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195" windowWidth="14055" windowHeight="11700" activeTab="2"/>
  </bookViews>
  <sheets>
    <sheet name="Instructions" sheetId="5" r:id="rId1"/>
    <sheet name="ASMR_Values" sheetId="2" r:id="rId2"/>
    <sheet name="Drought Risk" sheetId="3" r:id="rId3"/>
  </sheets>
  <definedNames>
    <definedName name="_xlnm._FilterDatabase" localSheetId="1" hidden="1">ASMR_Values!$A$1:$C$365</definedName>
  </definedNames>
  <calcPr calcId="145621"/>
  <pivotCaches>
    <pivotCache cacheId="4" r:id="rId4"/>
  </pivotCaches>
</workbook>
</file>

<file path=xl/calcChain.xml><?xml version="1.0" encoding="utf-8"?>
<calcChain xmlns="http://schemas.openxmlformats.org/spreadsheetml/2006/main">
  <c r="N33" i="3" l="1"/>
  <c r="K29" i="3"/>
  <c r="K32" i="3"/>
  <c r="N34" i="3"/>
  <c r="N26" i="3"/>
  <c r="N32" i="3"/>
  <c r="M32" i="3"/>
  <c r="N30" i="3"/>
  <c r="M30" i="3"/>
  <c r="L27" i="3"/>
  <c r="L34" i="3"/>
  <c r="M34" i="3"/>
  <c r="L32" i="3"/>
  <c r="N31" i="3"/>
  <c r="L30" i="3"/>
  <c r="N29" i="3"/>
  <c r="L28" i="3"/>
  <c r="N27" i="3"/>
  <c r="M33" i="3"/>
  <c r="M31" i="3"/>
  <c r="L31" i="3"/>
  <c r="M29" i="3"/>
  <c r="L29" i="3"/>
  <c r="M27" i="3"/>
  <c r="K33" i="3"/>
  <c r="K26" i="3"/>
  <c r="K27" i="3"/>
  <c r="K28" i="3"/>
  <c r="N28" i="3"/>
  <c r="M28" i="3"/>
  <c r="K30" i="3"/>
  <c r="K31" i="3"/>
  <c r="K34" i="3"/>
  <c r="M26" i="3"/>
  <c r="L26" i="3"/>
  <c r="L33" i="3"/>
</calcChain>
</file>

<file path=xl/comments1.xml><?xml version="1.0" encoding="utf-8"?>
<comments xmlns="http://schemas.openxmlformats.org/spreadsheetml/2006/main">
  <authors>
    <author>cdelong</author>
  </authors>
  <commentList>
    <comment ref="D1" authorId="0">
      <text>
        <r>
          <rPr>
            <b/>
            <sz val="9"/>
            <color indexed="81"/>
            <rFont val="Tahoma"/>
            <family val="2"/>
          </rPr>
          <t>cdelong:</t>
        </r>
        <r>
          <rPr>
            <sz val="9"/>
            <color indexed="81"/>
            <rFont val="Tahoma"/>
            <family val="2"/>
          </rPr>
          <t xml:space="preserve">
mean of the 3 climate change scenarios CGM3 A2-4, HadCM3 B1-1, HadGem A1B-1</t>
        </r>
      </text>
    </comment>
  </commentList>
</comments>
</file>

<file path=xl/sharedStrings.xml><?xml version="1.0" encoding="utf-8"?>
<sst xmlns="http://schemas.openxmlformats.org/spreadsheetml/2006/main" count="455" uniqueCount="88">
  <si>
    <t>RSMR</t>
  </si>
  <si>
    <t>BEC</t>
  </si>
  <si>
    <t>TACA_value</t>
  </si>
  <si>
    <t>TACA_2020</t>
  </si>
  <si>
    <t>TACA_2050</t>
  </si>
  <si>
    <t>TACA_2080</t>
  </si>
  <si>
    <t>Values</t>
  </si>
  <si>
    <t>BWBSdk1</t>
  </si>
  <si>
    <t>BWBSmw1</t>
  </si>
  <si>
    <t>BWBSmw2</t>
  </si>
  <si>
    <t>BWBSwk1</t>
  </si>
  <si>
    <t>BWBSwk2</t>
  </si>
  <si>
    <t>BWBSwk3</t>
  </si>
  <si>
    <t>Current ASMR</t>
  </si>
  <si>
    <t>ASMR 2020</t>
  </si>
  <si>
    <t>ASMR 2050</t>
  </si>
  <si>
    <t>ASMR 2080</t>
  </si>
  <si>
    <t>Ac</t>
  </si>
  <si>
    <t>Sx</t>
  </si>
  <si>
    <t>Cw</t>
  </si>
  <si>
    <t>Hw</t>
  </si>
  <si>
    <t>High</t>
  </si>
  <si>
    <t>Mod</t>
  </si>
  <si>
    <t>Low</t>
  </si>
  <si>
    <t>Lw</t>
  </si>
  <si>
    <t>Fd</t>
  </si>
  <si>
    <t>Py</t>
  </si>
  <si>
    <t>BWBSdk2</t>
  </si>
  <si>
    <t>ESSF mc</t>
  </si>
  <si>
    <t>ESSF wv</t>
  </si>
  <si>
    <t>SBPS dc</t>
  </si>
  <si>
    <t>SBPS mc</t>
  </si>
  <si>
    <t>SBPS mk</t>
  </si>
  <si>
    <t>ESSF mm 1</t>
  </si>
  <si>
    <t>ESSF mv 1</t>
  </si>
  <si>
    <t>ESSF mv 2</t>
  </si>
  <si>
    <t>ESSF mv 3</t>
  </si>
  <si>
    <t>ESSF mv 4</t>
  </si>
  <si>
    <t>ESSF wc 3</t>
  </si>
  <si>
    <t>ESSF wk 1</t>
  </si>
  <si>
    <t>ESSF wk 2</t>
  </si>
  <si>
    <t>SBS wk 3a</t>
  </si>
  <si>
    <t>ICH mc 1</t>
  </si>
  <si>
    <t>ICH vk 2</t>
  </si>
  <si>
    <t>ICH wk 1</t>
  </si>
  <si>
    <t>ICH wk 3</t>
  </si>
  <si>
    <t>ICH wk 4</t>
  </si>
  <si>
    <t>SBS dw 1</t>
  </si>
  <si>
    <t>SBS dw 2</t>
  </si>
  <si>
    <t>SBS dw 3</t>
  </si>
  <si>
    <t>SBS mc 2</t>
  </si>
  <si>
    <t>SBS mc 3</t>
  </si>
  <si>
    <t>SBS mk 1</t>
  </si>
  <si>
    <t>SBS mk 2</t>
  </si>
  <si>
    <t>SBS wk 1</t>
  </si>
  <si>
    <t>SBS wk 2</t>
  </si>
  <si>
    <t>SBS wk 3</t>
  </si>
  <si>
    <t>SBSmw</t>
  </si>
  <si>
    <t>SBSvk</t>
  </si>
  <si>
    <t>SWBmk</t>
  </si>
  <si>
    <t>SBS mh</t>
  </si>
  <si>
    <t>SBS dh</t>
  </si>
  <si>
    <t>SBSdk</t>
  </si>
  <si>
    <t>ICH mm</t>
  </si>
  <si>
    <t>ESSF dk1</t>
  </si>
  <si>
    <t>ESSF dk2</t>
  </si>
  <si>
    <t>ICH dw 1</t>
  </si>
  <si>
    <t>ICH mk 4</t>
  </si>
  <si>
    <t>MS  dk 1</t>
  </si>
  <si>
    <t>MS  dk 2</t>
  </si>
  <si>
    <t>PP  dh 2</t>
  </si>
  <si>
    <t>IDF dm 2</t>
  </si>
  <si>
    <t>Pl/At</t>
  </si>
  <si>
    <t>Bl/Ep</t>
  </si>
  <si>
    <t>Instructions</t>
  </si>
  <si>
    <t>Bigeoclimatic Unit</t>
  </si>
  <si>
    <t>Relative Soil Moisture Regime</t>
  </si>
  <si>
    <t>Actual Soil Moisture Regime</t>
  </si>
  <si>
    <t>ESSFxv1</t>
  </si>
  <si>
    <t>ICH mk 3</t>
  </si>
  <si>
    <t>MS xv</t>
  </si>
  <si>
    <t>ICH wk2</t>
  </si>
  <si>
    <t>IDF dk 3</t>
  </si>
  <si>
    <t>IDF dk 4</t>
  </si>
  <si>
    <t>IDF dw</t>
  </si>
  <si>
    <t>IDF xm</t>
  </si>
  <si>
    <t xml:space="preserve">On the Drought Risk Sheet pick your BGC unit and Relative Soil Moisture Regime (RSMR). Note that all BGC units are not in alphabetical order.  If you don't know the RSMR but know the Site Series then just choose the driest RSMR from the edatopic grid for that Site Series. The Actual Soil Moisture Regime Values are an estimate of water availablility on a site. The lower the number the less the water availability.  Where the lines intersect the bars indicate a relative risk of drought impacts for each tree species. When the line is below the bar it indicates that the ASMR value is below the drought threshold of the species based on current distribution. </t>
  </si>
  <si>
    <t>SBPS xc</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</si>
</sst>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9"/>
      <color indexed="81"/>
      <name val="Tahoma"/>
      <family val="2"/>
    </font>
    <font>
      <b/>
      <sz val="9"/>
      <color indexed="81"/>
      <name val="Tahoma"/>
      <family val="2"/>
    </font>
    <font>
      <sz val="11"/>
      <name val="Calibri"/>
      <family val="2"/>
      <scheme val="minor"/>
    </font>
    <font>
      <b/>
      <sz val="11"/>
      <color theme="1"/>
      <name val="Calibri"/>
      <family val="2"/>
      <scheme val="minor"/>
    </font>
    <font>
      <sz val="11"/>
      <color theme="0"/>
      <name val="Calibri"/>
      <family val="2"/>
      <scheme val="minor"/>
    </font>
    <font>
      <sz val="10"/>
      <name val="Arial"/>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xf numFmtId="0" fontId="6" fillId="0" borderId="0"/>
  </cellStyleXfs>
  <cellXfs count="18">
    <xf numFmtId="0" fontId="0" fillId="0" borderId="0" xfId="0"/>
    <xf numFmtId="0" fontId="0" fillId="0" borderId="0" xfId="0" applyFill="1"/>
    <xf numFmtId="0" fontId="3" fillId="0" borderId="0" xfId="0" applyFont="1" applyFill="1"/>
    <xf numFmtId="0" fontId="0" fillId="0" borderId="0" xfId="0" pivotButton="1"/>
    <xf numFmtId="0" fontId="0" fillId="0" borderId="0" xfId="0" applyAlignment="1">
      <alignment horizontal="left"/>
    </xf>
    <xf numFmtId="2" fontId="0" fillId="0" borderId="0" xfId="0" applyNumberFormat="1" applyAlignment="1">
      <alignment horizontal="left"/>
    </xf>
    <xf numFmtId="0" fontId="5" fillId="0" borderId="0" xfId="0" pivotButton="1" applyFont="1"/>
    <xf numFmtId="0" fontId="4" fillId="0" borderId="0" xfId="0" applyFont="1" applyFill="1" applyBorder="1"/>
    <xf numFmtId="0" fontId="0" fillId="0" borderId="0" xfId="0" applyFill="1" applyBorder="1"/>
    <xf numFmtId="0" fontId="4" fillId="0" borderId="0" xfId="0" applyFont="1" applyFill="1" applyBorder="1" applyAlignment="1">
      <alignment horizontal="center"/>
    </xf>
    <xf numFmtId="0" fontId="0" fillId="0" borderId="0" xfId="0" applyFill="1" applyBorder="1" applyAlignment="1">
      <alignment horizontal="center"/>
    </xf>
    <xf numFmtId="0" fontId="6" fillId="2" borderId="0" xfId="1" applyFill="1"/>
    <xf numFmtId="0" fontId="0" fillId="2" borderId="0" xfId="0" applyFill="1"/>
    <xf numFmtId="2" fontId="0" fillId="0" borderId="0" xfId="0" applyNumberFormat="1"/>
    <xf numFmtId="2" fontId="0" fillId="0" borderId="0" xfId="0" applyNumberFormat="1" applyAlignment="1">
      <alignment horizontal="right"/>
    </xf>
    <xf numFmtId="0" fontId="0" fillId="0" borderId="0" xfId="0" applyAlignment="1">
      <alignment wrapText="1"/>
    </xf>
    <xf numFmtId="0" fontId="0" fillId="0" borderId="0" xfId="0" applyAlignment="1">
      <alignment horizontal="center"/>
    </xf>
    <xf numFmtId="0" fontId="0" fillId="0" borderId="0" xfId="0" applyFont="1"/>
  </cellXfs>
  <cellStyles count="2">
    <cellStyle name="Normal" xfId="0" builtinId="0"/>
    <cellStyle name="Normal 3" xfId="1"/>
  </cellStyles>
  <dxfs count="35">
    <dxf>
      <alignment horizontal="left" readingOrder="0"/>
    </dxf>
    <dxf>
      <alignment horizontal="left" readingOrder="0"/>
    </dxf>
    <dxf>
      <numFmt numFmtId="2" formatCode="0.00"/>
    </dxf>
    <dxf>
      <numFmt numFmtId="2" formatCode="0.00"/>
    </dxf>
    <dxf>
      <numFmt numFmtId="2" formatCode="0.00"/>
    </dxf>
    <dxf>
      <numFmt numFmtId="2" formatCode="0.00"/>
    </dxf>
    <dxf>
      <font>
        <color theme="0"/>
      </font>
    </dxf>
    <dxf>
      <alignment horizontal="left" readingOrder="0"/>
    </dxf>
    <dxf>
      <alignment horizontal="left" readingOrder="0"/>
    </dxf>
    <dxf>
      <numFmt numFmtId="2" formatCode="0.00"/>
    </dxf>
    <dxf>
      <numFmt numFmtId="2" formatCode="0.00"/>
    </dxf>
    <dxf>
      <numFmt numFmtId="2" formatCode="0.00"/>
    </dxf>
    <dxf>
      <numFmt numFmtId="2" formatCode="0.00"/>
    </dxf>
    <dxf>
      <font>
        <color theme="0"/>
      </font>
    </dxf>
    <dxf>
      <alignment horizontal="left" readingOrder="0"/>
    </dxf>
    <dxf>
      <alignment horizontal="left" readingOrder="0"/>
    </dxf>
    <dxf>
      <numFmt numFmtId="2" formatCode="0.00"/>
    </dxf>
    <dxf>
      <numFmt numFmtId="2" formatCode="0.00"/>
    </dxf>
    <dxf>
      <numFmt numFmtId="2" formatCode="0.00"/>
    </dxf>
    <dxf>
      <numFmt numFmtId="2" formatCode="0.00"/>
    </dxf>
    <dxf>
      <font>
        <color theme="0"/>
      </font>
    </dxf>
    <dxf>
      <alignment horizontal="left" readingOrder="0"/>
    </dxf>
    <dxf>
      <alignment horizontal="left" readingOrder="0"/>
    </dxf>
    <dxf>
      <numFmt numFmtId="2" formatCode="0.00"/>
    </dxf>
    <dxf>
      <numFmt numFmtId="2" formatCode="0.00"/>
    </dxf>
    <dxf>
      <numFmt numFmtId="2" formatCode="0.00"/>
    </dxf>
    <dxf>
      <numFmt numFmtId="2" formatCode="0.00"/>
    </dxf>
    <dxf>
      <font>
        <color theme="0"/>
      </font>
    </dxf>
    <dxf>
      <font>
        <color theme="0"/>
      </font>
    </dxf>
    <dxf>
      <numFmt numFmtId="2" formatCode="0.00"/>
    </dxf>
    <dxf>
      <numFmt numFmtId="2" formatCode="0.00"/>
    </dxf>
    <dxf>
      <numFmt numFmtId="2" formatCode="0.00"/>
    </dxf>
    <dxf>
      <numFmt numFmtId="2" formatCode="0.00"/>
    </dxf>
    <dxf>
      <alignment horizontal="left" readingOrder="0"/>
    </dxf>
    <dxf>
      <alignment horizontal="left" readingOrder="0"/>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stacked"/>
        <c:varyColors val="0"/>
        <c:ser>
          <c:idx val="0"/>
          <c:order val="0"/>
          <c:tx>
            <c:strRef>
              <c:f>'Drought Risk'!$G$25</c:f>
              <c:strCache>
                <c:ptCount val="1"/>
              </c:strCache>
            </c:strRef>
          </c:tx>
          <c:spPr>
            <a:noFill/>
          </c:spPr>
          <c:invertIfNegative val="0"/>
          <c:cat>
            <c:strRef>
              <c:f>'Drought Risk'!$F$26:$F$34</c:f>
              <c:strCache>
                <c:ptCount val="9"/>
                <c:pt idx="0">
                  <c:v>Ac</c:v>
                </c:pt>
                <c:pt idx="1">
                  <c:v>Hw</c:v>
                </c:pt>
                <c:pt idx="2">
                  <c:v>Bl/Ep</c:v>
                </c:pt>
                <c:pt idx="3">
                  <c:v>Cw</c:v>
                </c:pt>
                <c:pt idx="4">
                  <c:v>Sx</c:v>
                </c:pt>
                <c:pt idx="5">
                  <c:v>Pl/At</c:v>
                </c:pt>
                <c:pt idx="6">
                  <c:v>Lw</c:v>
                </c:pt>
                <c:pt idx="7">
                  <c:v>Fd</c:v>
                </c:pt>
                <c:pt idx="8">
                  <c:v>Py</c:v>
                </c:pt>
              </c:strCache>
            </c:strRef>
          </c:cat>
          <c:val>
            <c:numRef>
              <c:f>'Drought Risk'!$G$26:$G$34</c:f>
              <c:numCache>
                <c:formatCode>General</c:formatCode>
                <c:ptCount val="9"/>
                <c:pt idx="0">
                  <c:v>0.9</c:v>
                </c:pt>
                <c:pt idx="1">
                  <c:v>0.82</c:v>
                </c:pt>
                <c:pt idx="2">
                  <c:v>0.83</c:v>
                </c:pt>
                <c:pt idx="3">
                  <c:v>0.77</c:v>
                </c:pt>
                <c:pt idx="4">
                  <c:v>0.8</c:v>
                </c:pt>
                <c:pt idx="5">
                  <c:v>0.76</c:v>
                </c:pt>
                <c:pt idx="6">
                  <c:v>0.72</c:v>
                </c:pt>
                <c:pt idx="7">
                  <c:v>0.6</c:v>
                </c:pt>
                <c:pt idx="8">
                  <c:v>0.57999999999999996</c:v>
                </c:pt>
              </c:numCache>
            </c:numRef>
          </c:val>
        </c:ser>
        <c:ser>
          <c:idx val="1"/>
          <c:order val="1"/>
          <c:tx>
            <c:strRef>
              <c:f>'Drought Risk'!$H$25</c:f>
              <c:strCache>
                <c:ptCount val="1"/>
                <c:pt idx="0">
                  <c:v>High</c:v>
                </c:pt>
              </c:strCache>
            </c:strRef>
          </c:tx>
          <c:spPr>
            <a:solidFill>
              <a:srgbClr val="FF0000"/>
            </a:solidFill>
          </c:spPr>
          <c:invertIfNegative val="0"/>
          <c:cat>
            <c:strRef>
              <c:f>'Drought Risk'!$F$26:$F$34</c:f>
              <c:strCache>
                <c:ptCount val="9"/>
                <c:pt idx="0">
                  <c:v>Ac</c:v>
                </c:pt>
                <c:pt idx="1">
                  <c:v>Hw</c:v>
                </c:pt>
                <c:pt idx="2">
                  <c:v>Bl/Ep</c:v>
                </c:pt>
                <c:pt idx="3">
                  <c:v>Cw</c:v>
                </c:pt>
                <c:pt idx="4">
                  <c:v>Sx</c:v>
                </c:pt>
                <c:pt idx="5">
                  <c:v>Pl/At</c:v>
                </c:pt>
                <c:pt idx="6">
                  <c:v>Lw</c:v>
                </c:pt>
                <c:pt idx="7">
                  <c:v>Fd</c:v>
                </c:pt>
                <c:pt idx="8">
                  <c:v>Py</c:v>
                </c:pt>
              </c:strCache>
            </c:strRef>
          </c:cat>
          <c:val>
            <c:numRef>
              <c:f>'Drought Risk'!$H$26:$H$34</c:f>
              <c:numCache>
                <c:formatCode>General</c:formatCode>
                <c:ptCount val="9"/>
                <c:pt idx="0">
                  <c:v>0.05</c:v>
                </c:pt>
                <c:pt idx="1">
                  <c:v>0.05</c:v>
                </c:pt>
                <c:pt idx="2">
                  <c:v>0.05</c:v>
                </c:pt>
                <c:pt idx="3">
                  <c:v>0.05</c:v>
                </c:pt>
                <c:pt idx="4">
                  <c:v>0.05</c:v>
                </c:pt>
                <c:pt idx="5">
                  <c:v>0.05</c:v>
                </c:pt>
                <c:pt idx="6">
                  <c:v>0.05</c:v>
                </c:pt>
                <c:pt idx="7">
                  <c:v>0.05</c:v>
                </c:pt>
                <c:pt idx="8">
                  <c:v>0.05</c:v>
                </c:pt>
              </c:numCache>
            </c:numRef>
          </c:val>
        </c:ser>
        <c:ser>
          <c:idx val="2"/>
          <c:order val="2"/>
          <c:tx>
            <c:strRef>
              <c:f>'Drought Risk'!$I$25</c:f>
              <c:strCache>
                <c:ptCount val="1"/>
                <c:pt idx="0">
                  <c:v>Mod</c:v>
                </c:pt>
              </c:strCache>
            </c:strRef>
          </c:tx>
          <c:spPr>
            <a:solidFill>
              <a:srgbClr val="FFFF00"/>
            </a:solidFill>
          </c:spPr>
          <c:invertIfNegative val="0"/>
          <c:cat>
            <c:strRef>
              <c:f>'Drought Risk'!$F$26:$F$34</c:f>
              <c:strCache>
                <c:ptCount val="9"/>
                <c:pt idx="0">
                  <c:v>Ac</c:v>
                </c:pt>
                <c:pt idx="1">
                  <c:v>Hw</c:v>
                </c:pt>
                <c:pt idx="2">
                  <c:v>Bl/Ep</c:v>
                </c:pt>
                <c:pt idx="3">
                  <c:v>Cw</c:v>
                </c:pt>
                <c:pt idx="4">
                  <c:v>Sx</c:v>
                </c:pt>
                <c:pt idx="5">
                  <c:v>Pl/At</c:v>
                </c:pt>
                <c:pt idx="6">
                  <c:v>Lw</c:v>
                </c:pt>
                <c:pt idx="7">
                  <c:v>Fd</c:v>
                </c:pt>
                <c:pt idx="8">
                  <c:v>Py</c:v>
                </c:pt>
              </c:strCache>
            </c:strRef>
          </c:cat>
          <c:val>
            <c:numRef>
              <c:f>'Drought Risk'!$I$26:$I$34</c:f>
              <c:numCache>
                <c:formatCode>General</c:formatCode>
                <c:ptCount val="9"/>
                <c:pt idx="0">
                  <c:v>0.05</c:v>
                </c:pt>
                <c:pt idx="1">
                  <c:v>0.05</c:v>
                </c:pt>
                <c:pt idx="2">
                  <c:v>0.05</c:v>
                </c:pt>
                <c:pt idx="3">
                  <c:v>0.05</c:v>
                </c:pt>
                <c:pt idx="4">
                  <c:v>0.05</c:v>
                </c:pt>
                <c:pt idx="5">
                  <c:v>0.05</c:v>
                </c:pt>
                <c:pt idx="6">
                  <c:v>0.05</c:v>
                </c:pt>
                <c:pt idx="7">
                  <c:v>0.05</c:v>
                </c:pt>
                <c:pt idx="8">
                  <c:v>0.05</c:v>
                </c:pt>
              </c:numCache>
            </c:numRef>
          </c:val>
        </c:ser>
        <c:ser>
          <c:idx val="3"/>
          <c:order val="3"/>
          <c:tx>
            <c:strRef>
              <c:f>'Drought Risk'!$J$25</c:f>
              <c:strCache>
                <c:ptCount val="1"/>
                <c:pt idx="0">
                  <c:v>Low</c:v>
                </c:pt>
              </c:strCache>
            </c:strRef>
          </c:tx>
          <c:spPr>
            <a:solidFill>
              <a:srgbClr val="00B050"/>
            </a:solidFill>
          </c:spPr>
          <c:invertIfNegative val="0"/>
          <c:cat>
            <c:strRef>
              <c:f>'Drought Risk'!$F$26:$F$34</c:f>
              <c:strCache>
                <c:ptCount val="9"/>
                <c:pt idx="0">
                  <c:v>Ac</c:v>
                </c:pt>
                <c:pt idx="1">
                  <c:v>Hw</c:v>
                </c:pt>
                <c:pt idx="2">
                  <c:v>Bl/Ep</c:v>
                </c:pt>
                <c:pt idx="3">
                  <c:v>Cw</c:v>
                </c:pt>
                <c:pt idx="4">
                  <c:v>Sx</c:v>
                </c:pt>
                <c:pt idx="5">
                  <c:v>Pl/At</c:v>
                </c:pt>
                <c:pt idx="6">
                  <c:v>Lw</c:v>
                </c:pt>
                <c:pt idx="7">
                  <c:v>Fd</c:v>
                </c:pt>
                <c:pt idx="8">
                  <c:v>Py</c:v>
                </c:pt>
              </c:strCache>
            </c:strRef>
          </c:cat>
          <c:val>
            <c:numRef>
              <c:f>'Drought Risk'!$J$26:$J$34</c:f>
              <c:numCache>
                <c:formatCode>General</c:formatCode>
                <c:ptCount val="9"/>
                <c:pt idx="0">
                  <c:v>0.1</c:v>
                </c:pt>
                <c:pt idx="1">
                  <c:v>0.15</c:v>
                </c:pt>
                <c:pt idx="2">
                  <c:v>0.15</c:v>
                </c:pt>
                <c:pt idx="3">
                  <c:v>0.15</c:v>
                </c:pt>
                <c:pt idx="4">
                  <c:v>0.15</c:v>
                </c:pt>
                <c:pt idx="5">
                  <c:v>0.25</c:v>
                </c:pt>
                <c:pt idx="6">
                  <c:v>0.25</c:v>
                </c:pt>
                <c:pt idx="7">
                  <c:v>0.35</c:v>
                </c:pt>
                <c:pt idx="8">
                  <c:v>0.35</c:v>
                </c:pt>
              </c:numCache>
            </c:numRef>
          </c:val>
        </c:ser>
        <c:dLbls>
          <c:showLegendKey val="0"/>
          <c:showVal val="0"/>
          <c:showCatName val="0"/>
          <c:showSerName val="0"/>
          <c:showPercent val="0"/>
          <c:showBubbleSize val="0"/>
        </c:dLbls>
        <c:gapWidth val="150"/>
        <c:overlap val="100"/>
        <c:axId val="113885568"/>
        <c:axId val="113887104"/>
      </c:barChart>
      <c:lineChart>
        <c:grouping val="standard"/>
        <c:varyColors val="0"/>
        <c:ser>
          <c:idx val="4"/>
          <c:order val="4"/>
          <c:tx>
            <c:strRef>
              <c:f>'Drought Risk'!$K$25</c:f>
              <c:strCache>
                <c:ptCount val="1"/>
                <c:pt idx="0">
                  <c:v>Current ASMR</c:v>
                </c:pt>
              </c:strCache>
            </c:strRef>
          </c:tx>
          <c:spPr>
            <a:ln w="19050"/>
          </c:spPr>
          <c:marker>
            <c:symbol val="none"/>
          </c:marker>
          <c:cat>
            <c:strRef>
              <c:f>'Drought Risk'!$F$26:$F$34</c:f>
              <c:strCache>
                <c:ptCount val="9"/>
                <c:pt idx="0">
                  <c:v>Ac</c:v>
                </c:pt>
                <c:pt idx="1">
                  <c:v>Hw</c:v>
                </c:pt>
                <c:pt idx="2">
                  <c:v>Bl/Ep</c:v>
                </c:pt>
                <c:pt idx="3">
                  <c:v>Cw</c:v>
                </c:pt>
                <c:pt idx="4">
                  <c:v>Sx</c:v>
                </c:pt>
                <c:pt idx="5">
                  <c:v>Pl/At</c:v>
                </c:pt>
                <c:pt idx="6">
                  <c:v>Lw</c:v>
                </c:pt>
                <c:pt idx="7">
                  <c:v>Fd</c:v>
                </c:pt>
                <c:pt idx="8">
                  <c:v>Py</c:v>
                </c:pt>
              </c:strCache>
            </c:strRef>
          </c:cat>
          <c:val>
            <c:numRef>
              <c:f>'Drought Risk'!$K$26:$K$34</c:f>
              <c:numCache>
                <c:formatCode>0.00</c:formatCode>
                <c:ptCount val="9"/>
                <c:pt idx="0">
                  <c:v>0.78679388565419195</c:v>
                </c:pt>
                <c:pt idx="1">
                  <c:v>0.78679388565419195</c:v>
                </c:pt>
                <c:pt idx="2">
                  <c:v>0.78679388565419195</c:v>
                </c:pt>
                <c:pt idx="3">
                  <c:v>0.78679388565419195</c:v>
                </c:pt>
                <c:pt idx="4">
                  <c:v>0.78679388565419195</c:v>
                </c:pt>
                <c:pt idx="5">
                  <c:v>0.78679388565419195</c:v>
                </c:pt>
                <c:pt idx="6">
                  <c:v>0.78679388565419195</c:v>
                </c:pt>
                <c:pt idx="7">
                  <c:v>0.78679388565419195</c:v>
                </c:pt>
                <c:pt idx="8">
                  <c:v>0.78679388565419195</c:v>
                </c:pt>
              </c:numCache>
            </c:numRef>
          </c:val>
          <c:smooth val="0"/>
        </c:ser>
        <c:ser>
          <c:idx val="5"/>
          <c:order val="5"/>
          <c:tx>
            <c:strRef>
              <c:f>'Drought Risk'!$L$25</c:f>
              <c:strCache>
                <c:ptCount val="1"/>
                <c:pt idx="0">
                  <c:v>ASMR 2020</c:v>
                </c:pt>
              </c:strCache>
            </c:strRef>
          </c:tx>
          <c:spPr>
            <a:ln w="19050"/>
          </c:spPr>
          <c:marker>
            <c:symbol val="none"/>
          </c:marker>
          <c:cat>
            <c:strRef>
              <c:f>'Drought Risk'!$F$26:$F$34</c:f>
              <c:strCache>
                <c:ptCount val="9"/>
                <c:pt idx="0">
                  <c:v>Ac</c:v>
                </c:pt>
                <c:pt idx="1">
                  <c:v>Hw</c:v>
                </c:pt>
                <c:pt idx="2">
                  <c:v>Bl/Ep</c:v>
                </c:pt>
                <c:pt idx="3">
                  <c:v>Cw</c:v>
                </c:pt>
                <c:pt idx="4">
                  <c:v>Sx</c:v>
                </c:pt>
                <c:pt idx="5">
                  <c:v>Pl/At</c:v>
                </c:pt>
                <c:pt idx="6">
                  <c:v>Lw</c:v>
                </c:pt>
                <c:pt idx="7">
                  <c:v>Fd</c:v>
                </c:pt>
                <c:pt idx="8">
                  <c:v>Py</c:v>
                </c:pt>
              </c:strCache>
            </c:strRef>
          </c:cat>
          <c:val>
            <c:numRef>
              <c:f>'Drought Risk'!$L$26:$L$34</c:f>
              <c:numCache>
                <c:formatCode>0.00</c:formatCode>
                <c:ptCount val="9"/>
                <c:pt idx="0">
                  <c:v>0.74619000000000002</c:v>
                </c:pt>
                <c:pt idx="1">
                  <c:v>0.74619000000000002</c:v>
                </c:pt>
                <c:pt idx="2">
                  <c:v>0.74619000000000002</c:v>
                </c:pt>
                <c:pt idx="3">
                  <c:v>0.74619000000000002</c:v>
                </c:pt>
                <c:pt idx="4">
                  <c:v>0.74619000000000002</c:v>
                </c:pt>
                <c:pt idx="5">
                  <c:v>0.74619000000000002</c:v>
                </c:pt>
                <c:pt idx="6">
                  <c:v>0.74619000000000002</c:v>
                </c:pt>
                <c:pt idx="7">
                  <c:v>0.74619000000000002</c:v>
                </c:pt>
                <c:pt idx="8">
                  <c:v>0.74619000000000002</c:v>
                </c:pt>
              </c:numCache>
            </c:numRef>
          </c:val>
          <c:smooth val="0"/>
        </c:ser>
        <c:ser>
          <c:idx val="6"/>
          <c:order val="6"/>
          <c:tx>
            <c:strRef>
              <c:f>'Drought Risk'!$M$25</c:f>
              <c:strCache>
                <c:ptCount val="1"/>
                <c:pt idx="0">
                  <c:v>ASMR 2050</c:v>
                </c:pt>
              </c:strCache>
            </c:strRef>
          </c:tx>
          <c:spPr>
            <a:ln w="19050"/>
          </c:spPr>
          <c:marker>
            <c:symbol val="none"/>
          </c:marker>
          <c:cat>
            <c:strRef>
              <c:f>'Drought Risk'!$F$26:$F$34</c:f>
              <c:strCache>
                <c:ptCount val="9"/>
                <c:pt idx="0">
                  <c:v>Ac</c:v>
                </c:pt>
                <c:pt idx="1">
                  <c:v>Hw</c:v>
                </c:pt>
                <c:pt idx="2">
                  <c:v>Bl/Ep</c:v>
                </c:pt>
                <c:pt idx="3">
                  <c:v>Cw</c:v>
                </c:pt>
                <c:pt idx="4">
                  <c:v>Sx</c:v>
                </c:pt>
                <c:pt idx="5">
                  <c:v>Pl/At</c:v>
                </c:pt>
                <c:pt idx="6">
                  <c:v>Lw</c:v>
                </c:pt>
                <c:pt idx="7">
                  <c:v>Fd</c:v>
                </c:pt>
                <c:pt idx="8">
                  <c:v>Py</c:v>
                </c:pt>
              </c:strCache>
            </c:strRef>
          </c:cat>
          <c:val>
            <c:numRef>
              <c:f>'Drought Risk'!$M$26:$M$34</c:f>
              <c:numCache>
                <c:formatCode>0.00</c:formatCode>
                <c:ptCount val="9"/>
                <c:pt idx="0">
                  <c:v>0.70855999999999997</c:v>
                </c:pt>
                <c:pt idx="1">
                  <c:v>0.70855999999999997</c:v>
                </c:pt>
                <c:pt idx="2">
                  <c:v>0.70855999999999997</c:v>
                </c:pt>
                <c:pt idx="3">
                  <c:v>0.70855999999999997</c:v>
                </c:pt>
                <c:pt idx="4">
                  <c:v>0.70855999999999997</c:v>
                </c:pt>
                <c:pt idx="5">
                  <c:v>0.70855999999999997</c:v>
                </c:pt>
                <c:pt idx="6">
                  <c:v>0.70855999999999997</c:v>
                </c:pt>
                <c:pt idx="7">
                  <c:v>0.70855999999999997</c:v>
                </c:pt>
                <c:pt idx="8">
                  <c:v>0.70855999999999997</c:v>
                </c:pt>
              </c:numCache>
            </c:numRef>
          </c:val>
          <c:smooth val="0"/>
        </c:ser>
        <c:ser>
          <c:idx val="7"/>
          <c:order val="7"/>
          <c:tx>
            <c:strRef>
              <c:f>'Drought Risk'!$N$25</c:f>
              <c:strCache>
                <c:ptCount val="1"/>
                <c:pt idx="0">
                  <c:v>ASMR 2080</c:v>
                </c:pt>
              </c:strCache>
            </c:strRef>
          </c:tx>
          <c:spPr>
            <a:ln w="19050"/>
          </c:spPr>
          <c:marker>
            <c:symbol val="none"/>
          </c:marker>
          <c:cat>
            <c:strRef>
              <c:f>'Drought Risk'!$F$26:$F$34</c:f>
              <c:strCache>
                <c:ptCount val="9"/>
                <c:pt idx="0">
                  <c:v>Ac</c:v>
                </c:pt>
                <c:pt idx="1">
                  <c:v>Hw</c:v>
                </c:pt>
                <c:pt idx="2">
                  <c:v>Bl/Ep</c:v>
                </c:pt>
                <c:pt idx="3">
                  <c:v>Cw</c:v>
                </c:pt>
                <c:pt idx="4">
                  <c:v>Sx</c:v>
                </c:pt>
                <c:pt idx="5">
                  <c:v>Pl/At</c:v>
                </c:pt>
                <c:pt idx="6">
                  <c:v>Lw</c:v>
                </c:pt>
                <c:pt idx="7">
                  <c:v>Fd</c:v>
                </c:pt>
                <c:pt idx="8">
                  <c:v>Py</c:v>
                </c:pt>
              </c:strCache>
            </c:strRef>
          </c:cat>
          <c:val>
            <c:numRef>
              <c:f>'Drought Risk'!$N$26:$N$34</c:f>
              <c:numCache>
                <c:formatCode>0.00</c:formatCode>
                <c:ptCount val="9"/>
                <c:pt idx="0">
                  <c:v>0.68279999999999996</c:v>
                </c:pt>
                <c:pt idx="1">
                  <c:v>0.68279999999999996</c:v>
                </c:pt>
                <c:pt idx="2">
                  <c:v>0.68279999999999996</c:v>
                </c:pt>
                <c:pt idx="3">
                  <c:v>0.68279999999999996</c:v>
                </c:pt>
                <c:pt idx="4">
                  <c:v>0.68279999999999996</c:v>
                </c:pt>
                <c:pt idx="5">
                  <c:v>0.68279999999999996</c:v>
                </c:pt>
                <c:pt idx="6">
                  <c:v>0.68279999999999996</c:v>
                </c:pt>
                <c:pt idx="7">
                  <c:v>0.68279999999999996</c:v>
                </c:pt>
                <c:pt idx="8">
                  <c:v>0.68279999999999996</c:v>
                </c:pt>
              </c:numCache>
            </c:numRef>
          </c:val>
          <c:smooth val="0"/>
        </c:ser>
        <c:dLbls>
          <c:showLegendKey val="0"/>
          <c:showVal val="0"/>
          <c:showCatName val="0"/>
          <c:showSerName val="0"/>
          <c:showPercent val="0"/>
          <c:showBubbleSize val="0"/>
        </c:dLbls>
        <c:marker val="1"/>
        <c:smooth val="0"/>
        <c:axId val="113885568"/>
        <c:axId val="113887104"/>
      </c:lineChart>
      <c:catAx>
        <c:axId val="113885568"/>
        <c:scaling>
          <c:orientation val="minMax"/>
        </c:scaling>
        <c:delete val="0"/>
        <c:axPos val="b"/>
        <c:majorTickMark val="out"/>
        <c:minorTickMark val="none"/>
        <c:tickLblPos val="nextTo"/>
        <c:crossAx val="113887104"/>
        <c:crosses val="autoZero"/>
        <c:auto val="1"/>
        <c:lblAlgn val="ctr"/>
        <c:lblOffset val="100"/>
        <c:noMultiLvlLbl val="0"/>
      </c:catAx>
      <c:valAx>
        <c:axId val="113887104"/>
        <c:scaling>
          <c:orientation val="minMax"/>
          <c:max val="1.2"/>
          <c:min val="0.4"/>
        </c:scaling>
        <c:delete val="0"/>
        <c:axPos val="l"/>
        <c:majorGridlines/>
        <c:numFmt formatCode="General" sourceLinked="1"/>
        <c:majorTickMark val="out"/>
        <c:minorTickMark val="none"/>
        <c:tickLblPos val="nextTo"/>
        <c:crossAx val="113885568"/>
        <c:crosses val="autoZero"/>
        <c:crossBetween val="between"/>
        <c:majorUnit val="0.1"/>
        <c:minorUnit val="0.05"/>
      </c:valAx>
    </c:plotArea>
    <c:legend>
      <c:legendPos val="r"/>
      <c:layout/>
      <c:overlay val="0"/>
    </c:legend>
    <c:plotVisOnly val="1"/>
    <c:dispBlanksAs val="gap"/>
    <c:showDLblsOverMax val="0"/>
  </c:chart>
  <c:printSettings>
    <c:headerFooter/>
    <c:pageMargins b="0.75000000000000056" l="0.70000000000000051" r="0.70000000000000051" t="0.75000000000000056" header="0.30000000000000027" footer="0.30000000000000027"/>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523875</xdr:colOff>
      <xdr:row>9</xdr:row>
      <xdr:rowOff>161925</xdr:rowOff>
    </xdr:from>
    <xdr:to>
      <xdr:col>5</xdr:col>
      <xdr:colOff>114300</xdr:colOff>
      <xdr:row>24</xdr:row>
      <xdr:rowOff>38100</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185738</xdr:colOff>
      <xdr:row>13</xdr:row>
      <xdr:rowOff>47625</xdr:rowOff>
    </xdr:from>
    <xdr:to>
      <xdr:col>0</xdr:col>
      <xdr:colOff>461963</xdr:colOff>
      <xdr:row>17</xdr:row>
      <xdr:rowOff>119063</xdr:rowOff>
    </xdr:to>
    <xdr:sp macro="" textlink="">
      <xdr:nvSpPr>
        <xdr:cNvPr id="3" name="TextBox 2"/>
        <xdr:cNvSpPr txBox="1"/>
      </xdr:nvSpPr>
      <xdr:spPr>
        <a:xfrm rot="16200000">
          <a:off x="-92868" y="2802731"/>
          <a:ext cx="833438" cy="2762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CA" sz="1600" b="1"/>
            <a:t>ASMR</a:t>
          </a:r>
          <a:endParaRPr lang="en-CA" sz="1100" b="1"/>
        </a:p>
      </xdr:txBody>
    </xdr:sp>
    <xdr:clientData/>
  </xdr:twoCellAnchor>
  <xdr:twoCellAnchor>
    <xdr:from>
      <xdr:col>2</xdr:col>
      <xdr:colOff>19050</xdr:colOff>
      <xdr:row>24</xdr:row>
      <xdr:rowOff>47626</xdr:rowOff>
    </xdr:from>
    <xdr:to>
      <xdr:col>3</xdr:col>
      <xdr:colOff>638175</xdr:colOff>
      <xdr:row>26</xdr:row>
      <xdr:rowOff>133350</xdr:rowOff>
    </xdr:to>
    <xdr:sp macro="" textlink="">
      <xdr:nvSpPr>
        <xdr:cNvPr id="4" name="TextBox 3"/>
        <xdr:cNvSpPr txBox="1"/>
      </xdr:nvSpPr>
      <xdr:spPr>
        <a:xfrm>
          <a:off x="1771650" y="4619626"/>
          <a:ext cx="1333500" cy="4667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CA" sz="1600" b="1"/>
            <a:t>TREE SPECIES</a:t>
          </a:r>
        </a:p>
      </xdr:txBody>
    </xdr: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Craig" refreshedDate="40996.877928703703" createdVersion="4" refreshedVersion="4" minRefreshableVersion="3" recordCount="420">
  <cacheSource type="worksheet">
    <worksheetSource ref="A1:F421" sheet="ASMR_Values"/>
  </cacheSource>
  <cacheFields count="6">
    <cacheField name="BEC" numFmtId="0">
      <sharedItems count="60">
        <s v="BWBSdk1"/>
        <s v="BWBSdk2"/>
        <s v="BWBSmw1"/>
        <s v="BWBSmw2"/>
        <s v="BWBSwk1"/>
        <s v="BWBSwk2"/>
        <s v="BWBSwk3"/>
        <s v="ESSF dk1"/>
        <s v="ESSF dk2"/>
        <s v="ESSF mc"/>
        <s v="ESSF mm 1"/>
        <s v="ESSF mv 1"/>
        <s v="ESSF mv 2"/>
        <s v="ESSF mv 3"/>
        <s v="ESSF mv 4"/>
        <s v="ESSF wc 3"/>
        <s v="ESSF wk 1"/>
        <s v="ESSF wk 2"/>
        <s v="ESSF wv"/>
        <s v="ESSFxv1"/>
        <s v="ICH dw 1"/>
        <s v="ICH mc 1"/>
        <s v="ICH mk 3"/>
        <s v="ICH mk 4"/>
        <s v="ICH mm"/>
        <s v="ICH vk 2"/>
        <s v="ICH wk 1"/>
        <s v="ICH wk2"/>
        <s v="ICH wk 3"/>
        <s v="ICH wk 4"/>
        <s v="IDF dm 2"/>
        <s v="IDF dk 3"/>
        <s v="IDF dk 4"/>
        <s v="IDF dw"/>
        <s v="IDF xm"/>
        <s v="MS  dk 1"/>
        <s v="MS  dk 2"/>
        <s v="MS xv"/>
        <s v="PP  dh 2"/>
        <s v="SBPS dc"/>
        <s v="SBPS mc"/>
        <s v="SBPS mk"/>
        <s v="SBPS xc"/>
        <s v="SBS dh"/>
        <s v="SBS dw 1"/>
        <s v="SBS dw 2"/>
        <s v="SBS dw 3"/>
        <s v="SBS mc 2"/>
        <s v="SBS mc 3"/>
        <s v="SBS mh"/>
        <s v="SBS mk 1"/>
        <s v="SBS mk 2"/>
        <s v="SBS wk 1"/>
        <s v="SBS wk 2"/>
        <s v="SBS wk 3"/>
        <s v="SBS wk 3a"/>
        <s v="SBSdk"/>
        <s v="SBSmw"/>
        <s v="SBSvk"/>
        <s v="SWBmk"/>
      </sharedItems>
    </cacheField>
    <cacheField name="RSMR" numFmtId="0">
      <sharedItems containsSemiMixedTypes="0" containsString="0" containsNumber="1" containsInteger="1" minValue="1" maxValue="7" count="7">
        <n v="1"/>
        <n v="2"/>
        <n v="3"/>
        <n v="4"/>
        <n v="5"/>
        <n v="6"/>
        <n v="7"/>
      </sharedItems>
    </cacheField>
    <cacheField name="TACA_value" numFmtId="0">
      <sharedItems containsSemiMixedTypes="0" containsString="0" containsNumber="1" minValue="0.60883807379312405" maxValue="1"/>
    </cacheField>
    <cacheField name="TACA_2020" numFmtId="0">
      <sharedItems containsSemiMixedTypes="0" containsString="0" containsNumber="1" minValue="0.56737000000000004" maxValue="1"/>
    </cacheField>
    <cacheField name="TACA_2050" numFmtId="0">
      <sharedItems containsSemiMixedTypes="0" containsString="0" containsNumber="1" minValue="0.53195999999999999" maxValue="1"/>
    </cacheField>
    <cacheField name="TACA_2080" numFmtId="0">
      <sharedItems containsString="0" containsBlank="1" containsNumber="1" minValue="0.50665000000000004" maxValue="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420">
  <r>
    <x v="0"/>
    <x v="0"/>
    <n v="0.85173742966876687"/>
    <n v="0.81371035363401856"/>
    <n v="0.76200000000000001"/>
    <n v="0.74092111599999999"/>
  </r>
  <r>
    <x v="0"/>
    <x v="1"/>
    <n v="0.87675238360151908"/>
    <n v="0.84088666877855089"/>
    <n v="0.80699999999999994"/>
    <n v="0.79127342899999997"/>
  </r>
  <r>
    <x v="0"/>
    <x v="2"/>
    <n v="0.91217181884182763"/>
    <n v="0.88048254658851699"/>
    <n v="0.84166666666666679"/>
    <n v="0.82133760899999997"/>
  </r>
  <r>
    <x v="0"/>
    <x v="3"/>
    <n v="0.96357158036770907"/>
    <n v="0.93075414537990608"/>
    <n v="0.88700000000000001"/>
    <n v="0.86557257200000004"/>
  </r>
  <r>
    <x v="0"/>
    <x v="4"/>
    <n v="1"/>
    <n v="1"/>
    <n v="1"/>
    <n v="0.999976262"/>
  </r>
  <r>
    <x v="0"/>
    <x v="5"/>
    <n v="1"/>
    <n v="1"/>
    <n v="1"/>
    <n v="1"/>
  </r>
  <r>
    <x v="0"/>
    <x v="6"/>
    <n v="1"/>
    <n v="1"/>
    <n v="1"/>
    <n v="1"/>
  </r>
  <r>
    <x v="1"/>
    <x v="0"/>
    <n v="0.85173742966876687"/>
    <n v="0.81371035363401856"/>
    <n v="0.76200000000000001"/>
    <n v="0.74092111599999999"/>
  </r>
  <r>
    <x v="1"/>
    <x v="1"/>
    <n v="0.87675238360151908"/>
    <n v="0.84088666877855089"/>
    <n v="0.80699999999999994"/>
    <n v="0.79127342899999997"/>
  </r>
  <r>
    <x v="1"/>
    <x v="2"/>
    <n v="0.91217181884182763"/>
    <n v="0.88048254658851699"/>
    <n v="0.84166666666666679"/>
    <n v="0.82133760899999997"/>
  </r>
  <r>
    <x v="1"/>
    <x v="3"/>
    <n v="0.96357158036770907"/>
    <n v="0.93075414537990608"/>
    <n v="0.88700000000000001"/>
    <n v="0.86557257200000004"/>
  </r>
  <r>
    <x v="1"/>
    <x v="4"/>
    <n v="1"/>
    <n v="1"/>
    <n v="1"/>
    <n v="0.999976262"/>
  </r>
  <r>
    <x v="1"/>
    <x v="5"/>
    <n v="1"/>
    <n v="1"/>
    <n v="1"/>
    <n v="1"/>
  </r>
  <r>
    <x v="1"/>
    <x v="6"/>
    <n v="1"/>
    <n v="1"/>
    <n v="1"/>
    <n v="1"/>
  </r>
  <r>
    <x v="2"/>
    <x v="0"/>
    <n v="0.76570011861699905"/>
    <n v="0.71147482612944757"/>
    <n v="0.67734427543665865"/>
    <n v="0.65885201661403858"/>
  </r>
  <r>
    <x v="2"/>
    <x v="1"/>
    <n v="0.81680757666135995"/>
    <n v="0.79859357187742275"/>
    <n v="0.76402827774701987"/>
    <n v="0.74442652772477169"/>
  </r>
  <r>
    <x v="2"/>
    <x v="2"/>
    <n v="0.8619420113049695"/>
    <n v="0.83533697204500579"/>
    <n v="0.80013219419551918"/>
    <n v="0.78390541912764933"/>
  </r>
  <r>
    <x v="2"/>
    <x v="3"/>
    <n v="0.91836342390258541"/>
    <n v="0.88214201099431122"/>
    <n v="0.8456207203614251"/>
    <n v="0.82837056596720904"/>
  </r>
  <r>
    <x v="2"/>
    <x v="4"/>
    <n v="1"/>
    <n v="1"/>
    <n v="1"/>
    <n v="1"/>
  </r>
  <r>
    <x v="2"/>
    <x v="5"/>
    <n v="1"/>
    <n v="1"/>
    <n v="1"/>
    <n v="1"/>
  </r>
  <r>
    <x v="2"/>
    <x v="6"/>
    <n v="1"/>
    <n v="1"/>
    <n v="1"/>
    <n v="1"/>
  </r>
  <r>
    <x v="3"/>
    <x v="0"/>
    <n v="0.81043461672615813"/>
    <n v="0.7841136601310521"/>
    <n v="0.74834325992639028"/>
    <n v="0.73726626100000003"/>
  </r>
  <r>
    <x v="3"/>
    <x v="1"/>
    <n v="0.85298670455747549"/>
    <n v="0.82538402289584989"/>
    <n v="0.80489555307394633"/>
    <n v="0.795577435"/>
  </r>
  <r>
    <x v="3"/>
    <x v="2"/>
    <n v="0.88825503891597357"/>
    <n v="0.86645282672647994"/>
    <n v="0.83369502398940931"/>
    <n v="0.82646487199999996"/>
  </r>
  <r>
    <x v="3"/>
    <x v="3"/>
    <n v="0.94034630852860657"/>
    <n v="0.91009246874927829"/>
    <n v="0.87482008439704739"/>
    <n v="0.86645878899999995"/>
  </r>
  <r>
    <x v="3"/>
    <x v="4"/>
    <n v="1"/>
    <n v="1"/>
    <n v="1"/>
    <n v="0.99988406200000002"/>
  </r>
  <r>
    <x v="3"/>
    <x v="5"/>
    <n v="1"/>
    <n v="1"/>
    <n v="1"/>
    <n v="1"/>
  </r>
  <r>
    <x v="3"/>
    <x v="6"/>
    <n v="1"/>
    <n v="1"/>
    <n v="1"/>
    <n v="1"/>
  </r>
  <r>
    <x v="4"/>
    <x v="0"/>
    <n v="0.80749538474313909"/>
    <n v="0.76088353299540845"/>
    <n v="0.72155185172920688"/>
    <n v="0.69294166502622023"/>
  </r>
  <r>
    <x v="4"/>
    <x v="1"/>
    <n v="0.87342749786741614"/>
    <n v="0.83716358715512207"/>
    <n v="0.80250957157589353"/>
    <n v="0.78501317826466377"/>
  </r>
  <r>
    <x v="4"/>
    <x v="2"/>
    <n v="0.89614471683970753"/>
    <n v="0.86617056361784872"/>
    <n v="0.83220030926001198"/>
    <n v="0.81455750429612273"/>
  </r>
  <r>
    <x v="4"/>
    <x v="3"/>
    <n v="0.91774157871992446"/>
    <n v="0.91841949478680374"/>
    <n v="0.87874396814065092"/>
    <n v="0.85804281364352708"/>
  </r>
  <r>
    <x v="4"/>
    <x v="4"/>
    <n v="1"/>
    <n v="1"/>
    <n v="1"/>
    <n v="1"/>
  </r>
  <r>
    <x v="4"/>
    <x v="5"/>
    <n v="1"/>
    <n v="1"/>
    <n v="1"/>
    <n v="1"/>
  </r>
  <r>
    <x v="4"/>
    <x v="6"/>
    <n v="1"/>
    <n v="1"/>
    <n v="1"/>
    <n v="1"/>
  </r>
  <r>
    <x v="5"/>
    <x v="0"/>
    <n v="0.80749538474313909"/>
    <n v="0.76103873603752825"/>
    <n v="0.7235394966591614"/>
    <n v="0.71531483464692902"/>
  </r>
  <r>
    <x v="5"/>
    <x v="1"/>
    <n v="0.87342749786741614"/>
    <n v="0.84561526367820672"/>
    <n v="0.80577498385746937"/>
    <n v="0.80642778487963362"/>
  </r>
  <r>
    <x v="5"/>
    <x v="2"/>
    <n v="0.89614471683970753"/>
    <n v="0.8700740596625226"/>
    <n v="0.83903012062698945"/>
    <n v="0.83507020294449463"/>
  </r>
  <r>
    <x v="5"/>
    <x v="3"/>
    <n v="0.91774157871992446"/>
    <n v="0.8902924675407432"/>
    <n v="0.88517480696533524"/>
    <n v="0.88296259162151969"/>
  </r>
  <r>
    <x v="5"/>
    <x v="4"/>
    <n v="1"/>
    <n v="1"/>
    <n v="1"/>
    <n v="1"/>
  </r>
  <r>
    <x v="5"/>
    <x v="5"/>
    <n v="1"/>
    <n v="1"/>
    <n v="1"/>
    <n v="1"/>
  </r>
  <r>
    <x v="5"/>
    <x v="6"/>
    <n v="1"/>
    <n v="1"/>
    <n v="1"/>
    <n v="1"/>
  </r>
  <r>
    <x v="6"/>
    <x v="0"/>
    <n v="0.82144881829224692"/>
    <n v="0.76034744228834317"/>
    <n v="0.72248805465560328"/>
    <n v="0.69694870616394422"/>
  </r>
  <r>
    <x v="6"/>
    <x v="1"/>
    <n v="0.85692591940074048"/>
    <n v="0.83412194873182433"/>
    <n v="0.80460227495263126"/>
    <n v="0.78944031720887253"/>
  </r>
  <r>
    <x v="6"/>
    <x v="2"/>
    <n v="0.89056493689575544"/>
    <n v="0.86473381040888375"/>
    <n v="0.83834914297857355"/>
    <n v="0.82099167241210946"/>
  </r>
  <r>
    <x v="6"/>
    <x v="3"/>
    <n v="0.94431778405957234"/>
    <n v="0.91560604409144164"/>
    <n v="0.88380060232353397"/>
    <n v="0.86701130011396244"/>
  </r>
  <r>
    <x v="6"/>
    <x v="4"/>
    <n v="1"/>
    <n v="1"/>
    <n v="1"/>
    <n v="1"/>
  </r>
  <r>
    <x v="6"/>
    <x v="5"/>
    <n v="1"/>
    <n v="1"/>
    <n v="1"/>
    <n v="1"/>
  </r>
  <r>
    <x v="6"/>
    <x v="6"/>
    <n v="1"/>
    <n v="1"/>
    <n v="1"/>
    <n v="1"/>
  </r>
  <r>
    <x v="7"/>
    <x v="0"/>
    <n v="0.96779601284813999"/>
    <n v="0.92886000000000002"/>
    <n v="0.89061999999999997"/>
    <n v="0.85363999999999995"/>
  </r>
  <r>
    <x v="7"/>
    <x v="1"/>
    <n v="0.98728631688712598"/>
    <n v="0.95737000000000005"/>
    <n v="0.92415999999999998"/>
    <n v="0.89012999999999998"/>
  </r>
  <r>
    <x v="7"/>
    <x v="2"/>
    <n v="0.99858678409225599"/>
    <n v="0.96928000000000003"/>
    <n v="0.94113000000000002"/>
    <n v="0.90973999999999999"/>
  </r>
  <r>
    <x v="7"/>
    <x v="3"/>
    <n v="1"/>
    <n v="0.99333000000000005"/>
    <n v="0.96899000000000002"/>
    <n v="0.94374000000000002"/>
  </r>
  <r>
    <x v="7"/>
    <x v="4"/>
    <n v="1"/>
    <n v="1"/>
    <n v="1"/>
    <n v="1"/>
  </r>
  <r>
    <x v="7"/>
    <x v="5"/>
    <n v="1"/>
    <n v="1"/>
    <n v="1"/>
    <n v="1"/>
  </r>
  <r>
    <x v="7"/>
    <x v="6"/>
    <n v="1"/>
    <n v="1"/>
    <n v="1"/>
    <n v="1"/>
  </r>
  <r>
    <x v="8"/>
    <x v="0"/>
    <n v="0.95890677414317005"/>
    <n v="0.88729000000000002"/>
    <n v="0.85794000000000004"/>
    <n v="0.82047999999999999"/>
  </r>
  <r>
    <x v="8"/>
    <x v="1"/>
    <n v="0.97878781599377696"/>
    <n v="0.92766000000000004"/>
    <n v="0.90086999999999995"/>
    <n v="0.86878"/>
  </r>
  <r>
    <x v="8"/>
    <x v="2"/>
    <n v="0.99647881879322597"/>
    <n v="0.95265999999999995"/>
    <n v="0.92386999999999997"/>
    <n v="0.89092000000000005"/>
  </r>
  <r>
    <x v="8"/>
    <x v="3"/>
    <n v="1"/>
    <n v="0.9849"/>
    <n v="0.95945000000000003"/>
    <n v="0.92825000000000002"/>
  </r>
  <r>
    <x v="8"/>
    <x v="4"/>
    <n v="1"/>
    <n v="1"/>
    <n v="1"/>
    <n v="1"/>
  </r>
  <r>
    <x v="8"/>
    <x v="5"/>
    <n v="1"/>
    <n v="1"/>
    <n v="1"/>
    <n v="1"/>
  </r>
  <r>
    <x v="8"/>
    <x v="6"/>
    <n v="1"/>
    <n v="1"/>
    <n v="1"/>
    <n v="1"/>
  </r>
  <r>
    <x v="9"/>
    <x v="0"/>
    <n v="0.79695613185905001"/>
    <n v="0.76006661343632498"/>
    <n v="0.71771995738279337"/>
    <n v="0.64631572400000004"/>
  </r>
  <r>
    <x v="9"/>
    <x v="1"/>
    <n v="0.86563737719109479"/>
    <n v="0.83563677666611069"/>
    <n v="0.78774677494292522"/>
    <n v="0.74448025699999998"/>
  </r>
  <r>
    <x v="9"/>
    <x v="2"/>
    <n v="0.89321141758318268"/>
    <n v="0.85807973760547807"/>
    <n v="0.8178748050954564"/>
    <n v="0.78272034599999996"/>
  </r>
  <r>
    <x v="9"/>
    <x v="3"/>
    <n v="0.91301914492743463"/>
    <n v="0.87755306354300988"/>
    <n v="0.86207973363277235"/>
    <n v="0.82670171199999998"/>
  </r>
  <r>
    <x v="9"/>
    <x v="4"/>
    <n v="1"/>
    <n v="1"/>
    <n v="1"/>
    <n v="1"/>
  </r>
  <r>
    <x v="9"/>
    <x v="5"/>
    <n v="1"/>
    <n v="1"/>
    <n v="1"/>
    <n v="1"/>
  </r>
  <r>
    <x v="9"/>
    <x v="6"/>
    <n v="1"/>
    <n v="1"/>
    <n v="1"/>
    <n v="1"/>
  </r>
  <r>
    <x v="10"/>
    <x v="0"/>
    <n v="0.92953555514631414"/>
    <n v="0.88761592882613216"/>
    <n v="0.84318685915382252"/>
    <n v="0.79211342100000004"/>
  </r>
  <r>
    <x v="10"/>
    <x v="1"/>
    <n v="0.94211882215647114"/>
    <n v="0.91191661685844094"/>
    <n v="0.8617656307310021"/>
    <n v="0.84242586200000003"/>
  </r>
  <r>
    <x v="10"/>
    <x v="2"/>
    <n v="0.96512266298022975"/>
    <n v="0.93492263478165516"/>
    <n v="0.89951166434003527"/>
    <n v="0.86498030599999998"/>
  </r>
  <r>
    <x v="10"/>
    <x v="3"/>
    <n v="0.99870026901968556"/>
    <n v="0.97357810620800667"/>
    <n v="0.95666489415055445"/>
    <n v="0.90245497100000005"/>
  </r>
  <r>
    <x v="10"/>
    <x v="4"/>
    <n v="1"/>
    <n v="1"/>
    <n v="1"/>
    <n v="1"/>
  </r>
  <r>
    <x v="10"/>
    <x v="5"/>
    <n v="1"/>
    <n v="1"/>
    <n v="1"/>
    <n v="1"/>
  </r>
  <r>
    <x v="10"/>
    <x v="6"/>
    <n v="1"/>
    <n v="1"/>
    <n v="1"/>
    <n v="1"/>
  </r>
  <r>
    <x v="11"/>
    <x v="0"/>
    <n v="0.77316523557737149"/>
    <n v="0.70141135443215219"/>
    <n v="0.66761845732444602"/>
    <n v="0.63523623009495467"/>
  </r>
  <r>
    <x v="11"/>
    <x v="1"/>
    <n v="0.82994279788419245"/>
    <n v="0.79908747762263121"/>
    <n v="0.75722479790155284"/>
    <n v="0.72921883306694879"/>
  </r>
  <r>
    <x v="11"/>
    <x v="2"/>
    <n v="0.87832920602559916"/>
    <n v="0.83844658832926455"/>
    <n v="0.79465710576859916"/>
    <n v="0.76189180865319084"/>
  </r>
  <r>
    <x v="11"/>
    <x v="3"/>
    <n v="0.92749465179576684"/>
    <n v="0.88750520948521761"/>
    <n v="0.84121797233908779"/>
    <n v="0.80819862402021725"/>
  </r>
  <r>
    <x v="11"/>
    <x v="4"/>
    <n v="1"/>
    <n v="1"/>
    <n v="1"/>
    <n v="1"/>
  </r>
  <r>
    <x v="11"/>
    <x v="5"/>
    <n v="1"/>
    <n v="1"/>
    <n v="1"/>
    <n v="1"/>
  </r>
  <r>
    <x v="11"/>
    <x v="6"/>
    <n v="1"/>
    <n v="1"/>
    <n v="1"/>
    <n v="1"/>
  </r>
  <r>
    <x v="12"/>
    <x v="0"/>
    <n v="0.77316523557737149"/>
    <n v="0.72872112755855645"/>
    <n v="0.70143176935694318"/>
    <n v="0.63869894299999996"/>
  </r>
  <r>
    <x v="12"/>
    <x v="1"/>
    <n v="0.82994279788419245"/>
    <n v="0.79103959236774768"/>
    <n v="0.73358761208400214"/>
    <n v="0.72789046000000002"/>
  </r>
  <r>
    <x v="12"/>
    <x v="2"/>
    <n v="0.87832920602559916"/>
    <n v="0.8448953979660776"/>
    <n v="0.79963143663115099"/>
    <n v="0.76054231400000005"/>
  </r>
  <r>
    <x v="12"/>
    <x v="3"/>
    <n v="0.92749465179576684"/>
    <n v="0.89635677634152033"/>
    <n v="0.90112783167635302"/>
    <n v="0.80701625499999996"/>
  </r>
  <r>
    <x v="12"/>
    <x v="4"/>
    <n v="1"/>
    <n v="1"/>
    <n v="1"/>
    <n v="1"/>
  </r>
  <r>
    <x v="12"/>
    <x v="5"/>
    <n v="1"/>
    <n v="1"/>
    <n v="1"/>
    <n v="1"/>
  </r>
  <r>
    <x v="12"/>
    <x v="6"/>
    <n v="1"/>
    <n v="1"/>
    <n v="1"/>
    <n v="1"/>
  </r>
  <r>
    <x v="13"/>
    <x v="0"/>
    <n v="0.77316523557737149"/>
    <n v="0.70289419133570663"/>
    <n v="0.66920131857744203"/>
    <n v="0.64142067149875415"/>
  </r>
  <r>
    <x v="13"/>
    <x v="1"/>
    <n v="0.82994279788419245"/>
    <n v="0.80979868276831235"/>
    <n v="0.7650558036554721"/>
    <n v="0.74417101747937719"/>
  </r>
  <r>
    <x v="13"/>
    <x v="2"/>
    <n v="0.87832920602559916"/>
    <n v="0.84690504847300907"/>
    <n v="0.80195894856850691"/>
    <n v="0.78095537043508834"/>
  </r>
  <r>
    <x v="13"/>
    <x v="3"/>
    <n v="0.92749465179576684"/>
    <n v="0.89518904935933952"/>
    <n v="0.85230674569722176"/>
    <n v="0.82841531487766573"/>
  </r>
  <r>
    <x v="13"/>
    <x v="4"/>
    <n v="1"/>
    <n v="1"/>
    <n v="1"/>
    <n v="1"/>
  </r>
  <r>
    <x v="13"/>
    <x v="5"/>
    <n v="1"/>
    <n v="1"/>
    <n v="1"/>
    <n v="1"/>
  </r>
  <r>
    <x v="13"/>
    <x v="6"/>
    <n v="1"/>
    <n v="1"/>
    <n v="1"/>
    <n v="1"/>
  </r>
  <r>
    <x v="14"/>
    <x v="0"/>
    <n v="0.77316523557737149"/>
    <n v="0.72872112755855645"/>
    <n v="0.70143176935694318"/>
    <n v="0.63869894299999996"/>
  </r>
  <r>
    <x v="14"/>
    <x v="1"/>
    <n v="0.82994279788419245"/>
    <n v="0.79103959236774768"/>
    <n v="0.73358761208400214"/>
    <n v="0.72789046000000002"/>
  </r>
  <r>
    <x v="14"/>
    <x v="2"/>
    <n v="0.87832920602559916"/>
    <n v="0.8448953979660776"/>
    <n v="0.79963143663115099"/>
    <n v="0.76054231400000005"/>
  </r>
  <r>
    <x v="14"/>
    <x v="3"/>
    <n v="0.92749465179576684"/>
    <n v="0.89635677634152033"/>
    <n v="0.90112783167635302"/>
    <n v="0.80701625499999996"/>
  </r>
  <r>
    <x v="14"/>
    <x v="4"/>
    <n v="1"/>
    <n v="1"/>
    <n v="1"/>
    <n v="1"/>
  </r>
  <r>
    <x v="14"/>
    <x v="5"/>
    <n v="1"/>
    <n v="1"/>
    <n v="1"/>
    <n v="1"/>
  </r>
  <r>
    <x v="14"/>
    <x v="6"/>
    <n v="1"/>
    <n v="1"/>
    <n v="1"/>
    <n v="1"/>
  </r>
  <r>
    <x v="15"/>
    <x v="0"/>
    <n v="0.99843537006545668"/>
    <n v="0.99358047323662746"/>
    <n v="0.94366796740822112"/>
    <n v="0.91890358900000002"/>
  </r>
  <r>
    <x v="15"/>
    <x v="1"/>
    <n v="1"/>
    <n v="0.99820467039076621"/>
    <n v="0.96975021027351882"/>
    <n v="0.95326430500000003"/>
  </r>
  <r>
    <x v="15"/>
    <x v="2"/>
    <n v="1"/>
    <n v="1"/>
    <n v="0.98249120291199288"/>
    <n v="0.96533574799999999"/>
  </r>
  <r>
    <x v="15"/>
    <x v="3"/>
    <n v="1"/>
    <n v="1"/>
    <n v="0.99569575566595014"/>
    <n v="0.98710629699999997"/>
  </r>
  <r>
    <x v="15"/>
    <x v="4"/>
    <n v="1"/>
    <n v="1"/>
    <n v="1"/>
    <n v="1"/>
  </r>
  <r>
    <x v="15"/>
    <x v="5"/>
    <n v="1"/>
    <n v="1"/>
    <n v="1"/>
    <n v="1"/>
  </r>
  <r>
    <x v="15"/>
    <x v="6"/>
    <n v="1"/>
    <n v="1"/>
    <n v="1"/>
    <n v="1"/>
  </r>
  <r>
    <x v="16"/>
    <x v="0"/>
    <n v="0.97400800307325375"/>
    <n v="0.97909701822110717"/>
    <n v="0.94719326128081971"/>
    <n v="0.88248775800000001"/>
  </r>
  <r>
    <x v="16"/>
    <x v="1"/>
    <n v="0.97812793307947266"/>
    <n v="0.98855607289896497"/>
    <n v="0.96420681199685365"/>
    <n v="0.92598365299999996"/>
  </r>
  <r>
    <x v="16"/>
    <x v="2"/>
    <n v="0.99443559653748814"/>
    <n v="0.99528598039984428"/>
    <n v="0.97356839774682224"/>
    <n v="0.94698827600000002"/>
  </r>
  <r>
    <x v="16"/>
    <x v="3"/>
    <n v="1"/>
    <n v="1"/>
    <n v="0.99105372328615449"/>
    <n v="0.97473224999999997"/>
  </r>
  <r>
    <x v="16"/>
    <x v="4"/>
    <n v="1"/>
    <n v="1"/>
    <n v="1"/>
    <n v="1"/>
  </r>
  <r>
    <x v="16"/>
    <x v="5"/>
    <n v="1"/>
    <n v="1"/>
    <n v="1"/>
    <n v="1"/>
  </r>
  <r>
    <x v="16"/>
    <x v="6"/>
    <n v="1"/>
    <n v="1"/>
    <n v="1"/>
    <n v="1"/>
  </r>
  <r>
    <x v="17"/>
    <x v="0"/>
    <n v="0.99710009394325994"/>
    <n v="0.97909701822110717"/>
    <n v="0.94536347573478363"/>
    <n v="0.88302812600000002"/>
  </r>
  <r>
    <x v="17"/>
    <x v="1"/>
    <n v="0.99880294896378297"/>
    <n v="0.98855607289896497"/>
    <n v="0.96494781013384523"/>
    <n v="0.92642015600000005"/>
  </r>
  <r>
    <x v="17"/>
    <x v="2"/>
    <n v="1"/>
    <n v="0.99528598039984428"/>
    <n v="0.97554786477097111"/>
    <n v="0.95010565400000002"/>
  </r>
  <r>
    <x v="17"/>
    <x v="3"/>
    <n v="1"/>
    <n v="1"/>
    <n v="0.99154517041884471"/>
    <n v="0.97507005499999999"/>
  </r>
  <r>
    <x v="17"/>
    <x v="4"/>
    <n v="1"/>
    <n v="1"/>
    <n v="1"/>
    <n v="1"/>
  </r>
  <r>
    <x v="17"/>
    <x v="5"/>
    <n v="1"/>
    <n v="1"/>
    <n v="1"/>
    <n v="1"/>
  </r>
  <r>
    <x v="17"/>
    <x v="6"/>
    <n v="1"/>
    <n v="1"/>
    <n v="1"/>
    <n v="1"/>
  </r>
  <r>
    <x v="18"/>
    <x v="0"/>
    <n v="0.99710009394325994"/>
    <n v="0.97909701822110717"/>
    <n v="0.95288086647855286"/>
    <n v="0.89734397099999996"/>
  </r>
  <r>
    <x v="18"/>
    <x v="1"/>
    <n v="0.99880294896378297"/>
    <n v="0.98855607289896497"/>
    <n v="0.97317591294622796"/>
    <n v="0.94706246199999999"/>
  </r>
  <r>
    <x v="18"/>
    <x v="2"/>
    <n v="1"/>
    <n v="0.99528598039984428"/>
    <n v="0.98168639507883582"/>
    <n v="0.96832148699999998"/>
  </r>
  <r>
    <x v="18"/>
    <x v="3"/>
    <n v="1"/>
    <n v="1"/>
    <n v="0.99366851509565823"/>
    <n v="0.99153450499999995"/>
  </r>
  <r>
    <x v="18"/>
    <x v="4"/>
    <n v="1"/>
    <n v="1"/>
    <n v="1"/>
    <n v="1"/>
  </r>
  <r>
    <x v="18"/>
    <x v="5"/>
    <n v="1"/>
    <n v="1"/>
    <n v="1"/>
    <n v="1"/>
  </r>
  <r>
    <x v="18"/>
    <x v="6"/>
    <n v="1"/>
    <n v="1"/>
    <n v="1"/>
    <n v="1"/>
  </r>
  <r>
    <x v="19"/>
    <x v="0"/>
    <n v="0.88939062647514999"/>
    <n v="0.85272000000000003"/>
    <n v="0.81293000000000004"/>
    <n v="0.77705999999999997"/>
  </r>
  <r>
    <x v="19"/>
    <x v="1"/>
    <n v="0.93552753434757396"/>
    <n v="0.90130999999999994"/>
    <n v="0.86724000000000001"/>
    <n v="0.84045000000000003"/>
  </r>
  <r>
    <x v="19"/>
    <x v="2"/>
    <n v="0.95642607716441297"/>
    <n v="0.92781000000000002"/>
    <n v="0.8921"/>
    <n v="0.86751999999999996"/>
  </r>
  <r>
    <x v="19"/>
    <x v="3"/>
    <n v="0.989914699901008"/>
    <n v="0.97274000000000005"/>
    <n v="0.93799999999999994"/>
    <n v="0.91564000000000001"/>
  </r>
  <r>
    <x v="19"/>
    <x v="4"/>
    <n v="1"/>
    <n v="1"/>
    <n v="1"/>
    <n v="0.99972000000000005"/>
  </r>
  <r>
    <x v="19"/>
    <x v="5"/>
    <n v="1"/>
    <n v="1"/>
    <n v="1"/>
    <n v="1"/>
  </r>
  <r>
    <x v="19"/>
    <x v="6"/>
    <n v="1"/>
    <n v="1"/>
    <n v="1"/>
    <n v="1"/>
  </r>
  <r>
    <x v="20"/>
    <x v="0"/>
    <n v="0.70173175195628701"/>
    <n v="0.66244999999999998"/>
    <n v="0.62844"/>
    <n v="0.60699999999999998"/>
  </r>
  <r>
    <x v="20"/>
    <x v="1"/>
    <n v="0.76111462432704702"/>
    <n v="0.72724"/>
    <n v="0.69579000000000002"/>
    <n v="0.67920999999999998"/>
  </r>
  <r>
    <x v="20"/>
    <x v="2"/>
    <n v="0.78862148048239999"/>
    <n v="0.75119000000000002"/>
    <n v="0.71875999999999995"/>
    <n v="0.70391999999999999"/>
  </r>
  <r>
    <x v="20"/>
    <x v="3"/>
    <n v="0.82867004929897903"/>
    <n v="0.79117000000000004"/>
    <n v="0.75805999999999996"/>
    <n v="0.74309999999999998"/>
  </r>
  <r>
    <x v="20"/>
    <x v="4"/>
    <n v="0.99291530790083105"/>
    <n v="0.98938999999999999"/>
    <n v="0.98326999999999998"/>
    <n v="0.97794000000000003"/>
  </r>
  <r>
    <x v="20"/>
    <x v="5"/>
    <n v="1"/>
    <n v="1"/>
    <n v="1"/>
    <n v="1"/>
  </r>
  <r>
    <x v="20"/>
    <x v="6"/>
    <n v="1"/>
    <n v="1"/>
    <n v="1"/>
    <n v="1"/>
  </r>
  <r>
    <x v="21"/>
    <x v="0"/>
    <n v="0.81020521421239844"/>
    <n v="0.75698607335011847"/>
    <n v="0.71274316484018507"/>
    <n v="0.69193886699999996"/>
  </r>
  <r>
    <x v="21"/>
    <x v="1"/>
    <n v="0.83880513080072949"/>
    <n v="0.79227549876455783"/>
    <n v="0.7670452396398959"/>
    <n v="0.74608202099999998"/>
  </r>
  <r>
    <x v="21"/>
    <x v="2"/>
    <n v="0.87186447027036607"/>
    <n v="0.82748455646058439"/>
    <n v="0.79501289491569593"/>
    <n v="0.776682608"/>
  </r>
  <r>
    <x v="21"/>
    <x v="3"/>
    <n v="0.91781736902433686"/>
    <n v="0.87673203004505362"/>
    <n v="0.84355221309871842"/>
    <n v="0.82367966299999995"/>
  </r>
  <r>
    <x v="21"/>
    <x v="4"/>
    <n v="1"/>
    <n v="1"/>
    <n v="1"/>
    <n v="1"/>
  </r>
  <r>
    <x v="21"/>
    <x v="5"/>
    <n v="1"/>
    <n v="1"/>
    <n v="1"/>
    <n v="1"/>
  </r>
  <r>
    <x v="21"/>
    <x v="6"/>
    <n v="1"/>
    <n v="1"/>
    <n v="1"/>
    <n v="1"/>
  </r>
  <r>
    <x v="22"/>
    <x v="0"/>
    <n v="0.782985798646334"/>
    <n v="0.74922999999999995"/>
    <n v="0.71204999999999996"/>
    <n v="0.68286000000000002"/>
  </r>
  <r>
    <x v="22"/>
    <x v="1"/>
    <n v="0.86181967776628898"/>
    <n v="0.82693000000000005"/>
    <n v="0.78283999999999998"/>
    <n v="0.75729000000000002"/>
  </r>
  <r>
    <x v="22"/>
    <x v="2"/>
    <n v="0.89096107255082202"/>
    <n v="0.85431000000000001"/>
    <n v="0.81672999999999996"/>
    <n v="0.78983000000000003"/>
  </r>
  <r>
    <x v="22"/>
    <x v="3"/>
    <n v="0.94280675795263102"/>
    <n v="0.90192000000000005"/>
    <n v="0.85916000000000003"/>
    <n v="0.83287"/>
  </r>
  <r>
    <x v="22"/>
    <x v="4"/>
    <n v="1"/>
    <n v="1"/>
    <n v="0.99973999999999996"/>
    <n v="0.99934000000000001"/>
  </r>
  <r>
    <x v="22"/>
    <x v="5"/>
    <n v="1"/>
    <n v="1"/>
    <n v="1"/>
    <n v="1"/>
  </r>
  <r>
    <x v="22"/>
    <x v="6"/>
    <n v="1"/>
    <n v="1"/>
    <n v="1"/>
    <n v="1"/>
  </r>
  <r>
    <x v="23"/>
    <x v="0"/>
    <n v="0.82080665484765702"/>
    <n v="0.78093000000000001"/>
    <n v="0.75685000000000002"/>
    <n v="0.73550000000000004"/>
  </r>
  <r>
    <x v="23"/>
    <x v="1"/>
    <n v="0.88665123902315301"/>
    <n v="0.84204000000000001"/>
    <n v="0.81745000000000001"/>
    <n v="0.79383999999999999"/>
  </r>
  <r>
    <x v="23"/>
    <x v="2"/>
    <n v="0.91442766289462096"/>
    <n v="0.87090999999999996"/>
    <n v="0.84460999999999997"/>
    <n v="0.82304999999999995"/>
  </r>
  <r>
    <x v="23"/>
    <x v="3"/>
    <n v="0.95282762363557405"/>
    <n v="0.91163000000000005"/>
    <n v="0.88178999999999996"/>
    <n v="0.85902000000000001"/>
  </r>
  <r>
    <x v="23"/>
    <x v="4"/>
    <n v="0.99326366016628598"/>
    <n v="0.98951"/>
    <n v="0.98655000000000004"/>
    <n v="0.98401000000000005"/>
  </r>
  <r>
    <x v="23"/>
    <x v="5"/>
    <n v="1"/>
    <n v="1"/>
    <n v="1"/>
    <n v="1"/>
  </r>
  <r>
    <x v="23"/>
    <x v="6"/>
    <n v="1"/>
    <n v="1"/>
    <n v="1"/>
    <n v="1"/>
  </r>
  <r>
    <x v="24"/>
    <x v="0"/>
    <n v="0.84473503773761127"/>
    <n v="0.81319440599021731"/>
    <n v="0.7505338429960936"/>
    <n v="0.73861326927173099"/>
  </r>
  <r>
    <x v="24"/>
    <x v="1"/>
    <n v="0.87149374681920111"/>
    <n v="0.84600461594190302"/>
    <n v="0.79907264902135589"/>
    <n v="0.78756152631529808"/>
  </r>
  <r>
    <x v="24"/>
    <x v="2"/>
    <n v="0.90669453896603602"/>
    <n v="0.88259286458984987"/>
    <n v="0.82335063891425841"/>
    <n v="0.8140476335006025"/>
  </r>
  <r>
    <x v="24"/>
    <x v="3"/>
    <n v="0.9563902299744359"/>
    <n v="0.93902455944529517"/>
    <n v="0.87248398119596082"/>
    <n v="0.86080589262994855"/>
  </r>
  <r>
    <x v="24"/>
    <x v="4"/>
    <n v="1"/>
    <n v="1"/>
    <n v="1"/>
    <n v="1"/>
  </r>
  <r>
    <x v="24"/>
    <x v="5"/>
    <n v="1"/>
    <n v="1"/>
    <n v="1"/>
    <n v="1"/>
  </r>
  <r>
    <x v="24"/>
    <x v="6"/>
    <n v="1"/>
    <n v="1"/>
    <n v="1"/>
    <n v="1"/>
  </r>
  <r>
    <x v="25"/>
    <x v="0"/>
    <n v="0.91875401051204753"/>
    <n v="0.89028801041947914"/>
    <n v="0.83228559828349014"/>
    <n v="0.80363614400000005"/>
  </r>
  <r>
    <x v="25"/>
    <x v="1"/>
    <n v="0.9477444507191457"/>
    <n v="0.92588686904675821"/>
    <n v="0.89643793482187306"/>
    <n v="0.87040144600000002"/>
  </r>
  <r>
    <x v="25"/>
    <x v="2"/>
    <n v="0.97140859489615095"/>
    <n v="0.95870741108910995"/>
    <n v="0.92375313759148303"/>
    <n v="0.89803875300000002"/>
  </r>
  <r>
    <x v="25"/>
    <x v="3"/>
    <n v="1"/>
    <n v="1"/>
    <n v="0.95497954880993452"/>
    <n v="0.93283618499999998"/>
  </r>
  <r>
    <x v="25"/>
    <x v="4"/>
    <n v="1"/>
    <n v="1"/>
    <n v="1"/>
    <n v="1"/>
  </r>
  <r>
    <x v="25"/>
    <x v="5"/>
    <n v="1"/>
    <n v="1"/>
    <n v="1"/>
    <n v="1"/>
  </r>
  <r>
    <x v="25"/>
    <x v="6"/>
    <n v="1"/>
    <n v="1"/>
    <n v="1"/>
    <n v="1"/>
  </r>
  <r>
    <x v="26"/>
    <x v="0"/>
    <n v="0.88803582645152479"/>
    <n v="0.84491330763655126"/>
    <n v="0.81766486413445794"/>
    <n v="0.79846383291940948"/>
  </r>
  <r>
    <x v="26"/>
    <x v="1"/>
    <n v="0.92054700495425024"/>
    <n v="0.90633016748727124"/>
    <n v="0.87235678988207332"/>
    <n v="0.85456847952580761"/>
  </r>
  <r>
    <x v="26"/>
    <x v="2"/>
    <n v="0.95574569961574252"/>
    <n v="0.93014039393231196"/>
    <n v="0.89671178817568309"/>
    <n v="0.87709887990422908"/>
  </r>
  <r>
    <x v="26"/>
    <x v="3"/>
    <n v="0.98708534699780515"/>
    <n v="0.9680249002789596"/>
    <n v="0.93443239640283016"/>
    <n v="0.91402439111263412"/>
  </r>
  <r>
    <x v="26"/>
    <x v="4"/>
    <n v="1"/>
    <n v="1"/>
    <n v="1"/>
    <n v="1"/>
  </r>
  <r>
    <x v="26"/>
    <x v="5"/>
    <n v="1"/>
    <n v="1"/>
    <n v="1"/>
    <n v="1"/>
  </r>
  <r>
    <x v="26"/>
    <x v="6"/>
    <n v="1"/>
    <n v="1"/>
    <n v="1"/>
    <n v="1"/>
  </r>
  <r>
    <x v="27"/>
    <x v="0"/>
    <n v="0.77743891900357898"/>
    <n v="0.74751000000000001"/>
    <n v="0.70333000000000001"/>
    <n v="0.65408999999999995"/>
  </r>
  <r>
    <x v="27"/>
    <x v="1"/>
    <n v="0.86234923768281302"/>
    <n v="0.84035000000000004"/>
    <n v="0.79105999999999999"/>
    <n v="0.74756"/>
  </r>
  <r>
    <x v="27"/>
    <x v="2"/>
    <n v="0.90481591623582402"/>
    <n v="0.87478999999999996"/>
    <n v="0.82428999999999997"/>
    <n v="0.78705999999999998"/>
  </r>
  <r>
    <x v="27"/>
    <x v="3"/>
    <n v="0.94600275429457203"/>
    <n v="0.91556999999999999"/>
    <n v="0.85741000000000001"/>
    <n v="0.81554000000000004"/>
  </r>
  <r>
    <x v="27"/>
    <x v="4"/>
    <n v="1"/>
    <n v="1"/>
    <n v="1"/>
    <n v="1"/>
  </r>
  <r>
    <x v="27"/>
    <x v="5"/>
    <n v="1"/>
    <n v="1"/>
    <n v="1"/>
    <n v="1"/>
  </r>
  <r>
    <x v="27"/>
    <x v="6"/>
    <n v="1"/>
    <n v="1"/>
    <n v="1"/>
    <n v="1"/>
  </r>
  <r>
    <x v="28"/>
    <x v="0"/>
    <n v="0.91102211754681317"/>
    <n v="0.88234585012376432"/>
    <n v="0.84748555865570885"/>
    <n v="0.80182802200000003"/>
  </r>
  <r>
    <x v="28"/>
    <x v="1"/>
    <n v="0.94708723333093781"/>
    <n v="0.9218532970165022"/>
    <n v="0.92062434062663523"/>
    <n v="0.87315561500000005"/>
  </r>
  <r>
    <x v="28"/>
    <x v="2"/>
    <n v="0.97990751082140759"/>
    <n v="0.95818448961527081"/>
    <n v="0.94914530502805339"/>
    <n v="0.90398741299999996"/>
  </r>
  <r>
    <x v="28"/>
    <x v="3"/>
    <n v="0.99590824787586429"/>
    <n v="1"/>
    <n v="0.98122621532162202"/>
    <n v="0.94052582299999998"/>
  </r>
  <r>
    <x v="28"/>
    <x v="4"/>
    <n v="1"/>
    <n v="1"/>
    <n v="1"/>
    <n v="1"/>
  </r>
  <r>
    <x v="28"/>
    <x v="5"/>
    <n v="1"/>
    <n v="1"/>
    <n v="1"/>
    <n v="1"/>
  </r>
  <r>
    <x v="28"/>
    <x v="6"/>
    <n v="1"/>
    <n v="1"/>
    <n v="1"/>
    <n v="1"/>
  </r>
  <r>
    <x v="29"/>
    <x v="0"/>
    <n v="0.91102211754681317"/>
    <n v="0.85900946202554307"/>
    <n v="0.82217273568015403"/>
    <n v="0.8005856904245543"/>
  </r>
  <r>
    <x v="29"/>
    <x v="1"/>
    <n v="0.94708723333093781"/>
    <n v="0.92387635051122041"/>
    <n v="0.8916409939722385"/>
    <n v="0.87464390895404931"/>
  </r>
  <r>
    <x v="29"/>
    <x v="2"/>
    <n v="0.97990751082140759"/>
    <n v="0.95458956204240575"/>
    <n v="0.91876088988645443"/>
    <n v="0.90321614517510962"/>
  </r>
  <r>
    <x v="29"/>
    <x v="3"/>
    <n v="0.99590824787586429"/>
    <n v="0.9828469506591806"/>
    <n v="0.95442742362736521"/>
    <n v="0.93927900017653265"/>
  </r>
  <r>
    <x v="29"/>
    <x v="4"/>
    <n v="1"/>
    <n v="1"/>
    <n v="1"/>
    <n v="1"/>
  </r>
  <r>
    <x v="29"/>
    <x v="5"/>
    <n v="1"/>
    <n v="1"/>
    <n v="1"/>
    <n v="1"/>
  </r>
  <r>
    <x v="29"/>
    <x v="6"/>
    <n v="1"/>
    <n v="1"/>
    <n v="1"/>
    <n v="1"/>
  </r>
  <r>
    <x v="30"/>
    <x v="0"/>
    <n v="0.67767103231672998"/>
    <n v="0.63997799999999994"/>
    <n v="0.61042636363636371"/>
    <n v="0.58013300000000012"/>
  </r>
  <r>
    <x v="30"/>
    <x v="1"/>
    <n v="0.72097753936367304"/>
    <n v="0.68458000000000008"/>
    <n v="0.65602363636363625"/>
    <n v="0.62879699999999994"/>
  </r>
  <r>
    <x v="30"/>
    <x v="2"/>
    <n v="0.74528132748513598"/>
    <n v="0.71084700000000001"/>
    <n v="0.6831109090909091"/>
    <n v="0.65535600000000005"/>
  </r>
  <r>
    <x v="30"/>
    <x v="3"/>
    <n v="0.79048325733039804"/>
    <n v="0.75427899999999992"/>
    <n v="0.72633363636363635"/>
    <n v="0.69801199999999997"/>
  </r>
  <r>
    <x v="30"/>
    <x v="4"/>
    <n v="1"/>
    <n v="0.99991099999999977"/>
    <n v="0.99833272727272726"/>
    <n v="0.99612999999999996"/>
  </r>
  <r>
    <x v="30"/>
    <x v="5"/>
    <n v="1"/>
    <n v="1"/>
    <n v="1"/>
    <n v="1"/>
  </r>
  <r>
    <x v="30"/>
    <x v="6"/>
    <n v="1"/>
    <n v="1"/>
    <n v="1"/>
    <n v="1"/>
  </r>
  <r>
    <x v="31"/>
    <x v="0"/>
    <n v="0.72786308497418695"/>
    <n v="0.68852999999999998"/>
    <n v="0.64639000000000002"/>
    <n v="0.61797999999999997"/>
  </r>
  <r>
    <x v="31"/>
    <x v="1"/>
    <n v="0.79043477134263795"/>
    <n v="0.75333000000000006"/>
    <n v="0.70626"/>
    <n v="0.67710999999999999"/>
  </r>
  <r>
    <x v="31"/>
    <x v="2"/>
    <n v="0.82598181145874905"/>
    <n v="0.78746000000000005"/>
    <n v="0.73826000000000003"/>
    <n v="0.71338000000000001"/>
  </r>
  <r>
    <x v="31"/>
    <x v="3"/>
    <n v="0.87980828664828703"/>
    <n v="0.83735999999999999"/>
    <n v="0.78698000000000001"/>
    <n v="0.75744999999999996"/>
  </r>
  <r>
    <x v="31"/>
    <x v="4"/>
    <n v="1"/>
    <n v="1"/>
    <n v="1"/>
    <n v="0.99985999999999997"/>
  </r>
  <r>
    <x v="31"/>
    <x v="5"/>
    <n v="1"/>
    <n v="1"/>
    <n v="1"/>
    <n v="1"/>
  </r>
  <r>
    <x v="31"/>
    <x v="6"/>
    <n v="1"/>
    <n v="1"/>
    <n v="1"/>
    <n v="1"/>
  </r>
  <r>
    <x v="32"/>
    <x v="0"/>
    <n v="0.62876355399999995"/>
    <n v="0.59140000000000004"/>
    <n v="0.55505000000000004"/>
    <n v="0.53327000000000002"/>
  </r>
  <r>
    <x v="32"/>
    <x v="1"/>
    <n v="0.69870885599999999"/>
    <n v="0.65307999999999999"/>
    <n v="0.61653000000000002"/>
    <n v="0.59460000000000002"/>
  </r>
  <r>
    <x v="32"/>
    <x v="2"/>
    <n v="0.72561277899999999"/>
    <n v="0.68905000000000005"/>
    <n v="0.65505000000000002"/>
    <n v="0.63295999999999997"/>
  </r>
  <r>
    <x v="32"/>
    <x v="3"/>
    <n v="0.78863905999999995"/>
    <n v="0.74853999999999998"/>
    <n v="0.71101000000000003"/>
    <n v="0.68757999999999997"/>
  </r>
  <r>
    <x v="32"/>
    <x v="4"/>
    <n v="1"/>
    <n v="1"/>
    <n v="0.99927999999999995"/>
    <n v="0.99804000000000004"/>
  </r>
  <r>
    <x v="32"/>
    <x v="5"/>
    <n v="1"/>
    <n v="1"/>
    <n v="1"/>
    <n v="1"/>
  </r>
  <r>
    <x v="32"/>
    <x v="6"/>
    <n v="1"/>
    <n v="1"/>
    <n v="1"/>
    <n v="1"/>
  </r>
  <r>
    <x v="33"/>
    <x v="0"/>
    <n v="0.63321681758373605"/>
    <n v="0.59711999999999998"/>
    <n v="0.55652999999999997"/>
    <n v="0.53147999999999995"/>
  </r>
  <r>
    <x v="33"/>
    <x v="1"/>
    <n v="0.71144549517966404"/>
    <n v="0.67301999999999995"/>
    <n v="0.63170000000000004"/>
    <n v="0.60246"/>
  </r>
  <r>
    <x v="33"/>
    <x v="2"/>
    <n v="0.74750225854171404"/>
    <n v="0.70545000000000002"/>
    <n v="0.66576000000000002"/>
    <n v="0.64100999999999997"/>
  </r>
  <r>
    <x v="33"/>
    <x v="3"/>
    <n v="0.802928218973603"/>
    <n v="0.75661999999999996"/>
    <n v="0.71443999999999996"/>
    <n v="0.68674999999999997"/>
  </r>
  <r>
    <x v="33"/>
    <x v="4"/>
    <n v="0.99677560735132398"/>
    <n v="0.99477000000000004"/>
    <n v="0.99268999999999996"/>
    <n v="0.99029999999999996"/>
  </r>
  <r>
    <x v="33"/>
    <x v="5"/>
    <n v="1"/>
    <n v="1"/>
    <n v="1"/>
    <n v="1"/>
  </r>
  <r>
    <x v="33"/>
    <x v="6"/>
    <n v="1"/>
    <n v="1"/>
    <n v="1"/>
    <n v="1"/>
  </r>
  <r>
    <x v="34"/>
    <x v="0"/>
    <n v="0.62931032806798104"/>
    <n v="0.59511000000000003"/>
    <n v="0.56062000000000001"/>
    <n v="0.53673000000000004"/>
  </r>
  <r>
    <x v="34"/>
    <x v="1"/>
    <n v="0.68319388711570095"/>
    <n v="0.64253000000000005"/>
    <n v="0.60750000000000004"/>
    <n v="0.58311000000000002"/>
  </r>
  <r>
    <x v="34"/>
    <x v="2"/>
    <n v="0.71662465628945604"/>
    <n v="0.68003000000000002"/>
    <n v="0.64110999999999996"/>
    <n v="0.61865000000000003"/>
  </r>
  <r>
    <x v="34"/>
    <x v="3"/>
    <n v="0.76812750519582695"/>
    <n v="0.73219000000000001"/>
    <n v="0.69401000000000002"/>
    <n v="0.66564999999999996"/>
  </r>
  <r>
    <x v="34"/>
    <x v="4"/>
    <n v="0.99940942310647896"/>
    <n v="0.99873999999999996"/>
    <n v="0.99790999999999996"/>
    <n v="0.99678"/>
  </r>
  <r>
    <x v="34"/>
    <x v="5"/>
    <n v="1"/>
    <n v="1"/>
    <n v="1"/>
    <n v="1"/>
  </r>
  <r>
    <x v="34"/>
    <x v="6"/>
    <n v="1"/>
    <n v="1"/>
    <n v="1"/>
    <n v="1"/>
  </r>
  <r>
    <x v="35"/>
    <x v="0"/>
    <n v="0.86136431926035695"/>
    <n v="0.81352999999999998"/>
    <n v="0.77903999999999995"/>
    <n v="0.74614000000000003"/>
  </r>
  <r>
    <x v="35"/>
    <x v="1"/>
    <n v="0.90678474126654196"/>
    <n v="0.85480999999999996"/>
    <n v="0.82164999999999999"/>
    <n v="0.79596"/>
  </r>
  <r>
    <x v="35"/>
    <x v="2"/>
    <n v="0.92711875500548802"/>
    <n v="0.88112999999999997"/>
    <n v="0.84601999999999999"/>
    <n v="0.82279999999999998"/>
  </r>
  <r>
    <x v="35"/>
    <x v="3"/>
    <n v="0.95789834711594302"/>
    <n v="0.91979999999999995"/>
    <n v="0.88666999999999996"/>
    <n v="0.86002000000000001"/>
  </r>
  <r>
    <x v="35"/>
    <x v="4"/>
    <n v="0.99810473527413102"/>
    <n v="0.99616000000000005"/>
    <n v="0.99468000000000001"/>
    <n v="0.99363999999999997"/>
  </r>
  <r>
    <x v="35"/>
    <x v="5"/>
    <n v="1"/>
    <n v="1"/>
    <n v="1"/>
    <n v="1"/>
  </r>
  <r>
    <x v="35"/>
    <x v="6"/>
    <n v="1"/>
    <n v="1"/>
    <n v="1"/>
    <n v="1"/>
  </r>
  <r>
    <x v="36"/>
    <x v="0"/>
    <n v="0.80563993560939695"/>
    <n v="0.77305999999999997"/>
    <n v="0.73365000000000002"/>
    <n v="0.70345000000000002"/>
  </r>
  <r>
    <x v="36"/>
    <x v="1"/>
    <n v="0.87048130737518303"/>
    <n v="0.83026"/>
    <n v="0.78793999999999997"/>
    <n v="0.76129000000000002"/>
  </r>
  <r>
    <x v="36"/>
    <x v="2"/>
    <n v="0.89932287479468398"/>
    <n v="0.86031999999999997"/>
    <n v="0.81725999999999999"/>
    <n v="0.79444000000000004"/>
  </r>
  <r>
    <x v="36"/>
    <x v="3"/>
    <n v="0.94993276766037005"/>
    <n v="0.90578999999999998"/>
    <n v="0.86292000000000002"/>
    <n v="0.83433999999999997"/>
  </r>
  <r>
    <x v="36"/>
    <x v="4"/>
    <n v="1"/>
    <n v="1"/>
    <n v="1"/>
    <n v="1"/>
  </r>
  <r>
    <x v="36"/>
    <x v="5"/>
    <n v="1"/>
    <n v="1"/>
    <n v="1"/>
    <n v="1"/>
  </r>
  <r>
    <x v="36"/>
    <x v="6"/>
    <n v="1"/>
    <n v="1"/>
    <n v="1"/>
    <n v="1"/>
  </r>
  <r>
    <x v="37"/>
    <x v="0"/>
    <n v="0.79918481049071799"/>
    <n v="0.76139000000000001"/>
    <n v="0.70826"/>
    <n v="0.67159999999999997"/>
  </r>
  <r>
    <x v="37"/>
    <x v="1"/>
    <n v="0.85100410934522897"/>
    <n v="0.81281999999999999"/>
    <n v="0.76231000000000004"/>
    <n v="0.73190999999999995"/>
  </r>
  <r>
    <x v="37"/>
    <x v="2"/>
    <n v="0.88238724785237999"/>
    <n v="0.84247000000000005"/>
    <n v="0.79383999999999999"/>
    <n v="0.75485000000000002"/>
  </r>
  <r>
    <x v="37"/>
    <x v="3"/>
    <n v="0.94082479514612505"/>
    <n v="0.90063000000000004"/>
    <n v="0.84650999999999998"/>
    <n v="0.79717000000000005"/>
  </r>
  <r>
    <x v="37"/>
    <x v="4"/>
    <n v="1"/>
    <n v="1"/>
    <n v="1"/>
    <n v="1"/>
  </r>
  <r>
    <x v="37"/>
    <x v="5"/>
    <n v="1"/>
    <n v="1"/>
    <n v="1"/>
    <n v="1"/>
  </r>
  <r>
    <x v="37"/>
    <x v="6"/>
    <n v="1"/>
    <n v="1"/>
    <n v="1"/>
    <n v="1"/>
  </r>
  <r>
    <x v="38"/>
    <x v="0"/>
    <n v="0.60883807379312405"/>
    <n v="0.56737000000000004"/>
    <n v="0.53195999999999999"/>
    <n v="0.50665000000000004"/>
  </r>
  <r>
    <x v="38"/>
    <x v="1"/>
    <n v="0.66925491866711895"/>
    <n v="0.62999000000000005"/>
    <n v="0.59475"/>
    <n v="0.57118000000000002"/>
  </r>
  <r>
    <x v="38"/>
    <x v="2"/>
    <n v="0.70632186895020199"/>
    <n v="0.66585000000000005"/>
    <n v="0.63039999999999996"/>
    <n v="0.60224"/>
  </r>
  <r>
    <x v="38"/>
    <x v="3"/>
    <n v="0.76358953293138099"/>
    <n v="0.72306999999999999"/>
    <n v="0.68601000000000001"/>
    <n v="0.65764999999999996"/>
  </r>
  <r>
    <x v="38"/>
    <x v="4"/>
    <n v="0.99757126435731602"/>
    <n v="0.99521000000000004"/>
    <n v="0.99031000000000002"/>
    <n v="0.98541000000000001"/>
  </r>
  <r>
    <x v="38"/>
    <x v="5"/>
    <n v="1"/>
    <n v="1"/>
    <n v="1"/>
    <n v="1"/>
  </r>
  <r>
    <x v="38"/>
    <x v="6"/>
    <n v="1"/>
    <n v="1"/>
    <n v="1"/>
    <n v="1"/>
  </r>
  <r>
    <x v="39"/>
    <x v="0"/>
    <n v="0.86073490553696719"/>
    <n v="0.82516274885894925"/>
    <n v="0.76513177922604048"/>
    <n v="0.73572074899999995"/>
  </r>
  <r>
    <x v="39"/>
    <x v="1"/>
    <n v="0.86177248039218224"/>
    <n v="0.85917988050870298"/>
    <n v="0.81609347961607248"/>
    <n v="0.78972680699999998"/>
  </r>
  <r>
    <x v="39"/>
    <x v="2"/>
    <n v="0.93799541737605585"/>
    <n v="0.89437547226168956"/>
    <n v="0.84609789713797967"/>
    <n v="0.81697428800000005"/>
  </r>
  <r>
    <x v="39"/>
    <x v="3"/>
    <n v="0.97768649444886335"/>
    <n v="0.94745124551733528"/>
    <n v="0.89872225738878264"/>
    <n v="0.87114047100000003"/>
  </r>
  <r>
    <x v="39"/>
    <x v="4"/>
    <n v="1"/>
    <n v="1"/>
    <n v="1"/>
    <n v="1"/>
  </r>
  <r>
    <x v="39"/>
    <x v="5"/>
    <n v="1"/>
    <n v="1"/>
    <n v="1"/>
    <n v="1"/>
  </r>
  <r>
    <x v="39"/>
    <x v="6"/>
    <n v="1"/>
    <n v="1"/>
    <n v="1"/>
    <n v="1"/>
  </r>
  <r>
    <x v="40"/>
    <x v="0"/>
    <n v="0.84545459469626427"/>
    <n v="0.80294702750294755"/>
    <n v="0.74367502450902545"/>
    <n v="0.71670232499999997"/>
  </r>
  <r>
    <x v="40"/>
    <x v="1"/>
    <n v="0.88359327704571033"/>
    <n v="0.83879662860633608"/>
    <n v="0.80404951086113818"/>
    <n v="0.78049975599999999"/>
  </r>
  <r>
    <x v="40"/>
    <x v="2"/>
    <n v="0.92094099781122429"/>
    <n v="0.87531825381373352"/>
    <n v="0.83141605274513941"/>
    <n v="0.81045776599999997"/>
  </r>
  <r>
    <x v="40"/>
    <x v="3"/>
    <n v="0.96549961390886951"/>
    <n v="0.92918217946878912"/>
    <n v="0.88168044339951679"/>
    <n v="0.85468228499999999"/>
  </r>
  <r>
    <x v="40"/>
    <x v="4"/>
    <n v="1"/>
    <n v="1"/>
    <n v="1"/>
    <n v="1"/>
  </r>
  <r>
    <x v="40"/>
    <x v="5"/>
    <n v="1"/>
    <n v="1"/>
    <n v="1"/>
    <n v="1"/>
  </r>
  <r>
    <x v="40"/>
    <x v="6"/>
    <n v="1"/>
    <n v="1"/>
    <n v="1"/>
    <n v="1"/>
  </r>
  <r>
    <x v="41"/>
    <x v="0"/>
    <n v="0.84545459469626427"/>
    <n v="0.80294702750294755"/>
    <n v="0.74344494780472303"/>
    <n v="0.719230166"/>
  </r>
  <r>
    <x v="41"/>
    <x v="1"/>
    <n v="0.88359327704571033"/>
    <n v="0.83879662860633608"/>
    <n v="0.80299482700479563"/>
    <n v="0.784808375"/>
  </r>
  <r>
    <x v="41"/>
    <x v="2"/>
    <n v="0.92094099781122429"/>
    <n v="0.87531825381373352"/>
    <n v="0.83224590230367435"/>
    <n v="0.81193921000000002"/>
  </r>
  <r>
    <x v="41"/>
    <x v="3"/>
    <n v="0.96549961390886951"/>
    <n v="0.92918217946878912"/>
    <n v="0.880290912049286"/>
    <n v="0.856152362"/>
  </r>
  <r>
    <x v="41"/>
    <x v="4"/>
    <n v="1"/>
    <n v="1"/>
    <n v="1"/>
    <n v="1"/>
  </r>
  <r>
    <x v="41"/>
    <x v="5"/>
    <n v="1"/>
    <n v="1"/>
    <n v="1"/>
    <n v="1"/>
  </r>
  <r>
    <x v="41"/>
    <x v="6"/>
    <n v="1"/>
    <n v="1"/>
    <n v="1"/>
    <n v="1"/>
  </r>
  <r>
    <x v="42"/>
    <x v="0"/>
    <n v="0.634015666376609"/>
    <n v="0.58662999999999998"/>
    <n v="0.54801999999999995"/>
    <n v="0.52166999999999997"/>
  </r>
  <r>
    <x v="42"/>
    <x v="1"/>
    <n v="0.68398679945174401"/>
    <n v="0.63905000000000001"/>
    <n v="0.60829"/>
    <n v="0.58198000000000005"/>
  </r>
  <r>
    <x v="42"/>
    <x v="2"/>
    <n v="0.72789510810106395"/>
    <n v="0.68281000000000003"/>
    <n v="0.64173999999999998"/>
    <n v="0.62468999999999997"/>
  </r>
  <r>
    <x v="42"/>
    <x v="3"/>
    <n v="0.78679388565419195"/>
    <n v="0.74619000000000002"/>
    <n v="0.70855999999999997"/>
    <n v="0.68279999999999996"/>
  </r>
  <r>
    <x v="42"/>
    <x v="4"/>
    <n v="1"/>
    <n v="1"/>
    <n v="0.99982000000000004"/>
    <n v="0.99914000000000003"/>
  </r>
  <r>
    <x v="42"/>
    <x v="5"/>
    <n v="1"/>
    <n v="1"/>
    <n v="1"/>
    <n v="1"/>
  </r>
  <r>
    <x v="42"/>
    <x v="6"/>
    <n v="1"/>
    <n v="1"/>
    <n v="1"/>
    <n v="1"/>
  </r>
  <r>
    <x v="43"/>
    <x v="0"/>
    <n v="0.79260366369788082"/>
    <n v="0.74288751872811032"/>
    <n v="0.69509848665888907"/>
    <n v="0.66917276999999997"/>
  </r>
  <r>
    <x v="43"/>
    <x v="1"/>
    <n v="0.83129372566564586"/>
    <n v="0.78489141632498016"/>
    <n v="0.75792099543906011"/>
    <n v="0.72893408199999998"/>
  </r>
  <r>
    <x v="43"/>
    <x v="2"/>
    <n v="0.87071921065291658"/>
    <n v="0.82674298998902762"/>
    <n v="0.7908952399674064"/>
    <n v="0.76416896599999995"/>
  </r>
  <r>
    <x v="43"/>
    <x v="3"/>
    <n v="0.92398841294968603"/>
    <n v="0.87869674498857264"/>
    <n v="0.84038363358769708"/>
    <n v="0.81600122100000005"/>
  </r>
  <r>
    <x v="43"/>
    <x v="4"/>
    <n v="1"/>
    <n v="1"/>
    <n v="1"/>
    <n v="1"/>
  </r>
  <r>
    <x v="43"/>
    <x v="5"/>
    <n v="1"/>
    <n v="1"/>
    <n v="1"/>
    <n v="1"/>
  </r>
  <r>
    <x v="43"/>
    <x v="6"/>
    <n v="1"/>
    <n v="1"/>
    <n v="1"/>
    <n v="1"/>
  </r>
  <r>
    <x v="44"/>
    <x v="0"/>
    <n v="0.81991012905582783"/>
    <n v="0.78672290867409533"/>
    <n v="0.7335671254204742"/>
    <n v="0.70834350700000004"/>
  </r>
  <r>
    <x v="44"/>
    <x v="1"/>
    <n v="0.85991960780534427"/>
    <n v="0.82303400376770475"/>
    <n v="0.7895671896237223"/>
    <n v="0.76875529899999995"/>
  </r>
  <r>
    <x v="44"/>
    <x v="2"/>
    <n v="0.89568278266651469"/>
    <n v="0.85258027295607153"/>
    <n v="0.81641184203871642"/>
    <n v="0.79234766499999998"/>
  </r>
  <r>
    <x v="44"/>
    <x v="3"/>
    <n v="0.9503862901629524"/>
    <n v="0.90520563938792831"/>
    <n v="0.85817969214452061"/>
    <n v="0.832820334"/>
  </r>
  <r>
    <x v="44"/>
    <x v="4"/>
    <n v="1"/>
    <n v="1"/>
    <n v="0.99894272791803729"/>
    <n v="0.99806287699999996"/>
  </r>
  <r>
    <x v="44"/>
    <x v="5"/>
    <n v="1"/>
    <n v="1"/>
    <n v="1"/>
    <n v="1"/>
  </r>
  <r>
    <x v="44"/>
    <x v="6"/>
    <n v="1"/>
    <n v="1"/>
    <n v="1"/>
    <n v="1"/>
  </r>
  <r>
    <x v="45"/>
    <x v="0"/>
    <n v="0.78876444893773801"/>
    <n v="0.7480904172995656"/>
    <n v="0.69829415123301686"/>
    <n v="0.67743405300000004"/>
  </r>
  <r>
    <x v="45"/>
    <x v="1"/>
    <n v="0.81751704758656718"/>
    <n v="0.77451989676825239"/>
    <n v="0.74893543066174351"/>
    <n v="0.727099991"/>
  </r>
  <r>
    <x v="45"/>
    <x v="2"/>
    <n v="0.84876686761682174"/>
    <n v="0.8077677469715564"/>
    <n v="0.77005539608848395"/>
    <n v="0.75575136499999995"/>
  </r>
  <r>
    <x v="45"/>
    <x v="3"/>
    <n v="0.89513244289159422"/>
    <n v="0.85394528395999314"/>
    <n v="0.8139652406763358"/>
    <n v="0.79649805900000004"/>
  </r>
  <r>
    <x v="45"/>
    <x v="4"/>
    <n v="1"/>
    <n v="1"/>
    <n v="0.99999144677481677"/>
    <n v="0.999629141"/>
  </r>
  <r>
    <x v="45"/>
    <x v="5"/>
    <n v="1"/>
    <n v="1"/>
    <n v="1"/>
    <n v="1"/>
  </r>
  <r>
    <x v="45"/>
    <x v="6"/>
    <n v="1"/>
    <n v="1"/>
    <n v="1"/>
    <n v="1"/>
  </r>
  <r>
    <x v="46"/>
    <x v="0"/>
    <n v="0.79394590204012871"/>
    <n v="0.74309376849004438"/>
    <n v="0.7005596146548676"/>
    <n v="0.66895243425745787"/>
  </r>
  <r>
    <x v="46"/>
    <x v="1"/>
    <n v="0.85117321725686867"/>
    <n v="0.80105659637253745"/>
    <n v="0.75359818222830077"/>
    <n v="0.72398081746642717"/>
  </r>
  <r>
    <x v="46"/>
    <x v="2"/>
    <n v="0.87447787939209254"/>
    <n v="0.82528401103850879"/>
    <n v="0.77975619341814451"/>
    <n v="0.75071205581580935"/>
  </r>
  <r>
    <x v="46"/>
    <x v="3"/>
    <n v="0.89144811300213755"/>
    <n v="0.84213722612077058"/>
    <n v="0.8238735212542162"/>
    <n v="0.79538545198285693"/>
  </r>
  <r>
    <x v="46"/>
    <x v="4"/>
    <n v="1"/>
    <n v="1"/>
    <n v="1"/>
    <n v="1"/>
  </r>
  <r>
    <x v="46"/>
    <x v="5"/>
    <n v="1"/>
    <n v="1"/>
    <n v="1"/>
    <n v="1"/>
  </r>
  <r>
    <x v="46"/>
    <x v="6"/>
    <n v="1"/>
    <n v="1"/>
    <n v="1"/>
    <n v="1"/>
  </r>
  <r>
    <x v="47"/>
    <x v="0"/>
    <n v="0.87026070644520814"/>
    <n v="0.83505190951881403"/>
    <n v="0.7873155875420883"/>
    <n v="0.75945821199999997"/>
  </r>
  <r>
    <x v="47"/>
    <x v="1"/>
    <n v="0.89956713449359815"/>
    <n v="0.8630805292979904"/>
    <n v="0.83003595168410982"/>
    <n v="0.80682202000000003"/>
  </r>
  <r>
    <x v="47"/>
    <x v="2"/>
    <n v="0.9390563777067541"/>
    <n v="0.90024805826159093"/>
    <n v="0.86126083064087844"/>
    <n v="0.83867001799999996"/>
  </r>
  <r>
    <x v="47"/>
    <x v="3"/>
    <n v="0.98439395766945681"/>
    <n v="0.95212799469216858"/>
    <n v="0.91098438969632312"/>
    <n v="0.88559927299999996"/>
  </r>
  <r>
    <x v="47"/>
    <x v="4"/>
    <n v="1"/>
    <n v="1"/>
    <n v="0.99870312373743075"/>
    <n v="0.99820197300000002"/>
  </r>
  <r>
    <x v="47"/>
    <x v="5"/>
    <n v="1"/>
    <n v="1"/>
    <n v="1"/>
    <n v="1"/>
  </r>
  <r>
    <x v="47"/>
    <x v="6"/>
    <n v="1"/>
    <n v="1"/>
    <n v="1"/>
    <n v="1"/>
  </r>
  <r>
    <x v="48"/>
    <x v="0"/>
    <n v="0.83792686585923482"/>
    <n v="0.80582402960495758"/>
    <n v="0.75620335858592558"/>
    <n v="0.75219567799999998"/>
  </r>
  <r>
    <x v="48"/>
    <x v="1"/>
    <n v="0.86370657558380792"/>
    <n v="0.82945538872636415"/>
    <n v="0.79750929481994326"/>
    <n v="0.79494188899999996"/>
  </r>
  <r>
    <x v="48"/>
    <x v="2"/>
    <n v="0.89317343564195328"/>
    <n v="0.86036189486459802"/>
    <n v="0.82234159419089903"/>
    <n v="0.821584545"/>
  </r>
  <r>
    <x v="48"/>
    <x v="3"/>
    <n v="0.94909421949671324"/>
    <n v="0.91261550819958115"/>
    <n v="0.87068715321369183"/>
    <n v="0.87088903100000004"/>
  </r>
  <r>
    <x v="48"/>
    <x v="4"/>
    <n v="1"/>
    <n v="1"/>
    <n v="1"/>
    <n v="0.99798592399999997"/>
  </r>
  <r>
    <x v="48"/>
    <x v="5"/>
    <n v="1"/>
    <n v="1"/>
    <n v="1"/>
    <m/>
  </r>
  <r>
    <x v="48"/>
    <x v="6"/>
    <n v="1"/>
    <n v="1"/>
    <n v="1"/>
    <m/>
  </r>
  <r>
    <x v="49"/>
    <x v="0"/>
    <n v="0.72950687755196686"/>
    <n v="0.68757100000000004"/>
    <n v="0.6321273215378409"/>
    <n v="0.60649634399999997"/>
  </r>
  <r>
    <x v="49"/>
    <x v="1"/>
    <n v="0.76538072384781286"/>
    <n v="0.72252499999999997"/>
    <n v="0.68974988728743913"/>
    <n v="0.66700035499999999"/>
  </r>
  <r>
    <x v="49"/>
    <x v="2"/>
    <n v="0.80280008914980783"/>
    <n v="0.76196699999999995"/>
    <n v="0.72093574589052301"/>
    <n v="0.697755134"/>
  </r>
  <r>
    <x v="49"/>
    <x v="3"/>
    <n v="0.85790439380732497"/>
    <n v="0.812832"/>
    <n v="0.77013953194048834"/>
    <n v="0.74584661500000005"/>
  </r>
  <r>
    <x v="49"/>
    <x v="4"/>
    <n v="1"/>
    <n v="1"/>
    <n v="0.99969479514807669"/>
    <n v="0.999372971"/>
  </r>
  <r>
    <x v="49"/>
    <x v="5"/>
    <n v="1"/>
    <n v="1"/>
    <n v="1"/>
    <n v="1"/>
  </r>
  <r>
    <x v="49"/>
    <x v="6"/>
    <n v="1"/>
    <n v="1"/>
    <n v="1"/>
    <n v="1"/>
  </r>
  <r>
    <x v="50"/>
    <x v="0"/>
    <n v="0.79990982838927083"/>
    <n v="0.76588797723022084"/>
    <n v="0.708361165730652"/>
    <n v="0.68600000000000005"/>
  </r>
  <r>
    <x v="50"/>
    <x v="1"/>
    <n v="0.80095594140328075"/>
    <n v="0.79391016389131597"/>
    <n v="0.76153612352494715"/>
    <n v="0.74099999999999999"/>
  </r>
  <r>
    <x v="50"/>
    <x v="2"/>
    <n v="0.86398392567562421"/>
    <n v="0.82596939065881714"/>
    <n v="0.78885545197948836"/>
    <n v="0.77200000000000002"/>
  </r>
  <r>
    <x v="50"/>
    <x v="3"/>
    <n v="0.90935500386516788"/>
    <n v="0.87701501180082475"/>
    <n v="0.83484507273751951"/>
    <n v="0.81499999999999995"/>
  </r>
  <r>
    <x v="50"/>
    <x v="4"/>
    <n v="1"/>
    <n v="1"/>
    <n v="0.99999756980303145"/>
    <n v="1"/>
  </r>
  <r>
    <x v="50"/>
    <x v="5"/>
    <n v="1"/>
    <n v="1"/>
    <n v="1"/>
    <n v="1"/>
  </r>
  <r>
    <x v="50"/>
    <x v="6"/>
    <n v="1"/>
    <n v="1"/>
    <n v="1"/>
    <n v="1"/>
  </r>
  <r>
    <x v="51"/>
    <x v="0"/>
    <n v="0.8587115276431222"/>
    <n v="0.82239058433291001"/>
    <n v="0.76287848816026937"/>
    <n v="0.735885919"/>
  </r>
  <r>
    <x v="51"/>
    <x v="1"/>
    <n v="0.88449552514891661"/>
    <n v="0.85292296321563654"/>
    <n v="0.81119926938820452"/>
    <n v="0.79162375699999998"/>
  </r>
  <r>
    <x v="51"/>
    <x v="2"/>
    <n v="0.91412507287396672"/>
    <n v="0.88186017781949466"/>
    <n v="0.83980944146324321"/>
    <n v="0.82149931499999995"/>
  </r>
  <r>
    <x v="51"/>
    <x v="3"/>
    <n v="0.96052203641411982"/>
    <n v="0.92918955447143736"/>
    <n v="0.88403201920138086"/>
    <n v="0.86430060099999995"/>
  </r>
  <r>
    <x v="51"/>
    <x v="4"/>
    <n v="1"/>
    <n v="1"/>
    <n v="0.99972873735149903"/>
    <n v="0.99924627399999999"/>
  </r>
  <r>
    <x v="51"/>
    <x v="5"/>
    <n v="1"/>
    <n v="1"/>
    <n v="1"/>
    <n v="1"/>
  </r>
  <r>
    <x v="51"/>
    <x v="6"/>
    <n v="1"/>
    <n v="1"/>
    <n v="1"/>
    <n v="1"/>
  </r>
  <r>
    <x v="52"/>
    <x v="0"/>
    <n v="0.90385029543272555"/>
    <n v="0.86769694522000007"/>
    <n v="0.82317081688464999"/>
    <n v="0.80244432899999996"/>
  </r>
  <r>
    <x v="52"/>
    <x v="1"/>
    <n v="0.93122825857932534"/>
    <n v="0.90391033859459646"/>
    <n v="0.8761889503414535"/>
    <n v="0.85902805599999998"/>
  </r>
  <r>
    <x v="52"/>
    <x v="2"/>
    <n v="0.95579999772984092"/>
    <n v="0.93514772692689085"/>
    <n v="0.90241065248514618"/>
    <n v="0.88329343000000005"/>
  </r>
  <r>
    <x v="52"/>
    <x v="3"/>
    <n v="0.98575932367143404"/>
    <n v="0.9699989420349584"/>
    <n v="0.93833008166446252"/>
    <n v="0.91958649100000001"/>
  </r>
  <r>
    <x v="52"/>
    <x v="4"/>
    <n v="1"/>
    <n v="1"/>
    <n v="1"/>
    <n v="1"/>
  </r>
  <r>
    <x v="52"/>
    <x v="5"/>
    <n v="1"/>
    <n v="1"/>
    <n v="1"/>
    <n v="1"/>
  </r>
  <r>
    <x v="52"/>
    <x v="6"/>
    <n v="1"/>
    <n v="1"/>
    <n v="1"/>
    <n v="1"/>
  </r>
  <r>
    <x v="53"/>
    <x v="0"/>
    <n v="0.88235806305491593"/>
    <n v="0.85187196203718729"/>
    <n v="0.79429971048790149"/>
    <n v="0.77244587099999995"/>
  </r>
  <r>
    <x v="53"/>
    <x v="1"/>
    <n v="0.92106649074521385"/>
    <n v="0.89160163733995823"/>
    <n v="0.85494780384198021"/>
    <n v="0.83934539399999997"/>
  </r>
  <r>
    <x v="53"/>
    <x v="2"/>
    <n v="0.95697733578219113"/>
    <n v="0.92884971351755452"/>
    <n v="0.88564679024105786"/>
    <n v="0.86719904800000003"/>
  </r>
  <r>
    <x v="53"/>
    <x v="3"/>
    <n v="0.97448328086422287"/>
    <n v="0.96432154655532576"/>
    <n v="0.92780532563281304"/>
    <n v="0.91211072299999996"/>
  </r>
  <r>
    <x v="53"/>
    <x v="4"/>
    <n v="1"/>
    <n v="1"/>
    <n v="1"/>
    <n v="1"/>
  </r>
  <r>
    <x v="53"/>
    <x v="5"/>
    <n v="1"/>
    <n v="1"/>
    <n v="1"/>
    <n v="1"/>
  </r>
  <r>
    <x v="53"/>
    <x v="6"/>
    <n v="1"/>
    <n v="1"/>
    <n v="1"/>
    <n v="1"/>
  </r>
  <r>
    <x v="54"/>
    <x v="0"/>
    <n v="0.92060389784415764"/>
    <n v="0.88795129382589477"/>
    <n v="0.84273350130340619"/>
    <n v="0.80763018399999997"/>
  </r>
  <r>
    <x v="54"/>
    <x v="1"/>
    <n v="0.94446690251005083"/>
    <n v="0.91251355927095323"/>
    <n v="0.88605291451658175"/>
    <n v="0.870301294"/>
  </r>
  <r>
    <x v="54"/>
    <x v="2"/>
    <n v="0.97412673126562133"/>
    <n v="0.94114964756394126"/>
    <n v="0.91079382561553501"/>
    <n v="0.89384994900000003"/>
  </r>
  <r>
    <x v="54"/>
    <x v="3"/>
    <n v="0.995698308493977"/>
    <n v="0.98163153589793384"/>
    <n v="0.95159519030296458"/>
    <n v="0.92958051900000005"/>
  </r>
  <r>
    <x v="54"/>
    <x v="4"/>
    <n v="1"/>
    <n v="1"/>
    <n v="1"/>
    <n v="1"/>
  </r>
  <r>
    <x v="54"/>
    <x v="5"/>
    <n v="1"/>
    <n v="1"/>
    <n v="1"/>
    <n v="1"/>
  </r>
  <r>
    <x v="54"/>
    <x v="6"/>
    <n v="1"/>
    <n v="1"/>
    <n v="1"/>
    <n v="1"/>
  </r>
  <r>
    <x v="55"/>
    <x v="0"/>
    <n v="0.92060389784415764"/>
    <n v="0.88795129382589477"/>
    <n v="0.83931293539748086"/>
    <n v="0.80165922599999995"/>
  </r>
  <r>
    <x v="55"/>
    <x v="1"/>
    <n v="0.94446690251005083"/>
    <n v="0.91251355927095323"/>
    <n v="0.88206812528350953"/>
    <n v="0.86201806599999997"/>
  </r>
  <r>
    <x v="55"/>
    <x v="2"/>
    <n v="0.97412673126562133"/>
    <n v="0.94114964756394126"/>
    <n v="0.9066209202582739"/>
    <n v="0.88423070100000001"/>
  </r>
  <r>
    <x v="55"/>
    <x v="3"/>
    <n v="0.995698308493977"/>
    <n v="0.98163153589793384"/>
    <n v="0.9460872729294042"/>
    <n v="0.92075237499999996"/>
  </r>
  <r>
    <x v="55"/>
    <x v="4"/>
    <n v="1"/>
    <n v="1"/>
    <n v="1"/>
    <n v="1"/>
  </r>
  <r>
    <x v="55"/>
    <x v="5"/>
    <n v="1"/>
    <n v="1"/>
    <n v="1"/>
    <n v="1"/>
  </r>
  <r>
    <x v="55"/>
    <x v="6"/>
    <n v="1"/>
    <n v="1"/>
    <n v="1"/>
    <n v="1"/>
  </r>
  <r>
    <x v="56"/>
    <x v="0"/>
    <n v="0.77293802124968236"/>
    <n v="0.73406814075263505"/>
    <n v="0.6800157302868618"/>
    <n v="0.65529791400000004"/>
  </r>
  <r>
    <x v="56"/>
    <x v="1"/>
    <n v="0.80693798629962465"/>
    <n v="0.77285724610385165"/>
    <n v="0.7427478468887837"/>
    <n v="0.72088590699999999"/>
  </r>
  <r>
    <x v="56"/>
    <x v="2"/>
    <n v="0.85381238657208147"/>
    <n v="0.81789844024713565"/>
    <n v="0.77813437437150068"/>
    <n v="0.75628663600000001"/>
  </r>
  <r>
    <x v="56"/>
    <x v="3"/>
    <n v="0.904342019868691"/>
    <n v="0.87090508938350908"/>
    <n v="0.83072032602399226"/>
    <n v="0.80957742600000004"/>
  </r>
  <r>
    <x v="56"/>
    <x v="4"/>
    <n v="1"/>
    <n v="1"/>
    <n v="1"/>
    <n v="0.99998509999999996"/>
  </r>
  <r>
    <x v="56"/>
    <x v="5"/>
    <n v="1"/>
    <n v="1"/>
    <n v="1"/>
    <n v="1"/>
  </r>
  <r>
    <x v="56"/>
    <x v="6"/>
    <n v="1"/>
    <n v="1"/>
    <n v="1"/>
    <n v="1"/>
  </r>
  <r>
    <x v="57"/>
    <x v="0"/>
    <n v="0.83865533469256681"/>
    <n v="0.80462181131332688"/>
    <n v="0.74086835859614542"/>
    <n v="0.68843269799999995"/>
  </r>
  <r>
    <x v="57"/>
    <x v="1"/>
    <n v="0.86878403344929211"/>
    <n v="0.8344253520606828"/>
    <n v="0.80261904720455046"/>
    <n v="0.74275782000000001"/>
  </r>
  <r>
    <x v="57"/>
    <x v="2"/>
    <n v="0.90475304765372533"/>
    <n v="0.86797662872614467"/>
    <n v="0.82976038462017909"/>
    <n v="0.77115956900000004"/>
  </r>
  <r>
    <x v="57"/>
    <x v="3"/>
    <n v="0.95388753925242897"/>
    <n v="0.91370901088328449"/>
    <n v="0.87021341815963116"/>
    <n v="0.81493252999999999"/>
  </r>
  <r>
    <x v="57"/>
    <x v="4"/>
    <n v="1"/>
    <n v="1"/>
    <n v="1"/>
    <n v="0.99963139199999995"/>
  </r>
  <r>
    <x v="57"/>
    <x v="5"/>
    <n v="1"/>
    <n v="1"/>
    <n v="1"/>
    <n v="1"/>
  </r>
  <r>
    <x v="57"/>
    <x v="6"/>
    <n v="1"/>
    <n v="1"/>
    <n v="1"/>
    <n v="1"/>
  </r>
  <r>
    <x v="58"/>
    <x v="0"/>
    <n v="0.88711958585634065"/>
    <n v="0.84961142923588584"/>
    <n v="0.80254753925027156"/>
    <n v="0.78667280500000003"/>
  </r>
  <r>
    <x v="58"/>
    <x v="1"/>
    <n v="0.92025590153415149"/>
    <n v="0.88348503794842503"/>
    <n v="0.85275001194075972"/>
    <n v="0.83969105300000002"/>
  </r>
  <r>
    <x v="58"/>
    <x v="2"/>
    <n v="0.95293106328111421"/>
    <n v="0.91534951069821924"/>
    <n v="0.87819032922851914"/>
    <n v="0.86506948400000006"/>
  </r>
  <r>
    <x v="58"/>
    <x v="3"/>
    <n v="0.99297031729127061"/>
    <n v="0.95958824536414211"/>
    <n v="0.91830053043206838"/>
    <n v="0.90329393499999999"/>
  </r>
  <r>
    <x v="58"/>
    <x v="4"/>
    <n v="1"/>
    <n v="1"/>
    <n v="1"/>
    <n v="1"/>
  </r>
  <r>
    <x v="58"/>
    <x v="5"/>
    <n v="1"/>
    <n v="1"/>
    <n v="1"/>
    <m/>
  </r>
  <r>
    <x v="58"/>
    <x v="6"/>
    <n v="1"/>
    <n v="1"/>
    <n v="1"/>
    <m/>
  </r>
  <r>
    <x v="59"/>
    <x v="0"/>
    <n v="0.84572761479631764"/>
    <n v="0.80594165368019066"/>
    <n v="0.76274485899893441"/>
    <n v="0.73878698600000003"/>
  </r>
  <r>
    <x v="59"/>
    <x v="1"/>
    <n v="0.88272592326013577"/>
    <n v="0.84195096267274661"/>
    <n v="0.81923175429322315"/>
    <n v="0.79519326000000001"/>
  </r>
  <r>
    <x v="59"/>
    <x v="2"/>
    <n v="0.91636007778899897"/>
    <n v="0.87809951285981758"/>
    <n v="0.8438098819624642"/>
    <n v="0.82311249099999995"/>
  </r>
  <r>
    <x v="59"/>
    <x v="3"/>
    <n v="0.96291804043018159"/>
    <n v="0.92817221912039216"/>
    <n v="0.89141630894773305"/>
    <n v="0.86635952100000002"/>
  </r>
  <r>
    <x v="59"/>
    <x v="4"/>
    <n v="1"/>
    <n v="1"/>
    <n v="1"/>
    <n v="1"/>
  </r>
  <r>
    <x v="59"/>
    <x v="5"/>
    <n v="1"/>
    <n v="1"/>
    <n v="1"/>
    <n v="1"/>
  </r>
  <r>
    <x v="59"/>
    <x v="6"/>
    <n v="1"/>
    <n v="1"/>
    <n v="1"/>
    <n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2" cacheId="4" applyNumberFormats="0" applyBorderFormats="0" applyFontFormats="0" applyPatternFormats="0" applyAlignmentFormats="0" applyWidthHeightFormats="1" dataCaption="Values" updatedVersion="4" minRefreshableVersion="3" showCalcMbrs="0" useAutoFormatting="1" itemPrintTitles="1" createdVersion="3" indent="0" outline="1" outlineData="1" multipleFieldFilters="0">
  <location ref="A4:D6" firstHeaderRow="1" firstDataRow="2" firstDataCol="0" rowPageCount="2" colPageCount="1"/>
  <pivotFields count="6">
    <pivotField axis="axisPage" showAll="0">
      <items count="61">
        <item x="0"/>
        <item x="2"/>
        <item x="3"/>
        <item x="4"/>
        <item x="5"/>
        <item x="6"/>
        <item x="1"/>
        <item x="9"/>
        <item x="10"/>
        <item x="11"/>
        <item x="12"/>
        <item x="13"/>
        <item x="14"/>
        <item x="15"/>
        <item x="16"/>
        <item x="17"/>
        <item x="18"/>
        <item x="21"/>
        <item x="24"/>
        <item x="25"/>
        <item x="26"/>
        <item x="28"/>
        <item x="29"/>
        <item x="39"/>
        <item x="40"/>
        <item x="41"/>
        <item x="43"/>
        <item x="56"/>
        <item x="44"/>
        <item x="45"/>
        <item x="46"/>
        <item x="47"/>
        <item x="48"/>
        <item x="49"/>
        <item x="50"/>
        <item x="51"/>
        <item x="57"/>
        <item x="58"/>
        <item x="52"/>
        <item x="53"/>
        <item x="54"/>
        <item x="55"/>
        <item x="59"/>
        <item x="7"/>
        <item x="8"/>
        <item x="20"/>
        <item x="23"/>
        <item x="35"/>
        <item x="36"/>
        <item x="38"/>
        <item x="30"/>
        <item x="19"/>
        <item x="22"/>
        <item x="27"/>
        <item x="31"/>
        <item x="32"/>
        <item x="33"/>
        <item x="34"/>
        <item x="37"/>
        <item x="42"/>
        <item t="default"/>
      </items>
    </pivotField>
    <pivotField axis="axisPage" showAll="0">
      <items count="8">
        <item x="0"/>
        <item x="1"/>
        <item x="2"/>
        <item x="3"/>
        <item x="4"/>
        <item x="5"/>
        <item x="6"/>
        <item t="default"/>
      </items>
    </pivotField>
    <pivotField dataField="1" showAll="0"/>
    <pivotField dataField="1" showAll="0"/>
    <pivotField dataField="1" showAll="0"/>
    <pivotField dataField="1" showAll="0"/>
  </pivotFields>
  <rowItems count="1">
    <i/>
  </rowItems>
  <colFields count="1">
    <field x="-2"/>
  </colFields>
  <colItems count="4">
    <i>
      <x/>
    </i>
    <i i="1">
      <x v="1"/>
    </i>
    <i i="2">
      <x v="2"/>
    </i>
    <i i="3">
      <x v="3"/>
    </i>
  </colItems>
  <pageFields count="2">
    <pageField fld="0" item="59" hier="-1"/>
    <pageField fld="1" item="3" hier="-1"/>
  </pageFields>
  <dataFields count="4">
    <dataField name="Current ASMR" fld="2" subtotal="average" baseField="0" baseItem="2" numFmtId="2"/>
    <dataField name="ASMR 2020" fld="3" subtotal="average" baseField="0" baseItem="0" numFmtId="2"/>
    <dataField name="ASMR 2050" fld="4" subtotal="average" baseField="0" baseItem="0" numFmtId="2"/>
    <dataField name="ASMR 2080" fld="5" subtotal="average" baseField="0" baseItem="0" numFmtId="2"/>
  </dataFields>
  <formats count="7">
    <format dxfId="34">
      <pivotArea outline="0" collapsedLevelsAreSubtotals="1" fieldPosition="0"/>
    </format>
    <format dxfId="33">
      <pivotArea dataOnly="0" labelOnly="1" outline="0" fieldPosition="0">
        <references count="1">
          <reference field="4294967294" count="4">
            <x v="0"/>
            <x v="1"/>
            <x v="2"/>
            <x v="3"/>
          </reference>
        </references>
      </pivotArea>
    </format>
    <format dxfId="32">
      <pivotArea outline="0" fieldPosition="0">
        <references count="1">
          <reference field="4294967294" count="1">
            <x v="0"/>
          </reference>
        </references>
      </pivotArea>
    </format>
    <format dxfId="31">
      <pivotArea outline="0" fieldPosition="0">
        <references count="1">
          <reference field="4294967294" count="1">
            <x v="1"/>
          </reference>
        </references>
      </pivotArea>
    </format>
    <format dxfId="30">
      <pivotArea outline="0" fieldPosition="0">
        <references count="1">
          <reference field="4294967294" count="1">
            <x v="2"/>
          </reference>
        </references>
      </pivotArea>
    </format>
    <format dxfId="29">
      <pivotArea outline="0" fieldPosition="0">
        <references count="1">
          <reference field="4294967294" count="1">
            <x v="3"/>
          </reference>
        </references>
      </pivotArea>
    </format>
    <format dxfId="28">
      <pivotArea field="-2" type="button" dataOnly="0" labelOnly="1" outline="0" axis="axisCol" fieldPosition="0"/>
    </format>
  </formats>
  <pivotTableStyleInfo name="PivotStyleLight16" showRowHeaders="1" showColHeaders="1" showRowStripes="0" showColStripes="0" showLastColumn="1"/>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9" sqref="A9"/>
    </sheetView>
  </sheetViews>
  <sheetFormatPr defaultRowHeight="15" x14ac:dyDescent="0.25"/>
  <cols>
    <col min="1" max="1" width="86.7109375" customWidth="1"/>
  </cols>
  <sheetData>
    <row r="1" spans="1:1" x14ac:dyDescent="0.25">
      <c r="A1" s="16" t="s">
        <v>74</v>
      </c>
    </row>
    <row r="2" spans="1:1" ht="105" x14ac:dyDescent="0.25">
      <c r="A2" s="15" t="s">
        <v>86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421"/>
  <sheetViews>
    <sheetView workbookViewId="0">
      <selection activeCell="I293" sqref="I293"/>
    </sheetView>
  </sheetViews>
  <sheetFormatPr defaultRowHeight="15" x14ac:dyDescent="0.25"/>
  <cols>
    <col min="1" max="2" width="15.5703125" customWidth="1"/>
    <col min="3" max="3" width="12.5703125" customWidth="1"/>
    <col min="4" max="4" width="14.140625" customWidth="1"/>
    <col min="5" max="5" width="11.7109375" customWidth="1"/>
    <col min="6" max="6" width="12.42578125" customWidth="1"/>
  </cols>
  <sheetData>
    <row r="1" spans="1:6" x14ac:dyDescent="0.25">
      <c r="A1" t="s">
        <v>1</v>
      </c>
      <c r="B1" t="s">
        <v>0</v>
      </c>
      <c r="C1" t="s">
        <v>2</v>
      </c>
      <c r="D1" t="s">
        <v>3</v>
      </c>
      <c r="E1" t="s">
        <v>4</v>
      </c>
      <c r="F1" t="s">
        <v>5</v>
      </c>
    </row>
    <row r="2" spans="1:6" x14ac:dyDescent="0.25">
      <c r="A2" t="s">
        <v>7</v>
      </c>
      <c r="B2">
        <v>1</v>
      </c>
      <c r="C2">
        <v>0.85173742966876687</v>
      </c>
      <c r="D2">
        <v>0.81371035363401856</v>
      </c>
      <c r="E2">
        <v>0.76200000000000001</v>
      </c>
      <c r="F2">
        <v>0.74092111599999999</v>
      </c>
    </row>
    <row r="3" spans="1:6" x14ac:dyDescent="0.25">
      <c r="A3" t="s">
        <v>7</v>
      </c>
      <c r="B3">
        <v>2</v>
      </c>
      <c r="C3">
        <v>0.87675238360151908</v>
      </c>
      <c r="D3">
        <v>0.84088666877855089</v>
      </c>
      <c r="E3">
        <v>0.80699999999999994</v>
      </c>
      <c r="F3">
        <v>0.79127342899999997</v>
      </c>
    </row>
    <row r="4" spans="1:6" x14ac:dyDescent="0.25">
      <c r="A4" t="s">
        <v>7</v>
      </c>
      <c r="B4">
        <v>3</v>
      </c>
      <c r="C4">
        <v>0.91217181884182763</v>
      </c>
      <c r="D4">
        <v>0.88048254658851699</v>
      </c>
      <c r="E4">
        <v>0.84166666666666679</v>
      </c>
      <c r="F4">
        <v>0.82133760899999997</v>
      </c>
    </row>
    <row r="5" spans="1:6" x14ac:dyDescent="0.25">
      <c r="A5" t="s">
        <v>7</v>
      </c>
      <c r="B5">
        <v>4</v>
      </c>
      <c r="C5">
        <v>0.96357158036770907</v>
      </c>
      <c r="D5">
        <v>0.93075414537990608</v>
      </c>
      <c r="E5">
        <v>0.88700000000000001</v>
      </c>
      <c r="F5">
        <v>0.86557257200000004</v>
      </c>
    </row>
    <row r="6" spans="1:6" x14ac:dyDescent="0.25">
      <c r="A6" t="s">
        <v>7</v>
      </c>
      <c r="B6">
        <v>5</v>
      </c>
      <c r="C6">
        <v>1</v>
      </c>
      <c r="D6">
        <v>1</v>
      </c>
      <c r="E6">
        <v>1</v>
      </c>
      <c r="F6">
        <v>0.999976262</v>
      </c>
    </row>
    <row r="7" spans="1:6" x14ac:dyDescent="0.25">
      <c r="A7" t="s">
        <v>7</v>
      </c>
      <c r="B7">
        <v>6</v>
      </c>
      <c r="C7">
        <v>1</v>
      </c>
      <c r="D7">
        <v>1</v>
      </c>
      <c r="E7">
        <v>1</v>
      </c>
      <c r="F7">
        <v>1</v>
      </c>
    </row>
    <row r="8" spans="1:6" x14ac:dyDescent="0.25">
      <c r="A8" t="s">
        <v>7</v>
      </c>
      <c r="B8">
        <v>7</v>
      </c>
      <c r="C8">
        <v>1</v>
      </c>
      <c r="D8">
        <v>1</v>
      </c>
      <c r="E8">
        <v>1</v>
      </c>
      <c r="F8">
        <v>1</v>
      </c>
    </row>
    <row r="9" spans="1:6" x14ac:dyDescent="0.25">
      <c r="A9" t="s">
        <v>27</v>
      </c>
      <c r="B9">
        <v>1</v>
      </c>
      <c r="C9">
        <v>0.85173742966876687</v>
      </c>
      <c r="D9">
        <v>0.81371035363401856</v>
      </c>
      <c r="E9">
        <v>0.76200000000000001</v>
      </c>
      <c r="F9">
        <v>0.74092111599999999</v>
      </c>
    </row>
    <row r="10" spans="1:6" x14ac:dyDescent="0.25">
      <c r="A10" t="s">
        <v>27</v>
      </c>
      <c r="B10">
        <v>2</v>
      </c>
      <c r="C10">
        <v>0.87675238360151908</v>
      </c>
      <c r="D10">
        <v>0.84088666877855089</v>
      </c>
      <c r="E10">
        <v>0.80699999999999994</v>
      </c>
      <c r="F10">
        <v>0.79127342899999997</v>
      </c>
    </row>
    <row r="11" spans="1:6" x14ac:dyDescent="0.25">
      <c r="A11" t="s">
        <v>27</v>
      </c>
      <c r="B11">
        <v>3</v>
      </c>
      <c r="C11">
        <v>0.91217181884182763</v>
      </c>
      <c r="D11">
        <v>0.88048254658851699</v>
      </c>
      <c r="E11">
        <v>0.84166666666666679</v>
      </c>
      <c r="F11">
        <v>0.82133760899999997</v>
      </c>
    </row>
    <row r="12" spans="1:6" x14ac:dyDescent="0.25">
      <c r="A12" t="s">
        <v>27</v>
      </c>
      <c r="B12">
        <v>4</v>
      </c>
      <c r="C12">
        <v>0.96357158036770907</v>
      </c>
      <c r="D12">
        <v>0.93075414537990608</v>
      </c>
      <c r="E12">
        <v>0.88700000000000001</v>
      </c>
      <c r="F12">
        <v>0.86557257200000004</v>
      </c>
    </row>
    <row r="13" spans="1:6" x14ac:dyDescent="0.25">
      <c r="A13" t="s">
        <v>27</v>
      </c>
      <c r="B13">
        <v>5</v>
      </c>
      <c r="C13">
        <v>1</v>
      </c>
      <c r="D13">
        <v>1</v>
      </c>
      <c r="E13">
        <v>1</v>
      </c>
      <c r="F13">
        <v>0.999976262</v>
      </c>
    </row>
    <row r="14" spans="1:6" x14ac:dyDescent="0.25">
      <c r="A14" t="s">
        <v>27</v>
      </c>
      <c r="B14">
        <v>6</v>
      </c>
      <c r="C14">
        <v>1</v>
      </c>
      <c r="D14">
        <v>1</v>
      </c>
      <c r="E14">
        <v>1</v>
      </c>
      <c r="F14">
        <v>1</v>
      </c>
    </row>
    <row r="15" spans="1:6" x14ac:dyDescent="0.25">
      <c r="A15" t="s">
        <v>27</v>
      </c>
      <c r="B15">
        <v>7</v>
      </c>
      <c r="C15">
        <v>1</v>
      </c>
      <c r="D15">
        <v>1</v>
      </c>
      <c r="E15">
        <v>1</v>
      </c>
      <c r="F15">
        <v>1</v>
      </c>
    </row>
    <row r="16" spans="1:6" x14ac:dyDescent="0.25">
      <c r="A16" t="s">
        <v>8</v>
      </c>
      <c r="B16">
        <v>1</v>
      </c>
      <c r="C16">
        <v>0.76570011861699905</v>
      </c>
      <c r="D16">
        <v>0.71147482612944757</v>
      </c>
      <c r="E16">
        <v>0.67734427543665865</v>
      </c>
      <c r="F16">
        <v>0.65885201661403858</v>
      </c>
    </row>
    <row r="17" spans="1:6" x14ac:dyDescent="0.25">
      <c r="A17" t="s">
        <v>8</v>
      </c>
      <c r="B17">
        <v>2</v>
      </c>
      <c r="C17">
        <v>0.81680757666135995</v>
      </c>
      <c r="D17">
        <v>0.79859357187742275</v>
      </c>
      <c r="E17">
        <v>0.76402827774701987</v>
      </c>
      <c r="F17">
        <v>0.74442652772477169</v>
      </c>
    </row>
    <row r="18" spans="1:6" x14ac:dyDescent="0.25">
      <c r="A18" t="s">
        <v>8</v>
      </c>
      <c r="B18">
        <v>3</v>
      </c>
      <c r="C18">
        <v>0.8619420113049695</v>
      </c>
      <c r="D18">
        <v>0.83533697204500579</v>
      </c>
      <c r="E18">
        <v>0.80013219419551918</v>
      </c>
      <c r="F18">
        <v>0.78390541912764933</v>
      </c>
    </row>
    <row r="19" spans="1:6" x14ac:dyDescent="0.25">
      <c r="A19" t="s">
        <v>8</v>
      </c>
      <c r="B19">
        <v>4</v>
      </c>
      <c r="C19">
        <v>0.91836342390258541</v>
      </c>
      <c r="D19">
        <v>0.88214201099431122</v>
      </c>
      <c r="E19">
        <v>0.8456207203614251</v>
      </c>
      <c r="F19">
        <v>0.82837056596720904</v>
      </c>
    </row>
    <row r="20" spans="1:6" x14ac:dyDescent="0.25">
      <c r="A20" t="s">
        <v>8</v>
      </c>
      <c r="B20">
        <v>5</v>
      </c>
      <c r="C20">
        <v>1</v>
      </c>
      <c r="D20">
        <v>1</v>
      </c>
      <c r="E20">
        <v>1</v>
      </c>
      <c r="F20">
        <v>1</v>
      </c>
    </row>
    <row r="21" spans="1:6" x14ac:dyDescent="0.25">
      <c r="A21" t="s">
        <v>8</v>
      </c>
      <c r="B21">
        <v>6</v>
      </c>
      <c r="C21">
        <v>1</v>
      </c>
      <c r="D21">
        <v>1</v>
      </c>
      <c r="E21">
        <v>1</v>
      </c>
      <c r="F21">
        <v>1</v>
      </c>
    </row>
    <row r="22" spans="1:6" x14ac:dyDescent="0.25">
      <c r="A22" t="s">
        <v>8</v>
      </c>
      <c r="B22">
        <v>7</v>
      </c>
      <c r="C22">
        <v>1</v>
      </c>
      <c r="D22">
        <v>1</v>
      </c>
      <c r="E22">
        <v>1</v>
      </c>
      <c r="F22">
        <v>1</v>
      </c>
    </row>
    <row r="23" spans="1:6" x14ac:dyDescent="0.25">
      <c r="A23" t="s">
        <v>9</v>
      </c>
      <c r="B23">
        <v>1</v>
      </c>
      <c r="C23">
        <v>0.81043461672615813</v>
      </c>
      <c r="D23">
        <v>0.7841136601310521</v>
      </c>
      <c r="E23">
        <v>0.74834325992639028</v>
      </c>
      <c r="F23">
        <v>0.73726626100000003</v>
      </c>
    </row>
    <row r="24" spans="1:6" x14ac:dyDescent="0.25">
      <c r="A24" t="s">
        <v>9</v>
      </c>
      <c r="B24">
        <v>2</v>
      </c>
      <c r="C24">
        <v>0.85298670455747549</v>
      </c>
      <c r="D24">
        <v>0.82538402289584989</v>
      </c>
      <c r="E24">
        <v>0.80489555307394633</v>
      </c>
      <c r="F24">
        <v>0.795577435</v>
      </c>
    </row>
    <row r="25" spans="1:6" x14ac:dyDescent="0.25">
      <c r="A25" t="s">
        <v>9</v>
      </c>
      <c r="B25">
        <v>3</v>
      </c>
      <c r="C25">
        <v>0.88825503891597357</v>
      </c>
      <c r="D25">
        <v>0.86645282672647994</v>
      </c>
      <c r="E25">
        <v>0.83369502398940931</v>
      </c>
      <c r="F25">
        <v>0.82646487199999996</v>
      </c>
    </row>
    <row r="26" spans="1:6" x14ac:dyDescent="0.25">
      <c r="A26" t="s">
        <v>9</v>
      </c>
      <c r="B26">
        <v>4</v>
      </c>
      <c r="C26">
        <v>0.94034630852860657</v>
      </c>
      <c r="D26">
        <v>0.91009246874927829</v>
      </c>
      <c r="E26">
        <v>0.87482008439704739</v>
      </c>
      <c r="F26">
        <v>0.86645878899999995</v>
      </c>
    </row>
    <row r="27" spans="1:6" x14ac:dyDescent="0.25">
      <c r="A27" t="s">
        <v>9</v>
      </c>
      <c r="B27">
        <v>5</v>
      </c>
      <c r="C27">
        <v>1</v>
      </c>
      <c r="D27">
        <v>1</v>
      </c>
      <c r="E27">
        <v>1</v>
      </c>
      <c r="F27">
        <v>0.99988406200000002</v>
      </c>
    </row>
    <row r="28" spans="1:6" x14ac:dyDescent="0.25">
      <c r="A28" t="s">
        <v>9</v>
      </c>
      <c r="B28">
        <v>6</v>
      </c>
      <c r="C28">
        <v>1</v>
      </c>
      <c r="D28">
        <v>1</v>
      </c>
      <c r="E28">
        <v>1</v>
      </c>
      <c r="F28">
        <v>1</v>
      </c>
    </row>
    <row r="29" spans="1:6" x14ac:dyDescent="0.25">
      <c r="A29" t="s">
        <v>9</v>
      </c>
      <c r="B29">
        <v>7</v>
      </c>
      <c r="C29">
        <v>1</v>
      </c>
      <c r="D29">
        <v>1</v>
      </c>
      <c r="E29">
        <v>1</v>
      </c>
      <c r="F29">
        <v>1</v>
      </c>
    </row>
    <row r="30" spans="1:6" x14ac:dyDescent="0.25">
      <c r="A30" t="s">
        <v>10</v>
      </c>
      <c r="B30">
        <v>1</v>
      </c>
      <c r="C30">
        <v>0.80749538474313909</v>
      </c>
      <c r="D30">
        <v>0.76088353299540845</v>
      </c>
      <c r="E30">
        <v>0.72155185172920688</v>
      </c>
      <c r="F30">
        <v>0.69294166502622023</v>
      </c>
    </row>
    <row r="31" spans="1:6" x14ac:dyDescent="0.25">
      <c r="A31" t="s">
        <v>10</v>
      </c>
      <c r="B31">
        <v>2</v>
      </c>
      <c r="C31">
        <v>0.87342749786741614</v>
      </c>
      <c r="D31">
        <v>0.83716358715512207</v>
      </c>
      <c r="E31">
        <v>0.80250957157589353</v>
      </c>
      <c r="F31">
        <v>0.78501317826466377</v>
      </c>
    </row>
    <row r="32" spans="1:6" x14ac:dyDescent="0.25">
      <c r="A32" t="s">
        <v>10</v>
      </c>
      <c r="B32">
        <v>3</v>
      </c>
      <c r="C32">
        <v>0.89614471683970753</v>
      </c>
      <c r="D32">
        <v>0.86617056361784872</v>
      </c>
      <c r="E32">
        <v>0.83220030926001198</v>
      </c>
      <c r="F32">
        <v>0.81455750429612273</v>
      </c>
    </row>
    <row r="33" spans="1:6" x14ac:dyDescent="0.25">
      <c r="A33" t="s">
        <v>10</v>
      </c>
      <c r="B33">
        <v>4</v>
      </c>
      <c r="C33">
        <v>0.91774157871992446</v>
      </c>
      <c r="D33">
        <v>0.91841949478680374</v>
      </c>
      <c r="E33">
        <v>0.87874396814065092</v>
      </c>
      <c r="F33">
        <v>0.85804281364352708</v>
      </c>
    </row>
    <row r="34" spans="1:6" x14ac:dyDescent="0.25">
      <c r="A34" t="s">
        <v>10</v>
      </c>
      <c r="B34">
        <v>5</v>
      </c>
      <c r="C34">
        <v>1</v>
      </c>
      <c r="D34">
        <v>1</v>
      </c>
      <c r="E34">
        <v>1</v>
      </c>
      <c r="F34">
        <v>1</v>
      </c>
    </row>
    <row r="35" spans="1:6" x14ac:dyDescent="0.25">
      <c r="A35" t="s">
        <v>10</v>
      </c>
      <c r="B35">
        <v>6</v>
      </c>
      <c r="C35">
        <v>1</v>
      </c>
      <c r="D35">
        <v>1</v>
      </c>
      <c r="E35">
        <v>1</v>
      </c>
      <c r="F35">
        <v>1</v>
      </c>
    </row>
    <row r="36" spans="1:6" x14ac:dyDescent="0.25">
      <c r="A36" t="s">
        <v>10</v>
      </c>
      <c r="B36">
        <v>7</v>
      </c>
      <c r="C36">
        <v>1</v>
      </c>
      <c r="D36">
        <v>1</v>
      </c>
      <c r="E36">
        <v>1</v>
      </c>
      <c r="F36">
        <v>1</v>
      </c>
    </row>
    <row r="37" spans="1:6" x14ac:dyDescent="0.25">
      <c r="A37" t="s">
        <v>11</v>
      </c>
      <c r="B37">
        <v>1</v>
      </c>
      <c r="C37">
        <v>0.80749538474313909</v>
      </c>
      <c r="D37">
        <v>0.76103873603752825</v>
      </c>
      <c r="E37">
        <v>0.7235394966591614</v>
      </c>
      <c r="F37">
        <v>0.71531483464692902</v>
      </c>
    </row>
    <row r="38" spans="1:6" x14ac:dyDescent="0.25">
      <c r="A38" t="s">
        <v>11</v>
      </c>
      <c r="B38">
        <v>2</v>
      </c>
      <c r="C38">
        <v>0.87342749786741614</v>
      </c>
      <c r="D38">
        <v>0.84561526367820672</v>
      </c>
      <c r="E38">
        <v>0.80577498385746937</v>
      </c>
      <c r="F38">
        <v>0.80642778487963362</v>
      </c>
    </row>
    <row r="39" spans="1:6" x14ac:dyDescent="0.25">
      <c r="A39" t="s">
        <v>11</v>
      </c>
      <c r="B39">
        <v>3</v>
      </c>
      <c r="C39">
        <v>0.89614471683970753</v>
      </c>
      <c r="D39">
        <v>0.8700740596625226</v>
      </c>
      <c r="E39">
        <v>0.83903012062698945</v>
      </c>
      <c r="F39">
        <v>0.83507020294449463</v>
      </c>
    </row>
    <row r="40" spans="1:6" x14ac:dyDescent="0.25">
      <c r="A40" t="s">
        <v>11</v>
      </c>
      <c r="B40">
        <v>4</v>
      </c>
      <c r="C40">
        <v>0.91774157871992446</v>
      </c>
      <c r="D40">
        <v>0.8902924675407432</v>
      </c>
      <c r="E40">
        <v>0.88517480696533524</v>
      </c>
      <c r="F40">
        <v>0.88296259162151969</v>
      </c>
    </row>
    <row r="41" spans="1:6" x14ac:dyDescent="0.25">
      <c r="A41" t="s">
        <v>11</v>
      </c>
      <c r="B41">
        <v>5</v>
      </c>
      <c r="C41">
        <v>1</v>
      </c>
      <c r="D41">
        <v>1</v>
      </c>
      <c r="E41">
        <v>1</v>
      </c>
      <c r="F41">
        <v>1</v>
      </c>
    </row>
    <row r="42" spans="1:6" x14ac:dyDescent="0.25">
      <c r="A42" t="s">
        <v>11</v>
      </c>
      <c r="B42">
        <v>6</v>
      </c>
      <c r="C42">
        <v>1</v>
      </c>
      <c r="D42">
        <v>1</v>
      </c>
      <c r="E42">
        <v>1</v>
      </c>
      <c r="F42">
        <v>1</v>
      </c>
    </row>
    <row r="43" spans="1:6" x14ac:dyDescent="0.25">
      <c r="A43" t="s">
        <v>11</v>
      </c>
      <c r="B43">
        <v>7</v>
      </c>
      <c r="C43">
        <v>1</v>
      </c>
      <c r="D43">
        <v>1</v>
      </c>
      <c r="E43">
        <v>1</v>
      </c>
      <c r="F43">
        <v>1</v>
      </c>
    </row>
    <row r="44" spans="1:6" x14ac:dyDescent="0.25">
      <c r="A44" t="s">
        <v>12</v>
      </c>
      <c r="B44">
        <v>1</v>
      </c>
      <c r="C44">
        <v>0.82144881829224692</v>
      </c>
      <c r="D44">
        <v>0.76034744228834317</v>
      </c>
      <c r="E44">
        <v>0.72248805465560328</v>
      </c>
      <c r="F44">
        <v>0.69694870616394422</v>
      </c>
    </row>
    <row r="45" spans="1:6" x14ac:dyDescent="0.25">
      <c r="A45" t="s">
        <v>12</v>
      </c>
      <c r="B45">
        <v>2</v>
      </c>
      <c r="C45">
        <v>0.85692591940074048</v>
      </c>
      <c r="D45">
        <v>0.83412194873182433</v>
      </c>
      <c r="E45">
        <v>0.80460227495263126</v>
      </c>
      <c r="F45">
        <v>0.78944031720887253</v>
      </c>
    </row>
    <row r="46" spans="1:6" x14ac:dyDescent="0.25">
      <c r="A46" t="s">
        <v>12</v>
      </c>
      <c r="B46">
        <v>3</v>
      </c>
      <c r="C46">
        <v>0.89056493689575544</v>
      </c>
      <c r="D46">
        <v>0.86473381040888375</v>
      </c>
      <c r="E46">
        <v>0.83834914297857355</v>
      </c>
      <c r="F46">
        <v>0.82099167241210946</v>
      </c>
    </row>
    <row r="47" spans="1:6" x14ac:dyDescent="0.25">
      <c r="A47" t="s">
        <v>12</v>
      </c>
      <c r="B47">
        <v>4</v>
      </c>
      <c r="C47">
        <v>0.94431778405957234</v>
      </c>
      <c r="D47">
        <v>0.91560604409144164</v>
      </c>
      <c r="E47">
        <v>0.88380060232353397</v>
      </c>
      <c r="F47">
        <v>0.86701130011396244</v>
      </c>
    </row>
    <row r="48" spans="1:6" x14ac:dyDescent="0.25">
      <c r="A48" t="s">
        <v>12</v>
      </c>
      <c r="B48">
        <v>5</v>
      </c>
      <c r="C48">
        <v>1</v>
      </c>
      <c r="D48">
        <v>1</v>
      </c>
      <c r="E48">
        <v>1</v>
      </c>
      <c r="F48">
        <v>1</v>
      </c>
    </row>
    <row r="49" spans="1:6" x14ac:dyDescent="0.25">
      <c r="A49" t="s">
        <v>12</v>
      </c>
      <c r="B49">
        <v>6</v>
      </c>
      <c r="C49">
        <v>1</v>
      </c>
      <c r="D49">
        <v>1</v>
      </c>
      <c r="E49">
        <v>1</v>
      </c>
      <c r="F49">
        <v>1</v>
      </c>
    </row>
    <row r="50" spans="1:6" x14ac:dyDescent="0.25">
      <c r="A50" t="s">
        <v>12</v>
      </c>
      <c r="B50">
        <v>7</v>
      </c>
      <c r="C50">
        <v>1</v>
      </c>
      <c r="D50">
        <v>1</v>
      </c>
      <c r="E50">
        <v>1</v>
      </c>
      <c r="F50">
        <v>1</v>
      </c>
    </row>
    <row r="51" spans="1:6" x14ac:dyDescent="0.25">
      <c r="A51" t="s">
        <v>64</v>
      </c>
      <c r="B51">
        <v>1</v>
      </c>
      <c r="C51">
        <v>0.96779601284813999</v>
      </c>
      <c r="D51">
        <v>0.92886000000000002</v>
      </c>
      <c r="E51">
        <v>0.89061999999999997</v>
      </c>
      <c r="F51">
        <v>0.85363999999999995</v>
      </c>
    </row>
    <row r="52" spans="1:6" x14ac:dyDescent="0.25">
      <c r="A52" t="s">
        <v>64</v>
      </c>
      <c r="B52">
        <v>2</v>
      </c>
      <c r="C52">
        <v>0.98728631688712598</v>
      </c>
      <c r="D52">
        <v>0.95737000000000005</v>
      </c>
      <c r="E52">
        <v>0.92415999999999998</v>
      </c>
      <c r="F52">
        <v>0.89012999999999998</v>
      </c>
    </row>
    <row r="53" spans="1:6" x14ac:dyDescent="0.25">
      <c r="A53" t="s">
        <v>64</v>
      </c>
      <c r="B53">
        <v>3</v>
      </c>
      <c r="C53">
        <v>0.99858678409225599</v>
      </c>
      <c r="D53">
        <v>0.96928000000000003</v>
      </c>
      <c r="E53">
        <v>0.94113000000000002</v>
      </c>
      <c r="F53">
        <v>0.90973999999999999</v>
      </c>
    </row>
    <row r="54" spans="1:6" x14ac:dyDescent="0.25">
      <c r="A54" t="s">
        <v>64</v>
      </c>
      <c r="B54">
        <v>4</v>
      </c>
      <c r="C54">
        <v>1</v>
      </c>
      <c r="D54">
        <v>0.99333000000000005</v>
      </c>
      <c r="E54">
        <v>0.96899000000000002</v>
      </c>
      <c r="F54">
        <v>0.94374000000000002</v>
      </c>
    </row>
    <row r="55" spans="1:6" x14ac:dyDescent="0.25">
      <c r="A55" t="s">
        <v>64</v>
      </c>
      <c r="B55">
        <v>5</v>
      </c>
      <c r="C55">
        <v>1</v>
      </c>
      <c r="D55">
        <v>1</v>
      </c>
      <c r="E55">
        <v>1</v>
      </c>
      <c r="F55">
        <v>1</v>
      </c>
    </row>
    <row r="56" spans="1:6" x14ac:dyDescent="0.25">
      <c r="A56" t="s">
        <v>64</v>
      </c>
      <c r="B56">
        <v>6</v>
      </c>
      <c r="C56">
        <v>1</v>
      </c>
      <c r="D56">
        <v>1</v>
      </c>
      <c r="E56">
        <v>1</v>
      </c>
      <c r="F56">
        <v>1</v>
      </c>
    </row>
    <row r="57" spans="1:6" x14ac:dyDescent="0.25">
      <c r="A57" t="s">
        <v>64</v>
      </c>
      <c r="B57">
        <v>7</v>
      </c>
      <c r="C57">
        <v>1</v>
      </c>
      <c r="D57">
        <v>1</v>
      </c>
      <c r="E57">
        <v>1</v>
      </c>
      <c r="F57">
        <v>1</v>
      </c>
    </row>
    <row r="58" spans="1:6" x14ac:dyDescent="0.25">
      <c r="A58" t="s">
        <v>65</v>
      </c>
      <c r="B58">
        <v>1</v>
      </c>
      <c r="C58">
        <v>0.95890677414317005</v>
      </c>
      <c r="D58">
        <v>0.88729000000000002</v>
      </c>
      <c r="E58">
        <v>0.85794000000000004</v>
      </c>
      <c r="F58">
        <v>0.82047999999999999</v>
      </c>
    </row>
    <row r="59" spans="1:6" x14ac:dyDescent="0.25">
      <c r="A59" t="s">
        <v>65</v>
      </c>
      <c r="B59">
        <v>2</v>
      </c>
      <c r="C59">
        <v>0.97878781599377696</v>
      </c>
      <c r="D59">
        <v>0.92766000000000004</v>
      </c>
      <c r="E59">
        <v>0.90086999999999995</v>
      </c>
      <c r="F59">
        <v>0.86878</v>
      </c>
    </row>
    <row r="60" spans="1:6" x14ac:dyDescent="0.25">
      <c r="A60" t="s">
        <v>65</v>
      </c>
      <c r="B60">
        <v>3</v>
      </c>
      <c r="C60">
        <v>0.99647881879322597</v>
      </c>
      <c r="D60">
        <v>0.95265999999999995</v>
      </c>
      <c r="E60">
        <v>0.92386999999999997</v>
      </c>
      <c r="F60">
        <v>0.89092000000000005</v>
      </c>
    </row>
    <row r="61" spans="1:6" x14ac:dyDescent="0.25">
      <c r="A61" t="s">
        <v>65</v>
      </c>
      <c r="B61">
        <v>4</v>
      </c>
      <c r="C61">
        <v>1</v>
      </c>
      <c r="D61">
        <v>0.9849</v>
      </c>
      <c r="E61">
        <v>0.95945000000000003</v>
      </c>
      <c r="F61">
        <v>0.92825000000000002</v>
      </c>
    </row>
    <row r="62" spans="1:6" x14ac:dyDescent="0.25">
      <c r="A62" t="s">
        <v>65</v>
      </c>
      <c r="B62">
        <v>5</v>
      </c>
      <c r="C62">
        <v>1</v>
      </c>
      <c r="D62">
        <v>1</v>
      </c>
      <c r="E62">
        <v>1</v>
      </c>
      <c r="F62">
        <v>1</v>
      </c>
    </row>
    <row r="63" spans="1:6" x14ac:dyDescent="0.25">
      <c r="A63" t="s">
        <v>65</v>
      </c>
      <c r="B63">
        <v>6</v>
      </c>
      <c r="C63">
        <v>1</v>
      </c>
      <c r="D63">
        <v>1</v>
      </c>
      <c r="E63">
        <v>1</v>
      </c>
      <c r="F63">
        <v>1</v>
      </c>
    </row>
    <row r="64" spans="1:6" x14ac:dyDescent="0.25">
      <c r="A64" t="s">
        <v>65</v>
      </c>
      <c r="B64">
        <v>7</v>
      </c>
      <c r="C64">
        <v>1</v>
      </c>
      <c r="D64">
        <v>1</v>
      </c>
      <c r="E64">
        <v>1</v>
      </c>
      <c r="F64">
        <v>1</v>
      </c>
    </row>
    <row r="65" spans="1:6" x14ac:dyDescent="0.25">
      <c r="A65" t="s">
        <v>28</v>
      </c>
      <c r="B65">
        <v>1</v>
      </c>
      <c r="C65">
        <v>0.79695613185905001</v>
      </c>
      <c r="D65">
        <v>0.76006661343632498</v>
      </c>
      <c r="E65">
        <v>0.71771995738279337</v>
      </c>
      <c r="F65">
        <v>0.64631572400000004</v>
      </c>
    </row>
    <row r="66" spans="1:6" x14ac:dyDescent="0.25">
      <c r="A66" t="s">
        <v>28</v>
      </c>
      <c r="B66">
        <v>2</v>
      </c>
      <c r="C66">
        <v>0.86563737719109479</v>
      </c>
      <c r="D66">
        <v>0.83563677666611069</v>
      </c>
      <c r="E66">
        <v>0.78774677494292522</v>
      </c>
      <c r="F66">
        <v>0.74448025699999998</v>
      </c>
    </row>
    <row r="67" spans="1:6" x14ac:dyDescent="0.25">
      <c r="A67" t="s">
        <v>28</v>
      </c>
      <c r="B67">
        <v>3</v>
      </c>
      <c r="C67">
        <v>0.89321141758318268</v>
      </c>
      <c r="D67">
        <v>0.85807973760547807</v>
      </c>
      <c r="E67">
        <v>0.8178748050954564</v>
      </c>
      <c r="F67">
        <v>0.78272034599999996</v>
      </c>
    </row>
    <row r="68" spans="1:6" x14ac:dyDescent="0.25">
      <c r="A68" t="s">
        <v>28</v>
      </c>
      <c r="B68">
        <v>4</v>
      </c>
      <c r="C68">
        <v>0.91301914492743463</v>
      </c>
      <c r="D68">
        <v>0.87755306354300988</v>
      </c>
      <c r="E68">
        <v>0.86207973363277235</v>
      </c>
      <c r="F68">
        <v>0.82670171199999998</v>
      </c>
    </row>
    <row r="69" spans="1:6" x14ac:dyDescent="0.25">
      <c r="A69" t="s">
        <v>28</v>
      </c>
      <c r="B69">
        <v>5</v>
      </c>
      <c r="C69">
        <v>1</v>
      </c>
      <c r="D69">
        <v>1</v>
      </c>
      <c r="E69">
        <v>1</v>
      </c>
      <c r="F69">
        <v>1</v>
      </c>
    </row>
    <row r="70" spans="1:6" x14ac:dyDescent="0.25">
      <c r="A70" t="s">
        <v>28</v>
      </c>
      <c r="B70">
        <v>6</v>
      </c>
      <c r="C70">
        <v>1</v>
      </c>
      <c r="D70">
        <v>1</v>
      </c>
      <c r="E70">
        <v>1</v>
      </c>
      <c r="F70">
        <v>1</v>
      </c>
    </row>
    <row r="71" spans="1:6" x14ac:dyDescent="0.25">
      <c r="A71" t="s">
        <v>28</v>
      </c>
      <c r="B71">
        <v>7</v>
      </c>
      <c r="C71">
        <v>1</v>
      </c>
      <c r="D71">
        <v>1</v>
      </c>
      <c r="E71">
        <v>1</v>
      </c>
      <c r="F71">
        <v>1</v>
      </c>
    </row>
    <row r="72" spans="1:6" x14ac:dyDescent="0.25">
      <c r="A72" t="s">
        <v>33</v>
      </c>
      <c r="B72">
        <v>1</v>
      </c>
      <c r="C72">
        <v>0.92953555514631414</v>
      </c>
      <c r="D72">
        <v>0.88761592882613216</v>
      </c>
      <c r="E72">
        <v>0.84318685915382252</v>
      </c>
      <c r="F72">
        <v>0.79211342100000004</v>
      </c>
    </row>
    <row r="73" spans="1:6" x14ac:dyDescent="0.25">
      <c r="A73" t="s">
        <v>33</v>
      </c>
      <c r="B73">
        <v>2</v>
      </c>
      <c r="C73">
        <v>0.94211882215647114</v>
      </c>
      <c r="D73">
        <v>0.91191661685844094</v>
      </c>
      <c r="E73">
        <v>0.8617656307310021</v>
      </c>
      <c r="F73">
        <v>0.84242586200000003</v>
      </c>
    </row>
    <row r="74" spans="1:6" x14ac:dyDescent="0.25">
      <c r="A74" t="s">
        <v>33</v>
      </c>
      <c r="B74">
        <v>3</v>
      </c>
      <c r="C74">
        <v>0.96512266298022975</v>
      </c>
      <c r="D74">
        <v>0.93492263478165516</v>
      </c>
      <c r="E74">
        <v>0.89951166434003527</v>
      </c>
      <c r="F74">
        <v>0.86498030599999998</v>
      </c>
    </row>
    <row r="75" spans="1:6" x14ac:dyDescent="0.25">
      <c r="A75" t="s">
        <v>33</v>
      </c>
      <c r="B75">
        <v>4</v>
      </c>
      <c r="C75">
        <v>0.99870026901968556</v>
      </c>
      <c r="D75">
        <v>0.97357810620800667</v>
      </c>
      <c r="E75">
        <v>0.95666489415055445</v>
      </c>
      <c r="F75">
        <v>0.90245497100000005</v>
      </c>
    </row>
    <row r="76" spans="1:6" x14ac:dyDescent="0.25">
      <c r="A76" t="s">
        <v>33</v>
      </c>
      <c r="B76">
        <v>5</v>
      </c>
      <c r="C76">
        <v>1</v>
      </c>
      <c r="D76">
        <v>1</v>
      </c>
      <c r="E76">
        <v>1</v>
      </c>
      <c r="F76">
        <v>1</v>
      </c>
    </row>
    <row r="77" spans="1:6" x14ac:dyDescent="0.25">
      <c r="A77" t="s">
        <v>33</v>
      </c>
      <c r="B77">
        <v>6</v>
      </c>
      <c r="C77">
        <v>1</v>
      </c>
      <c r="D77">
        <v>1</v>
      </c>
      <c r="E77">
        <v>1</v>
      </c>
      <c r="F77">
        <v>1</v>
      </c>
    </row>
    <row r="78" spans="1:6" x14ac:dyDescent="0.25">
      <c r="A78" t="s">
        <v>33</v>
      </c>
      <c r="B78">
        <v>7</v>
      </c>
      <c r="C78">
        <v>1</v>
      </c>
      <c r="D78">
        <v>1</v>
      </c>
      <c r="E78">
        <v>1</v>
      </c>
      <c r="F78">
        <v>1</v>
      </c>
    </row>
    <row r="79" spans="1:6" x14ac:dyDescent="0.25">
      <c r="A79" t="s">
        <v>34</v>
      </c>
      <c r="B79">
        <v>1</v>
      </c>
      <c r="C79">
        <v>0.77316523557737149</v>
      </c>
      <c r="D79" s="1">
        <v>0.70141135443215219</v>
      </c>
      <c r="E79">
        <v>0.66761845732444602</v>
      </c>
      <c r="F79" s="2">
        <v>0.63523623009495467</v>
      </c>
    </row>
    <row r="80" spans="1:6" x14ac:dyDescent="0.25">
      <c r="A80" t="s">
        <v>34</v>
      </c>
      <c r="B80">
        <v>2</v>
      </c>
      <c r="C80">
        <v>0.82994279788419245</v>
      </c>
      <c r="D80" s="1">
        <v>0.79908747762263121</v>
      </c>
      <c r="E80">
        <v>0.75722479790155284</v>
      </c>
      <c r="F80" s="2">
        <v>0.72921883306694879</v>
      </c>
    </row>
    <row r="81" spans="1:6" x14ac:dyDescent="0.25">
      <c r="A81" t="s">
        <v>34</v>
      </c>
      <c r="B81">
        <v>3</v>
      </c>
      <c r="C81">
        <v>0.87832920602559916</v>
      </c>
      <c r="D81" s="1">
        <v>0.83844658832926455</v>
      </c>
      <c r="E81">
        <v>0.79465710576859916</v>
      </c>
      <c r="F81" s="2">
        <v>0.76189180865319084</v>
      </c>
    </row>
    <row r="82" spans="1:6" x14ac:dyDescent="0.25">
      <c r="A82" t="s">
        <v>34</v>
      </c>
      <c r="B82">
        <v>4</v>
      </c>
      <c r="C82">
        <v>0.92749465179576684</v>
      </c>
      <c r="D82" s="1">
        <v>0.88750520948521761</v>
      </c>
      <c r="E82">
        <v>0.84121797233908779</v>
      </c>
      <c r="F82" s="2">
        <v>0.80819862402021725</v>
      </c>
    </row>
    <row r="83" spans="1:6" x14ac:dyDescent="0.25">
      <c r="A83" t="s">
        <v>34</v>
      </c>
      <c r="B83">
        <v>5</v>
      </c>
      <c r="C83">
        <v>1</v>
      </c>
      <c r="D83" s="1">
        <v>1</v>
      </c>
      <c r="E83">
        <v>1</v>
      </c>
      <c r="F83" s="2">
        <v>1</v>
      </c>
    </row>
    <row r="84" spans="1:6" x14ac:dyDescent="0.25">
      <c r="A84" t="s">
        <v>34</v>
      </c>
      <c r="B84">
        <v>6</v>
      </c>
      <c r="C84">
        <v>1</v>
      </c>
      <c r="D84" s="1">
        <v>1</v>
      </c>
      <c r="E84">
        <v>1</v>
      </c>
      <c r="F84" s="1">
        <v>1</v>
      </c>
    </row>
    <row r="85" spans="1:6" x14ac:dyDescent="0.25">
      <c r="A85" t="s">
        <v>34</v>
      </c>
      <c r="B85">
        <v>7</v>
      </c>
      <c r="C85">
        <v>1</v>
      </c>
      <c r="D85" s="1">
        <v>1</v>
      </c>
      <c r="E85">
        <v>1</v>
      </c>
      <c r="F85" s="1">
        <v>1</v>
      </c>
    </row>
    <row r="86" spans="1:6" x14ac:dyDescent="0.25">
      <c r="A86" t="s">
        <v>35</v>
      </c>
      <c r="B86">
        <v>1</v>
      </c>
      <c r="C86">
        <v>0.77316523557737149</v>
      </c>
      <c r="D86">
        <v>0.72872112755855645</v>
      </c>
      <c r="E86">
        <v>0.70143176935694318</v>
      </c>
      <c r="F86">
        <v>0.63869894299999996</v>
      </c>
    </row>
    <row r="87" spans="1:6" x14ac:dyDescent="0.25">
      <c r="A87" t="s">
        <v>35</v>
      </c>
      <c r="B87">
        <v>2</v>
      </c>
      <c r="C87">
        <v>0.82994279788419245</v>
      </c>
      <c r="D87">
        <v>0.79103959236774768</v>
      </c>
      <c r="E87">
        <v>0.73358761208400214</v>
      </c>
      <c r="F87">
        <v>0.72789046000000002</v>
      </c>
    </row>
    <row r="88" spans="1:6" x14ac:dyDescent="0.25">
      <c r="A88" t="s">
        <v>35</v>
      </c>
      <c r="B88">
        <v>3</v>
      </c>
      <c r="C88">
        <v>0.87832920602559916</v>
      </c>
      <c r="D88">
        <v>0.8448953979660776</v>
      </c>
      <c r="E88">
        <v>0.79963143663115099</v>
      </c>
      <c r="F88">
        <v>0.76054231400000005</v>
      </c>
    </row>
    <row r="89" spans="1:6" x14ac:dyDescent="0.25">
      <c r="A89" t="s">
        <v>35</v>
      </c>
      <c r="B89">
        <v>4</v>
      </c>
      <c r="C89">
        <v>0.92749465179576684</v>
      </c>
      <c r="D89">
        <v>0.89635677634152033</v>
      </c>
      <c r="E89">
        <v>0.90112783167635302</v>
      </c>
      <c r="F89">
        <v>0.80701625499999996</v>
      </c>
    </row>
    <row r="90" spans="1:6" x14ac:dyDescent="0.25">
      <c r="A90" t="s">
        <v>35</v>
      </c>
      <c r="B90">
        <v>5</v>
      </c>
      <c r="C90">
        <v>1</v>
      </c>
      <c r="D90">
        <v>1</v>
      </c>
      <c r="E90">
        <v>1</v>
      </c>
      <c r="F90">
        <v>1</v>
      </c>
    </row>
    <row r="91" spans="1:6" x14ac:dyDescent="0.25">
      <c r="A91" t="s">
        <v>35</v>
      </c>
      <c r="B91">
        <v>6</v>
      </c>
      <c r="C91">
        <v>1</v>
      </c>
      <c r="D91">
        <v>1</v>
      </c>
      <c r="E91">
        <v>1</v>
      </c>
      <c r="F91">
        <v>1</v>
      </c>
    </row>
    <row r="92" spans="1:6" x14ac:dyDescent="0.25">
      <c r="A92" t="s">
        <v>35</v>
      </c>
      <c r="B92">
        <v>7</v>
      </c>
      <c r="C92">
        <v>1</v>
      </c>
      <c r="D92">
        <v>1</v>
      </c>
      <c r="E92">
        <v>1</v>
      </c>
      <c r="F92">
        <v>1</v>
      </c>
    </row>
    <row r="93" spans="1:6" x14ac:dyDescent="0.25">
      <c r="A93" t="s">
        <v>36</v>
      </c>
      <c r="B93">
        <v>1</v>
      </c>
      <c r="C93">
        <v>0.77316523557737149</v>
      </c>
      <c r="D93">
        <v>0.70289419133570663</v>
      </c>
      <c r="E93">
        <v>0.66920131857744203</v>
      </c>
      <c r="F93">
        <v>0.64142067149875415</v>
      </c>
    </row>
    <row r="94" spans="1:6" x14ac:dyDescent="0.25">
      <c r="A94" t="s">
        <v>36</v>
      </c>
      <c r="B94">
        <v>2</v>
      </c>
      <c r="C94">
        <v>0.82994279788419245</v>
      </c>
      <c r="D94">
        <v>0.80979868276831235</v>
      </c>
      <c r="E94">
        <v>0.7650558036554721</v>
      </c>
      <c r="F94">
        <v>0.74417101747937719</v>
      </c>
    </row>
    <row r="95" spans="1:6" x14ac:dyDescent="0.25">
      <c r="A95" t="s">
        <v>36</v>
      </c>
      <c r="B95">
        <v>3</v>
      </c>
      <c r="C95">
        <v>0.87832920602559916</v>
      </c>
      <c r="D95">
        <v>0.84690504847300907</v>
      </c>
      <c r="E95">
        <v>0.80195894856850691</v>
      </c>
      <c r="F95">
        <v>0.78095537043508834</v>
      </c>
    </row>
    <row r="96" spans="1:6" x14ac:dyDescent="0.25">
      <c r="A96" t="s">
        <v>36</v>
      </c>
      <c r="B96">
        <v>4</v>
      </c>
      <c r="C96">
        <v>0.92749465179576684</v>
      </c>
      <c r="D96">
        <v>0.89518904935933952</v>
      </c>
      <c r="E96">
        <v>0.85230674569722176</v>
      </c>
      <c r="F96">
        <v>0.82841531487766573</v>
      </c>
    </row>
    <row r="97" spans="1:6" x14ac:dyDescent="0.25">
      <c r="A97" t="s">
        <v>36</v>
      </c>
      <c r="B97">
        <v>5</v>
      </c>
      <c r="C97">
        <v>1</v>
      </c>
      <c r="D97">
        <v>1</v>
      </c>
      <c r="E97">
        <v>1</v>
      </c>
      <c r="F97">
        <v>1</v>
      </c>
    </row>
    <row r="98" spans="1:6" x14ac:dyDescent="0.25">
      <c r="A98" t="s">
        <v>36</v>
      </c>
      <c r="B98">
        <v>6</v>
      </c>
      <c r="C98">
        <v>1</v>
      </c>
      <c r="D98">
        <v>1</v>
      </c>
      <c r="E98">
        <v>1</v>
      </c>
      <c r="F98">
        <v>1</v>
      </c>
    </row>
    <row r="99" spans="1:6" x14ac:dyDescent="0.25">
      <c r="A99" t="s">
        <v>36</v>
      </c>
      <c r="B99">
        <v>7</v>
      </c>
      <c r="C99">
        <v>1</v>
      </c>
      <c r="D99">
        <v>1</v>
      </c>
      <c r="E99">
        <v>1</v>
      </c>
      <c r="F99">
        <v>1</v>
      </c>
    </row>
    <row r="100" spans="1:6" x14ac:dyDescent="0.25">
      <c r="A100" t="s">
        <v>37</v>
      </c>
      <c r="B100">
        <v>1</v>
      </c>
      <c r="C100">
        <v>0.77316523557737149</v>
      </c>
      <c r="D100">
        <v>0.72872112755855645</v>
      </c>
      <c r="E100">
        <v>0.70143176935694318</v>
      </c>
      <c r="F100">
        <v>0.63869894299999996</v>
      </c>
    </row>
    <row r="101" spans="1:6" x14ac:dyDescent="0.25">
      <c r="A101" t="s">
        <v>37</v>
      </c>
      <c r="B101">
        <v>2</v>
      </c>
      <c r="C101">
        <v>0.82994279788419245</v>
      </c>
      <c r="D101">
        <v>0.79103959236774768</v>
      </c>
      <c r="E101">
        <v>0.73358761208400214</v>
      </c>
      <c r="F101">
        <v>0.72789046000000002</v>
      </c>
    </row>
    <row r="102" spans="1:6" x14ac:dyDescent="0.25">
      <c r="A102" t="s">
        <v>37</v>
      </c>
      <c r="B102">
        <v>3</v>
      </c>
      <c r="C102">
        <v>0.87832920602559916</v>
      </c>
      <c r="D102">
        <v>0.8448953979660776</v>
      </c>
      <c r="E102">
        <v>0.79963143663115099</v>
      </c>
      <c r="F102">
        <v>0.76054231400000005</v>
      </c>
    </row>
    <row r="103" spans="1:6" x14ac:dyDescent="0.25">
      <c r="A103" t="s">
        <v>37</v>
      </c>
      <c r="B103">
        <v>4</v>
      </c>
      <c r="C103">
        <v>0.92749465179576684</v>
      </c>
      <c r="D103">
        <v>0.89635677634152033</v>
      </c>
      <c r="E103">
        <v>0.90112783167635302</v>
      </c>
      <c r="F103">
        <v>0.80701625499999996</v>
      </c>
    </row>
    <row r="104" spans="1:6" x14ac:dyDescent="0.25">
      <c r="A104" t="s">
        <v>37</v>
      </c>
      <c r="B104">
        <v>5</v>
      </c>
      <c r="C104">
        <v>1</v>
      </c>
      <c r="D104">
        <v>1</v>
      </c>
      <c r="E104">
        <v>1</v>
      </c>
      <c r="F104">
        <v>1</v>
      </c>
    </row>
    <row r="105" spans="1:6" x14ac:dyDescent="0.25">
      <c r="A105" t="s">
        <v>37</v>
      </c>
      <c r="B105">
        <v>6</v>
      </c>
      <c r="C105">
        <v>1</v>
      </c>
      <c r="D105">
        <v>1</v>
      </c>
      <c r="E105">
        <v>1</v>
      </c>
      <c r="F105">
        <v>1</v>
      </c>
    </row>
    <row r="106" spans="1:6" x14ac:dyDescent="0.25">
      <c r="A106" t="s">
        <v>37</v>
      </c>
      <c r="B106">
        <v>7</v>
      </c>
      <c r="C106">
        <v>1</v>
      </c>
      <c r="D106">
        <v>1</v>
      </c>
      <c r="E106">
        <v>1</v>
      </c>
      <c r="F106">
        <v>1</v>
      </c>
    </row>
    <row r="107" spans="1:6" x14ac:dyDescent="0.25">
      <c r="A107" t="s">
        <v>38</v>
      </c>
      <c r="B107">
        <v>1</v>
      </c>
      <c r="C107">
        <v>0.99843537006545668</v>
      </c>
      <c r="D107">
        <v>0.99358047323662746</v>
      </c>
      <c r="E107">
        <v>0.94366796740822112</v>
      </c>
      <c r="F107">
        <v>0.91890358900000002</v>
      </c>
    </row>
    <row r="108" spans="1:6" x14ac:dyDescent="0.25">
      <c r="A108" t="s">
        <v>38</v>
      </c>
      <c r="B108">
        <v>2</v>
      </c>
      <c r="C108">
        <v>1</v>
      </c>
      <c r="D108">
        <v>0.99820467039076621</v>
      </c>
      <c r="E108">
        <v>0.96975021027351882</v>
      </c>
      <c r="F108">
        <v>0.95326430500000003</v>
      </c>
    </row>
    <row r="109" spans="1:6" x14ac:dyDescent="0.25">
      <c r="A109" t="s">
        <v>38</v>
      </c>
      <c r="B109">
        <v>3</v>
      </c>
      <c r="C109">
        <v>1</v>
      </c>
      <c r="D109">
        <v>1</v>
      </c>
      <c r="E109">
        <v>0.98249120291199288</v>
      </c>
      <c r="F109">
        <v>0.96533574799999999</v>
      </c>
    </row>
    <row r="110" spans="1:6" x14ac:dyDescent="0.25">
      <c r="A110" t="s">
        <v>38</v>
      </c>
      <c r="B110">
        <v>4</v>
      </c>
      <c r="C110">
        <v>1</v>
      </c>
      <c r="D110">
        <v>1</v>
      </c>
      <c r="E110">
        <v>0.99569575566595014</v>
      </c>
      <c r="F110">
        <v>0.98710629699999997</v>
      </c>
    </row>
    <row r="111" spans="1:6" x14ac:dyDescent="0.25">
      <c r="A111" t="s">
        <v>38</v>
      </c>
      <c r="B111">
        <v>5</v>
      </c>
      <c r="C111">
        <v>1</v>
      </c>
      <c r="D111">
        <v>1</v>
      </c>
      <c r="E111">
        <v>1</v>
      </c>
      <c r="F111">
        <v>1</v>
      </c>
    </row>
    <row r="112" spans="1:6" x14ac:dyDescent="0.25">
      <c r="A112" t="s">
        <v>38</v>
      </c>
      <c r="B112">
        <v>6</v>
      </c>
      <c r="C112">
        <v>1</v>
      </c>
      <c r="D112">
        <v>1</v>
      </c>
      <c r="E112">
        <v>1</v>
      </c>
      <c r="F112">
        <v>1</v>
      </c>
    </row>
    <row r="113" spans="1:6" x14ac:dyDescent="0.25">
      <c r="A113" t="s">
        <v>38</v>
      </c>
      <c r="B113">
        <v>7</v>
      </c>
      <c r="C113">
        <v>1</v>
      </c>
      <c r="D113">
        <v>1</v>
      </c>
      <c r="E113">
        <v>1</v>
      </c>
      <c r="F113">
        <v>1</v>
      </c>
    </row>
    <row r="114" spans="1:6" x14ac:dyDescent="0.25">
      <c r="A114" t="s">
        <v>39</v>
      </c>
      <c r="B114">
        <v>1</v>
      </c>
      <c r="C114">
        <v>0.97400800307325375</v>
      </c>
      <c r="D114">
        <v>0.97909701822110717</v>
      </c>
      <c r="E114">
        <v>0.94719326128081971</v>
      </c>
      <c r="F114">
        <v>0.88248775800000001</v>
      </c>
    </row>
    <row r="115" spans="1:6" x14ac:dyDescent="0.25">
      <c r="A115" t="s">
        <v>39</v>
      </c>
      <c r="B115">
        <v>2</v>
      </c>
      <c r="C115">
        <v>0.97812793307947266</v>
      </c>
      <c r="D115">
        <v>0.98855607289896497</v>
      </c>
      <c r="E115">
        <v>0.96420681199685365</v>
      </c>
      <c r="F115">
        <v>0.92598365299999996</v>
      </c>
    </row>
    <row r="116" spans="1:6" x14ac:dyDescent="0.25">
      <c r="A116" t="s">
        <v>39</v>
      </c>
      <c r="B116">
        <v>3</v>
      </c>
      <c r="C116">
        <v>0.99443559653748814</v>
      </c>
      <c r="D116">
        <v>0.99528598039984428</v>
      </c>
      <c r="E116">
        <v>0.97356839774682224</v>
      </c>
      <c r="F116">
        <v>0.94698827600000002</v>
      </c>
    </row>
    <row r="117" spans="1:6" x14ac:dyDescent="0.25">
      <c r="A117" t="s">
        <v>39</v>
      </c>
      <c r="B117">
        <v>4</v>
      </c>
      <c r="C117">
        <v>1</v>
      </c>
      <c r="D117">
        <v>1</v>
      </c>
      <c r="E117">
        <v>0.99105372328615449</v>
      </c>
      <c r="F117">
        <v>0.97473224999999997</v>
      </c>
    </row>
    <row r="118" spans="1:6" x14ac:dyDescent="0.25">
      <c r="A118" t="s">
        <v>39</v>
      </c>
      <c r="B118">
        <v>5</v>
      </c>
      <c r="C118">
        <v>1</v>
      </c>
      <c r="D118">
        <v>1</v>
      </c>
      <c r="E118">
        <v>1</v>
      </c>
      <c r="F118">
        <v>1</v>
      </c>
    </row>
    <row r="119" spans="1:6" x14ac:dyDescent="0.25">
      <c r="A119" t="s">
        <v>39</v>
      </c>
      <c r="B119">
        <v>6</v>
      </c>
      <c r="C119">
        <v>1</v>
      </c>
      <c r="D119">
        <v>1</v>
      </c>
      <c r="E119">
        <v>1</v>
      </c>
      <c r="F119">
        <v>1</v>
      </c>
    </row>
    <row r="120" spans="1:6" x14ac:dyDescent="0.25">
      <c r="A120" t="s">
        <v>39</v>
      </c>
      <c r="B120">
        <v>7</v>
      </c>
      <c r="C120">
        <v>1</v>
      </c>
      <c r="D120">
        <v>1</v>
      </c>
      <c r="E120">
        <v>1</v>
      </c>
      <c r="F120">
        <v>1</v>
      </c>
    </row>
    <row r="121" spans="1:6" x14ac:dyDescent="0.25">
      <c r="A121" t="s">
        <v>40</v>
      </c>
      <c r="B121">
        <v>1</v>
      </c>
      <c r="C121">
        <v>0.99710009394325994</v>
      </c>
      <c r="D121">
        <v>0.97909701822110717</v>
      </c>
      <c r="E121">
        <v>0.94536347573478363</v>
      </c>
      <c r="F121">
        <v>0.88302812600000002</v>
      </c>
    </row>
    <row r="122" spans="1:6" x14ac:dyDescent="0.25">
      <c r="A122" t="s">
        <v>40</v>
      </c>
      <c r="B122">
        <v>2</v>
      </c>
      <c r="C122">
        <v>0.99880294896378297</v>
      </c>
      <c r="D122">
        <v>0.98855607289896497</v>
      </c>
      <c r="E122">
        <v>0.96494781013384523</v>
      </c>
      <c r="F122">
        <v>0.92642015600000005</v>
      </c>
    </row>
    <row r="123" spans="1:6" x14ac:dyDescent="0.25">
      <c r="A123" t="s">
        <v>40</v>
      </c>
      <c r="B123">
        <v>3</v>
      </c>
      <c r="C123">
        <v>1</v>
      </c>
      <c r="D123">
        <v>0.99528598039984428</v>
      </c>
      <c r="E123">
        <v>0.97554786477097111</v>
      </c>
      <c r="F123">
        <v>0.95010565400000002</v>
      </c>
    </row>
    <row r="124" spans="1:6" x14ac:dyDescent="0.25">
      <c r="A124" t="s">
        <v>40</v>
      </c>
      <c r="B124">
        <v>4</v>
      </c>
      <c r="C124">
        <v>1</v>
      </c>
      <c r="D124">
        <v>1</v>
      </c>
      <c r="E124">
        <v>0.99154517041884471</v>
      </c>
      <c r="F124">
        <v>0.97507005499999999</v>
      </c>
    </row>
    <row r="125" spans="1:6" x14ac:dyDescent="0.25">
      <c r="A125" t="s">
        <v>40</v>
      </c>
      <c r="B125">
        <v>5</v>
      </c>
      <c r="C125">
        <v>1</v>
      </c>
      <c r="D125">
        <v>1</v>
      </c>
      <c r="E125">
        <v>1</v>
      </c>
      <c r="F125">
        <v>1</v>
      </c>
    </row>
    <row r="126" spans="1:6" x14ac:dyDescent="0.25">
      <c r="A126" t="s">
        <v>40</v>
      </c>
      <c r="B126">
        <v>6</v>
      </c>
      <c r="C126">
        <v>1</v>
      </c>
      <c r="D126">
        <v>1</v>
      </c>
      <c r="E126">
        <v>1</v>
      </c>
      <c r="F126">
        <v>1</v>
      </c>
    </row>
    <row r="127" spans="1:6" x14ac:dyDescent="0.25">
      <c r="A127" t="s">
        <v>40</v>
      </c>
      <c r="B127">
        <v>7</v>
      </c>
      <c r="C127">
        <v>1</v>
      </c>
      <c r="D127">
        <v>1</v>
      </c>
      <c r="E127">
        <v>1</v>
      </c>
      <c r="F127">
        <v>1</v>
      </c>
    </row>
    <row r="128" spans="1:6" x14ac:dyDescent="0.25">
      <c r="A128" t="s">
        <v>29</v>
      </c>
      <c r="B128">
        <v>1</v>
      </c>
      <c r="C128">
        <v>0.99710009394325994</v>
      </c>
      <c r="D128">
        <v>0.97909701822110717</v>
      </c>
      <c r="E128">
        <v>0.95288086647855286</v>
      </c>
      <c r="F128">
        <v>0.89734397099999996</v>
      </c>
    </row>
    <row r="129" spans="1:6" x14ac:dyDescent="0.25">
      <c r="A129" t="s">
        <v>29</v>
      </c>
      <c r="B129">
        <v>2</v>
      </c>
      <c r="C129">
        <v>0.99880294896378297</v>
      </c>
      <c r="D129">
        <v>0.98855607289896497</v>
      </c>
      <c r="E129">
        <v>0.97317591294622796</v>
      </c>
      <c r="F129">
        <v>0.94706246199999999</v>
      </c>
    </row>
    <row r="130" spans="1:6" x14ac:dyDescent="0.25">
      <c r="A130" t="s">
        <v>29</v>
      </c>
      <c r="B130">
        <v>3</v>
      </c>
      <c r="C130">
        <v>1</v>
      </c>
      <c r="D130">
        <v>0.99528598039984428</v>
      </c>
      <c r="E130">
        <v>0.98168639507883582</v>
      </c>
      <c r="F130">
        <v>0.96832148699999998</v>
      </c>
    </row>
    <row r="131" spans="1:6" x14ac:dyDescent="0.25">
      <c r="A131" t="s">
        <v>29</v>
      </c>
      <c r="B131">
        <v>4</v>
      </c>
      <c r="C131">
        <v>1</v>
      </c>
      <c r="D131">
        <v>1</v>
      </c>
      <c r="E131">
        <v>0.99366851509565823</v>
      </c>
      <c r="F131">
        <v>0.99153450499999995</v>
      </c>
    </row>
    <row r="132" spans="1:6" x14ac:dyDescent="0.25">
      <c r="A132" t="s">
        <v>29</v>
      </c>
      <c r="B132">
        <v>5</v>
      </c>
      <c r="C132">
        <v>1</v>
      </c>
      <c r="D132">
        <v>1</v>
      </c>
      <c r="E132">
        <v>1</v>
      </c>
      <c r="F132">
        <v>1</v>
      </c>
    </row>
    <row r="133" spans="1:6" x14ac:dyDescent="0.25">
      <c r="A133" t="s">
        <v>29</v>
      </c>
      <c r="B133">
        <v>6</v>
      </c>
      <c r="C133">
        <v>1</v>
      </c>
      <c r="D133">
        <v>1</v>
      </c>
      <c r="E133">
        <v>1</v>
      </c>
      <c r="F133">
        <v>1</v>
      </c>
    </row>
    <row r="134" spans="1:6" x14ac:dyDescent="0.25">
      <c r="A134" t="s">
        <v>29</v>
      </c>
      <c r="B134">
        <v>7</v>
      </c>
      <c r="C134">
        <v>1</v>
      </c>
      <c r="D134">
        <v>1</v>
      </c>
      <c r="E134">
        <v>1</v>
      </c>
      <c r="F134">
        <v>1</v>
      </c>
    </row>
    <row r="135" spans="1:6" x14ac:dyDescent="0.25">
      <c r="A135" t="s">
        <v>78</v>
      </c>
      <c r="B135">
        <v>1</v>
      </c>
      <c r="C135">
        <v>0.88939062647514999</v>
      </c>
      <c r="D135">
        <v>0.85272000000000003</v>
      </c>
      <c r="E135">
        <v>0.81293000000000004</v>
      </c>
      <c r="F135">
        <v>0.77705999999999997</v>
      </c>
    </row>
    <row r="136" spans="1:6" x14ac:dyDescent="0.25">
      <c r="A136" t="s">
        <v>78</v>
      </c>
      <c r="B136">
        <v>2</v>
      </c>
      <c r="C136">
        <v>0.93552753434757396</v>
      </c>
      <c r="D136">
        <v>0.90130999999999994</v>
      </c>
      <c r="E136">
        <v>0.86724000000000001</v>
      </c>
      <c r="F136">
        <v>0.84045000000000003</v>
      </c>
    </row>
    <row r="137" spans="1:6" x14ac:dyDescent="0.25">
      <c r="A137" t="s">
        <v>78</v>
      </c>
      <c r="B137">
        <v>3</v>
      </c>
      <c r="C137">
        <v>0.95642607716441297</v>
      </c>
      <c r="D137">
        <v>0.92781000000000002</v>
      </c>
      <c r="E137">
        <v>0.8921</v>
      </c>
      <c r="F137">
        <v>0.86751999999999996</v>
      </c>
    </row>
    <row r="138" spans="1:6" x14ac:dyDescent="0.25">
      <c r="A138" t="s">
        <v>78</v>
      </c>
      <c r="B138">
        <v>4</v>
      </c>
      <c r="C138">
        <v>0.989914699901008</v>
      </c>
      <c r="D138">
        <v>0.97274000000000005</v>
      </c>
      <c r="E138">
        <v>0.93799999999999994</v>
      </c>
      <c r="F138">
        <v>0.91564000000000001</v>
      </c>
    </row>
    <row r="139" spans="1:6" x14ac:dyDescent="0.25">
      <c r="A139" t="s">
        <v>78</v>
      </c>
      <c r="B139">
        <v>5</v>
      </c>
      <c r="C139">
        <v>1</v>
      </c>
      <c r="D139">
        <v>1</v>
      </c>
      <c r="E139">
        <v>1</v>
      </c>
      <c r="F139">
        <v>0.99972000000000005</v>
      </c>
    </row>
    <row r="140" spans="1:6" x14ac:dyDescent="0.25">
      <c r="A140" t="s">
        <v>78</v>
      </c>
      <c r="B140">
        <v>6</v>
      </c>
      <c r="C140">
        <v>1</v>
      </c>
      <c r="D140">
        <v>1</v>
      </c>
      <c r="E140">
        <v>1</v>
      </c>
      <c r="F140">
        <v>1</v>
      </c>
    </row>
    <row r="141" spans="1:6" x14ac:dyDescent="0.25">
      <c r="A141" t="s">
        <v>78</v>
      </c>
      <c r="B141">
        <v>7</v>
      </c>
      <c r="C141">
        <v>1</v>
      </c>
      <c r="D141">
        <v>1</v>
      </c>
      <c r="E141">
        <v>1</v>
      </c>
      <c r="F141">
        <v>1</v>
      </c>
    </row>
    <row r="142" spans="1:6" x14ac:dyDescent="0.25">
      <c r="A142" t="s">
        <v>66</v>
      </c>
      <c r="B142">
        <v>1</v>
      </c>
      <c r="C142">
        <v>0.70173175195628701</v>
      </c>
      <c r="D142">
        <v>0.66244999999999998</v>
      </c>
      <c r="E142">
        <v>0.62844</v>
      </c>
      <c r="F142">
        <v>0.60699999999999998</v>
      </c>
    </row>
    <row r="143" spans="1:6" x14ac:dyDescent="0.25">
      <c r="A143" t="s">
        <v>66</v>
      </c>
      <c r="B143">
        <v>2</v>
      </c>
      <c r="C143">
        <v>0.76111462432704702</v>
      </c>
      <c r="D143">
        <v>0.72724</v>
      </c>
      <c r="E143">
        <v>0.69579000000000002</v>
      </c>
      <c r="F143">
        <v>0.67920999999999998</v>
      </c>
    </row>
    <row r="144" spans="1:6" x14ac:dyDescent="0.25">
      <c r="A144" t="s">
        <v>66</v>
      </c>
      <c r="B144">
        <v>3</v>
      </c>
      <c r="C144">
        <v>0.78862148048239999</v>
      </c>
      <c r="D144">
        <v>0.75119000000000002</v>
      </c>
      <c r="E144">
        <v>0.71875999999999995</v>
      </c>
      <c r="F144">
        <v>0.70391999999999999</v>
      </c>
    </row>
    <row r="145" spans="1:6" x14ac:dyDescent="0.25">
      <c r="A145" t="s">
        <v>66</v>
      </c>
      <c r="B145">
        <v>4</v>
      </c>
      <c r="C145">
        <v>0.82867004929897903</v>
      </c>
      <c r="D145">
        <v>0.79117000000000004</v>
      </c>
      <c r="E145">
        <v>0.75805999999999996</v>
      </c>
      <c r="F145">
        <v>0.74309999999999998</v>
      </c>
    </row>
    <row r="146" spans="1:6" x14ac:dyDescent="0.25">
      <c r="A146" t="s">
        <v>66</v>
      </c>
      <c r="B146">
        <v>5</v>
      </c>
      <c r="C146">
        <v>0.99291530790083105</v>
      </c>
      <c r="D146">
        <v>0.98938999999999999</v>
      </c>
      <c r="E146">
        <v>0.98326999999999998</v>
      </c>
      <c r="F146">
        <v>0.97794000000000003</v>
      </c>
    </row>
    <row r="147" spans="1:6" x14ac:dyDescent="0.25">
      <c r="A147" t="s">
        <v>66</v>
      </c>
      <c r="B147">
        <v>6</v>
      </c>
      <c r="C147">
        <v>1</v>
      </c>
      <c r="D147">
        <v>1</v>
      </c>
      <c r="E147">
        <v>1</v>
      </c>
      <c r="F147">
        <v>1</v>
      </c>
    </row>
    <row r="148" spans="1:6" x14ac:dyDescent="0.25">
      <c r="A148" t="s">
        <v>66</v>
      </c>
      <c r="B148">
        <v>7</v>
      </c>
      <c r="C148">
        <v>1</v>
      </c>
      <c r="D148">
        <v>1</v>
      </c>
      <c r="E148">
        <v>1</v>
      </c>
      <c r="F148">
        <v>1</v>
      </c>
    </row>
    <row r="149" spans="1:6" x14ac:dyDescent="0.25">
      <c r="A149" t="s">
        <v>42</v>
      </c>
      <c r="B149">
        <v>1</v>
      </c>
      <c r="C149">
        <v>0.81020521421239844</v>
      </c>
      <c r="D149">
        <v>0.75698607335011847</v>
      </c>
      <c r="E149">
        <v>0.71274316484018507</v>
      </c>
      <c r="F149">
        <v>0.69193886699999996</v>
      </c>
    </row>
    <row r="150" spans="1:6" x14ac:dyDescent="0.25">
      <c r="A150" t="s">
        <v>42</v>
      </c>
      <c r="B150">
        <v>2</v>
      </c>
      <c r="C150">
        <v>0.83880513080072949</v>
      </c>
      <c r="D150">
        <v>0.79227549876455783</v>
      </c>
      <c r="E150">
        <v>0.7670452396398959</v>
      </c>
      <c r="F150">
        <v>0.74608202099999998</v>
      </c>
    </row>
    <row r="151" spans="1:6" x14ac:dyDescent="0.25">
      <c r="A151" t="s">
        <v>42</v>
      </c>
      <c r="B151">
        <v>3</v>
      </c>
      <c r="C151">
        <v>0.87186447027036607</v>
      </c>
      <c r="D151">
        <v>0.82748455646058439</v>
      </c>
      <c r="E151">
        <v>0.79501289491569593</v>
      </c>
      <c r="F151">
        <v>0.776682608</v>
      </c>
    </row>
    <row r="152" spans="1:6" x14ac:dyDescent="0.25">
      <c r="A152" t="s">
        <v>42</v>
      </c>
      <c r="B152">
        <v>4</v>
      </c>
      <c r="C152">
        <v>0.91781736902433686</v>
      </c>
      <c r="D152">
        <v>0.87673203004505362</v>
      </c>
      <c r="E152">
        <v>0.84355221309871842</v>
      </c>
      <c r="F152">
        <v>0.82367966299999995</v>
      </c>
    </row>
    <row r="153" spans="1:6" x14ac:dyDescent="0.25">
      <c r="A153" t="s">
        <v>42</v>
      </c>
      <c r="B153">
        <v>5</v>
      </c>
      <c r="C153">
        <v>1</v>
      </c>
      <c r="D153">
        <v>1</v>
      </c>
      <c r="E153">
        <v>1</v>
      </c>
      <c r="F153">
        <v>1</v>
      </c>
    </row>
    <row r="154" spans="1:6" x14ac:dyDescent="0.25">
      <c r="A154" t="s">
        <v>42</v>
      </c>
      <c r="B154">
        <v>6</v>
      </c>
      <c r="C154">
        <v>1</v>
      </c>
      <c r="D154">
        <v>1</v>
      </c>
      <c r="E154">
        <v>1</v>
      </c>
      <c r="F154">
        <v>1</v>
      </c>
    </row>
    <row r="155" spans="1:6" x14ac:dyDescent="0.25">
      <c r="A155" t="s">
        <v>42</v>
      </c>
      <c r="B155">
        <v>7</v>
      </c>
      <c r="C155">
        <v>1</v>
      </c>
      <c r="D155">
        <v>1</v>
      </c>
      <c r="E155">
        <v>1</v>
      </c>
      <c r="F155">
        <v>1</v>
      </c>
    </row>
    <row r="156" spans="1:6" x14ac:dyDescent="0.25">
      <c r="A156" t="s">
        <v>79</v>
      </c>
      <c r="B156">
        <v>1</v>
      </c>
      <c r="C156">
        <v>0.782985798646334</v>
      </c>
      <c r="D156">
        <v>0.74922999999999995</v>
      </c>
      <c r="E156">
        <v>0.71204999999999996</v>
      </c>
      <c r="F156">
        <v>0.68286000000000002</v>
      </c>
    </row>
    <row r="157" spans="1:6" x14ac:dyDescent="0.25">
      <c r="A157" t="s">
        <v>79</v>
      </c>
      <c r="B157">
        <v>2</v>
      </c>
      <c r="C157">
        <v>0.86181967776628898</v>
      </c>
      <c r="D157">
        <v>0.82693000000000005</v>
      </c>
      <c r="E157">
        <v>0.78283999999999998</v>
      </c>
      <c r="F157">
        <v>0.75729000000000002</v>
      </c>
    </row>
    <row r="158" spans="1:6" x14ac:dyDescent="0.25">
      <c r="A158" t="s">
        <v>79</v>
      </c>
      <c r="B158">
        <v>3</v>
      </c>
      <c r="C158">
        <v>0.89096107255082202</v>
      </c>
      <c r="D158">
        <v>0.85431000000000001</v>
      </c>
      <c r="E158">
        <v>0.81672999999999996</v>
      </c>
      <c r="F158">
        <v>0.78983000000000003</v>
      </c>
    </row>
    <row r="159" spans="1:6" x14ac:dyDescent="0.25">
      <c r="A159" t="s">
        <v>79</v>
      </c>
      <c r="B159">
        <v>4</v>
      </c>
      <c r="C159">
        <v>0.94280675795263102</v>
      </c>
      <c r="D159">
        <v>0.90192000000000005</v>
      </c>
      <c r="E159">
        <v>0.85916000000000003</v>
      </c>
      <c r="F159">
        <v>0.83287</v>
      </c>
    </row>
    <row r="160" spans="1:6" x14ac:dyDescent="0.25">
      <c r="A160" t="s">
        <v>79</v>
      </c>
      <c r="B160">
        <v>5</v>
      </c>
      <c r="C160">
        <v>1</v>
      </c>
      <c r="D160">
        <v>1</v>
      </c>
      <c r="E160">
        <v>0.99973999999999996</v>
      </c>
      <c r="F160">
        <v>0.99934000000000001</v>
      </c>
    </row>
    <row r="161" spans="1:6" x14ac:dyDescent="0.25">
      <c r="A161" t="s">
        <v>79</v>
      </c>
      <c r="B161">
        <v>6</v>
      </c>
      <c r="C161">
        <v>1</v>
      </c>
      <c r="D161">
        <v>1</v>
      </c>
      <c r="E161">
        <v>1</v>
      </c>
      <c r="F161">
        <v>1</v>
      </c>
    </row>
    <row r="162" spans="1:6" x14ac:dyDescent="0.25">
      <c r="A162" t="s">
        <v>79</v>
      </c>
      <c r="B162">
        <v>7</v>
      </c>
      <c r="C162">
        <v>1</v>
      </c>
      <c r="D162">
        <v>1</v>
      </c>
      <c r="E162">
        <v>1</v>
      </c>
      <c r="F162">
        <v>1</v>
      </c>
    </row>
    <row r="163" spans="1:6" x14ac:dyDescent="0.25">
      <c r="A163" t="s">
        <v>67</v>
      </c>
      <c r="B163">
        <v>1</v>
      </c>
      <c r="C163">
        <v>0.82080665484765702</v>
      </c>
      <c r="D163">
        <v>0.78093000000000001</v>
      </c>
      <c r="E163">
        <v>0.75685000000000002</v>
      </c>
      <c r="F163">
        <v>0.73550000000000004</v>
      </c>
    </row>
    <row r="164" spans="1:6" x14ac:dyDescent="0.25">
      <c r="A164" t="s">
        <v>67</v>
      </c>
      <c r="B164">
        <v>2</v>
      </c>
      <c r="C164">
        <v>0.88665123902315301</v>
      </c>
      <c r="D164">
        <v>0.84204000000000001</v>
      </c>
      <c r="E164">
        <v>0.81745000000000001</v>
      </c>
      <c r="F164">
        <v>0.79383999999999999</v>
      </c>
    </row>
    <row r="165" spans="1:6" x14ac:dyDescent="0.25">
      <c r="A165" t="s">
        <v>67</v>
      </c>
      <c r="B165">
        <v>3</v>
      </c>
      <c r="C165">
        <v>0.91442766289462096</v>
      </c>
      <c r="D165">
        <v>0.87090999999999996</v>
      </c>
      <c r="E165">
        <v>0.84460999999999997</v>
      </c>
      <c r="F165">
        <v>0.82304999999999995</v>
      </c>
    </row>
    <row r="166" spans="1:6" x14ac:dyDescent="0.25">
      <c r="A166" t="s">
        <v>67</v>
      </c>
      <c r="B166">
        <v>4</v>
      </c>
      <c r="C166">
        <v>0.95282762363557405</v>
      </c>
      <c r="D166">
        <v>0.91163000000000005</v>
      </c>
      <c r="E166">
        <v>0.88178999999999996</v>
      </c>
      <c r="F166">
        <v>0.85902000000000001</v>
      </c>
    </row>
    <row r="167" spans="1:6" x14ac:dyDescent="0.25">
      <c r="A167" t="s">
        <v>67</v>
      </c>
      <c r="B167">
        <v>5</v>
      </c>
      <c r="C167">
        <v>0.99326366016628598</v>
      </c>
      <c r="D167">
        <v>0.98951</v>
      </c>
      <c r="E167">
        <v>0.98655000000000004</v>
      </c>
      <c r="F167">
        <v>0.98401000000000005</v>
      </c>
    </row>
    <row r="168" spans="1:6" x14ac:dyDescent="0.25">
      <c r="A168" t="s">
        <v>67</v>
      </c>
      <c r="B168">
        <v>6</v>
      </c>
      <c r="C168">
        <v>1</v>
      </c>
      <c r="D168">
        <v>1</v>
      </c>
      <c r="E168">
        <v>1</v>
      </c>
      <c r="F168">
        <v>1</v>
      </c>
    </row>
    <row r="169" spans="1:6" x14ac:dyDescent="0.25">
      <c r="A169" t="s">
        <v>67</v>
      </c>
      <c r="B169">
        <v>7</v>
      </c>
      <c r="C169">
        <v>1</v>
      </c>
      <c r="D169">
        <v>1</v>
      </c>
      <c r="E169">
        <v>1</v>
      </c>
      <c r="F169">
        <v>1</v>
      </c>
    </row>
    <row r="170" spans="1:6" x14ac:dyDescent="0.25">
      <c r="A170" t="s">
        <v>63</v>
      </c>
      <c r="B170">
        <v>1</v>
      </c>
      <c r="C170">
        <v>0.84473503773761127</v>
      </c>
      <c r="D170">
        <v>0.81319440599021731</v>
      </c>
      <c r="E170">
        <v>0.7505338429960936</v>
      </c>
      <c r="F170">
        <v>0.73861326927173099</v>
      </c>
    </row>
    <row r="171" spans="1:6" x14ac:dyDescent="0.25">
      <c r="A171" t="s">
        <v>63</v>
      </c>
      <c r="B171">
        <v>2</v>
      </c>
      <c r="C171">
        <v>0.87149374681920111</v>
      </c>
      <c r="D171">
        <v>0.84600461594190302</v>
      </c>
      <c r="E171">
        <v>0.79907264902135589</v>
      </c>
      <c r="F171">
        <v>0.78756152631529808</v>
      </c>
    </row>
    <row r="172" spans="1:6" x14ac:dyDescent="0.25">
      <c r="A172" t="s">
        <v>63</v>
      </c>
      <c r="B172">
        <v>3</v>
      </c>
      <c r="C172">
        <v>0.90669453896603602</v>
      </c>
      <c r="D172">
        <v>0.88259286458984987</v>
      </c>
      <c r="E172">
        <v>0.82335063891425841</v>
      </c>
      <c r="F172">
        <v>0.8140476335006025</v>
      </c>
    </row>
    <row r="173" spans="1:6" x14ac:dyDescent="0.25">
      <c r="A173" t="s">
        <v>63</v>
      </c>
      <c r="B173">
        <v>4</v>
      </c>
      <c r="C173">
        <v>0.9563902299744359</v>
      </c>
      <c r="D173">
        <v>0.93902455944529517</v>
      </c>
      <c r="E173">
        <v>0.87248398119596082</v>
      </c>
      <c r="F173">
        <v>0.86080589262994855</v>
      </c>
    </row>
    <row r="174" spans="1:6" x14ac:dyDescent="0.25">
      <c r="A174" t="s">
        <v>63</v>
      </c>
      <c r="B174">
        <v>5</v>
      </c>
      <c r="C174">
        <v>1</v>
      </c>
      <c r="D174">
        <v>1</v>
      </c>
      <c r="E174">
        <v>1</v>
      </c>
      <c r="F174">
        <v>1</v>
      </c>
    </row>
    <row r="175" spans="1:6" x14ac:dyDescent="0.25">
      <c r="A175" t="s">
        <v>63</v>
      </c>
      <c r="B175">
        <v>6</v>
      </c>
      <c r="C175">
        <v>1</v>
      </c>
      <c r="D175">
        <v>1</v>
      </c>
      <c r="E175">
        <v>1</v>
      </c>
      <c r="F175">
        <v>1</v>
      </c>
    </row>
    <row r="176" spans="1:6" x14ac:dyDescent="0.25">
      <c r="A176" t="s">
        <v>63</v>
      </c>
      <c r="B176">
        <v>7</v>
      </c>
      <c r="C176">
        <v>1</v>
      </c>
      <c r="D176">
        <v>1</v>
      </c>
      <c r="E176">
        <v>1</v>
      </c>
      <c r="F176">
        <v>1</v>
      </c>
    </row>
    <row r="177" spans="1:6" x14ac:dyDescent="0.25">
      <c r="A177" t="s">
        <v>43</v>
      </c>
      <c r="B177">
        <v>1</v>
      </c>
      <c r="C177">
        <v>0.91875401051204753</v>
      </c>
      <c r="D177">
        <v>0.89028801041947914</v>
      </c>
      <c r="E177">
        <v>0.83228559828349014</v>
      </c>
      <c r="F177">
        <v>0.80363614400000005</v>
      </c>
    </row>
    <row r="178" spans="1:6" x14ac:dyDescent="0.25">
      <c r="A178" t="s">
        <v>43</v>
      </c>
      <c r="B178">
        <v>2</v>
      </c>
      <c r="C178">
        <v>0.9477444507191457</v>
      </c>
      <c r="D178">
        <v>0.92588686904675821</v>
      </c>
      <c r="E178">
        <v>0.89643793482187306</v>
      </c>
      <c r="F178">
        <v>0.87040144600000002</v>
      </c>
    </row>
    <row r="179" spans="1:6" x14ac:dyDescent="0.25">
      <c r="A179" t="s">
        <v>43</v>
      </c>
      <c r="B179">
        <v>3</v>
      </c>
      <c r="C179">
        <v>0.97140859489615095</v>
      </c>
      <c r="D179">
        <v>0.95870741108910995</v>
      </c>
      <c r="E179">
        <v>0.92375313759148303</v>
      </c>
      <c r="F179">
        <v>0.89803875300000002</v>
      </c>
    </row>
    <row r="180" spans="1:6" x14ac:dyDescent="0.25">
      <c r="A180" t="s">
        <v>43</v>
      </c>
      <c r="B180">
        <v>4</v>
      </c>
      <c r="C180">
        <v>1</v>
      </c>
      <c r="D180">
        <v>1</v>
      </c>
      <c r="E180">
        <v>0.95497954880993452</v>
      </c>
      <c r="F180">
        <v>0.93283618499999998</v>
      </c>
    </row>
    <row r="181" spans="1:6" x14ac:dyDescent="0.25">
      <c r="A181" t="s">
        <v>43</v>
      </c>
      <c r="B181">
        <v>5</v>
      </c>
      <c r="C181">
        <v>1</v>
      </c>
      <c r="D181">
        <v>1</v>
      </c>
      <c r="E181">
        <v>1</v>
      </c>
      <c r="F181">
        <v>1</v>
      </c>
    </row>
    <row r="182" spans="1:6" x14ac:dyDescent="0.25">
      <c r="A182" t="s">
        <v>43</v>
      </c>
      <c r="B182">
        <v>6</v>
      </c>
      <c r="C182">
        <v>1</v>
      </c>
      <c r="D182">
        <v>1</v>
      </c>
      <c r="E182">
        <v>1</v>
      </c>
      <c r="F182">
        <v>1</v>
      </c>
    </row>
    <row r="183" spans="1:6" x14ac:dyDescent="0.25">
      <c r="A183" t="s">
        <v>43</v>
      </c>
      <c r="B183">
        <v>7</v>
      </c>
      <c r="C183">
        <v>1</v>
      </c>
      <c r="D183">
        <v>1</v>
      </c>
      <c r="E183">
        <v>1</v>
      </c>
      <c r="F183">
        <v>1</v>
      </c>
    </row>
    <row r="184" spans="1:6" x14ac:dyDescent="0.25">
      <c r="A184" t="s">
        <v>44</v>
      </c>
      <c r="B184">
        <v>1</v>
      </c>
      <c r="C184">
        <v>0.88803582645152479</v>
      </c>
      <c r="D184">
        <v>0.84491330763655126</v>
      </c>
      <c r="E184">
        <v>0.81766486413445794</v>
      </c>
      <c r="F184">
        <v>0.79846383291940948</v>
      </c>
    </row>
    <row r="185" spans="1:6" x14ac:dyDescent="0.25">
      <c r="A185" t="s">
        <v>44</v>
      </c>
      <c r="B185">
        <v>2</v>
      </c>
      <c r="C185">
        <v>0.92054700495425024</v>
      </c>
      <c r="D185">
        <v>0.90633016748727124</v>
      </c>
      <c r="E185">
        <v>0.87235678988207332</v>
      </c>
      <c r="F185">
        <v>0.85456847952580761</v>
      </c>
    </row>
    <row r="186" spans="1:6" x14ac:dyDescent="0.25">
      <c r="A186" t="s">
        <v>44</v>
      </c>
      <c r="B186">
        <v>3</v>
      </c>
      <c r="C186">
        <v>0.95574569961574252</v>
      </c>
      <c r="D186">
        <v>0.93014039393231196</v>
      </c>
      <c r="E186">
        <v>0.89671178817568309</v>
      </c>
      <c r="F186">
        <v>0.87709887990422908</v>
      </c>
    </row>
    <row r="187" spans="1:6" x14ac:dyDescent="0.25">
      <c r="A187" t="s">
        <v>44</v>
      </c>
      <c r="B187">
        <v>4</v>
      </c>
      <c r="C187">
        <v>0.98708534699780515</v>
      </c>
      <c r="D187">
        <v>0.9680249002789596</v>
      </c>
      <c r="E187">
        <v>0.93443239640283016</v>
      </c>
      <c r="F187">
        <v>0.91402439111263412</v>
      </c>
    </row>
    <row r="188" spans="1:6" x14ac:dyDescent="0.25">
      <c r="A188" t="s">
        <v>44</v>
      </c>
      <c r="B188">
        <v>5</v>
      </c>
      <c r="C188">
        <v>1</v>
      </c>
      <c r="D188">
        <v>1</v>
      </c>
      <c r="E188">
        <v>1</v>
      </c>
      <c r="F188">
        <v>1</v>
      </c>
    </row>
    <row r="189" spans="1:6" x14ac:dyDescent="0.25">
      <c r="A189" t="s">
        <v>44</v>
      </c>
      <c r="B189">
        <v>6</v>
      </c>
      <c r="C189">
        <v>1</v>
      </c>
      <c r="D189">
        <v>1</v>
      </c>
      <c r="E189">
        <v>1</v>
      </c>
      <c r="F189">
        <v>1</v>
      </c>
    </row>
    <row r="190" spans="1:6" x14ac:dyDescent="0.25">
      <c r="A190" t="s">
        <v>44</v>
      </c>
      <c r="B190">
        <v>7</v>
      </c>
      <c r="C190">
        <v>1</v>
      </c>
      <c r="D190">
        <v>1</v>
      </c>
      <c r="E190">
        <v>1</v>
      </c>
      <c r="F190">
        <v>1</v>
      </c>
    </row>
    <row r="191" spans="1:6" x14ac:dyDescent="0.25">
      <c r="A191" t="s">
        <v>81</v>
      </c>
      <c r="B191">
        <v>1</v>
      </c>
      <c r="C191" s="12">
        <v>0.77743891900357898</v>
      </c>
      <c r="D191" s="12">
        <v>0.74751000000000001</v>
      </c>
      <c r="E191" s="12">
        <v>0.70333000000000001</v>
      </c>
      <c r="F191" s="12">
        <v>0.65408999999999995</v>
      </c>
    </row>
    <row r="192" spans="1:6" x14ac:dyDescent="0.25">
      <c r="A192" t="s">
        <v>81</v>
      </c>
      <c r="B192">
        <v>2</v>
      </c>
      <c r="C192">
        <v>0.86234923768281302</v>
      </c>
      <c r="D192">
        <v>0.84035000000000004</v>
      </c>
      <c r="E192">
        <v>0.79105999999999999</v>
      </c>
      <c r="F192">
        <v>0.74756</v>
      </c>
    </row>
    <row r="193" spans="1:6" x14ac:dyDescent="0.25">
      <c r="A193" t="s">
        <v>81</v>
      </c>
      <c r="B193">
        <v>3</v>
      </c>
      <c r="C193" s="12">
        <v>0.90481591623582402</v>
      </c>
      <c r="D193" s="12">
        <v>0.87478999999999996</v>
      </c>
      <c r="E193" s="12">
        <v>0.82428999999999997</v>
      </c>
      <c r="F193" s="12">
        <v>0.78705999999999998</v>
      </c>
    </row>
    <row r="194" spans="1:6" x14ac:dyDescent="0.25">
      <c r="A194" t="s">
        <v>81</v>
      </c>
      <c r="B194">
        <v>4</v>
      </c>
      <c r="C194" s="12">
        <v>0.94600275429457203</v>
      </c>
      <c r="D194" s="12">
        <v>0.91556999999999999</v>
      </c>
      <c r="E194" s="12">
        <v>0.85741000000000001</v>
      </c>
      <c r="F194" s="12">
        <v>0.81554000000000004</v>
      </c>
    </row>
    <row r="195" spans="1:6" x14ac:dyDescent="0.25">
      <c r="A195" t="s">
        <v>81</v>
      </c>
      <c r="B195">
        <v>5</v>
      </c>
      <c r="C195">
        <v>1</v>
      </c>
      <c r="D195">
        <v>1</v>
      </c>
      <c r="E195">
        <v>1</v>
      </c>
      <c r="F195">
        <v>1</v>
      </c>
    </row>
    <row r="196" spans="1:6" x14ac:dyDescent="0.25">
      <c r="A196" t="s">
        <v>81</v>
      </c>
      <c r="B196">
        <v>6</v>
      </c>
      <c r="C196">
        <v>1</v>
      </c>
      <c r="D196">
        <v>1</v>
      </c>
      <c r="E196">
        <v>1</v>
      </c>
      <c r="F196">
        <v>1</v>
      </c>
    </row>
    <row r="197" spans="1:6" x14ac:dyDescent="0.25">
      <c r="A197" t="s">
        <v>81</v>
      </c>
      <c r="B197">
        <v>7</v>
      </c>
      <c r="C197">
        <v>1</v>
      </c>
      <c r="D197">
        <v>1</v>
      </c>
      <c r="E197">
        <v>1</v>
      </c>
      <c r="F197">
        <v>1</v>
      </c>
    </row>
    <row r="198" spans="1:6" x14ac:dyDescent="0.25">
      <c r="A198" t="s">
        <v>45</v>
      </c>
      <c r="B198">
        <v>1</v>
      </c>
      <c r="C198">
        <v>0.91102211754681317</v>
      </c>
      <c r="D198">
        <v>0.88234585012376432</v>
      </c>
      <c r="E198">
        <v>0.84748555865570885</v>
      </c>
      <c r="F198">
        <v>0.80182802200000003</v>
      </c>
    </row>
    <row r="199" spans="1:6" ht="14.25" customHeight="1" x14ac:dyDescent="0.25">
      <c r="A199" t="s">
        <v>45</v>
      </c>
      <c r="B199">
        <v>2</v>
      </c>
      <c r="C199">
        <v>0.94708723333093781</v>
      </c>
      <c r="D199">
        <v>0.9218532970165022</v>
      </c>
      <c r="E199">
        <v>0.92062434062663523</v>
      </c>
      <c r="F199">
        <v>0.87315561500000005</v>
      </c>
    </row>
    <row r="200" spans="1:6" x14ac:dyDescent="0.25">
      <c r="A200" t="s">
        <v>45</v>
      </c>
      <c r="B200">
        <v>3</v>
      </c>
      <c r="C200">
        <v>0.97990751082140759</v>
      </c>
      <c r="D200">
        <v>0.95818448961527081</v>
      </c>
      <c r="E200">
        <v>0.94914530502805339</v>
      </c>
      <c r="F200">
        <v>0.90398741299999996</v>
      </c>
    </row>
    <row r="201" spans="1:6" x14ac:dyDescent="0.25">
      <c r="A201" t="s">
        <v>45</v>
      </c>
      <c r="B201">
        <v>4</v>
      </c>
      <c r="C201">
        <v>0.99590824787586429</v>
      </c>
      <c r="D201">
        <v>1</v>
      </c>
      <c r="E201">
        <v>0.98122621532162202</v>
      </c>
      <c r="F201">
        <v>0.94052582299999998</v>
      </c>
    </row>
    <row r="202" spans="1:6" x14ac:dyDescent="0.25">
      <c r="A202" t="s">
        <v>45</v>
      </c>
      <c r="B202">
        <v>5</v>
      </c>
      <c r="C202">
        <v>1</v>
      </c>
      <c r="D202">
        <v>1</v>
      </c>
      <c r="E202">
        <v>1</v>
      </c>
      <c r="F202">
        <v>1</v>
      </c>
    </row>
    <row r="203" spans="1:6" x14ac:dyDescent="0.25">
      <c r="A203" t="s">
        <v>45</v>
      </c>
      <c r="B203">
        <v>6</v>
      </c>
      <c r="C203">
        <v>1</v>
      </c>
      <c r="D203">
        <v>1</v>
      </c>
      <c r="E203">
        <v>1</v>
      </c>
      <c r="F203">
        <v>1</v>
      </c>
    </row>
    <row r="204" spans="1:6" x14ac:dyDescent="0.25">
      <c r="A204" t="s">
        <v>45</v>
      </c>
      <c r="B204">
        <v>7</v>
      </c>
      <c r="C204">
        <v>1</v>
      </c>
      <c r="D204">
        <v>1</v>
      </c>
      <c r="E204">
        <v>1</v>
      </c>
      <c r="F204">
        <v>1</v>
      </c>
    </row>
    <row r="205" spans="1:6" x14ac:dyDescent="0.25">
      <c r="A205" t="s">
        <v>46</v>
      </c>
      <c r="B205">
        <v>1</v>
      </c>
      <c r="C205">
        <v>0.91102211754681317</v>
      </c>
      <c r="D205">
        <v>0.85900946202554307</v>
      </c>
      <c r="E205">
        <v>0.82217273568015403</v>
      </c>
      <c r="F205">
        <v>0.8005856904245543</v>
      </c>
    </row>
    <row r="206" spans="1:6" x14ac:dyDescent="0.25">
      <c r="A206" t="s">
        <v>46</v>
      </c>
      <c r="B206">
        <v>2</v>
      </c>
      <c r="C206">
        <v>0.94708723333093781</v>
      </c>
      <c r="D206">
        <v>0.92387635051122041</v>
      </c>
      <c r="E206">
        <v>0.8916409939722385</v>
      </c>
      <c r="F206">
        <v>0.87464390895404931</v>
      </c>
    </row>
    <row r="207" spans="1:6" x14ac:dyDescent="0.25">
      <c r="A207" t="s">
        <v>46</v>
      </c>
      <c r="B207">
        <v>3</v>
      </c>
      <c r="C207">
        <v>0.97990751082140759</v>
      </c>
      <c r="D207">
        <v>0.95458956204240575</v>
      </c>
      <c r="E207">
        <v>0.91876088988645443</v>
      </c>
      <c r="F207">
        <v>0.90321614517510962</v>
      </c>
    </row>
    <row r="208" spans="1:6" x14ac:dyDescent="0.25">
      <c r="A208" t="s">
        <v>46</v>
      </c>
      <c r="B208">
        <v>4</v>
      </c>
      <c r="C208">
        <v>0.99590824787586429</v>
      </c>
      <c r="D208">
        <v>0.9828469506591806</v>
      </c>
      <c r="E208">
        <v>0.95442742362736521</v>
      </c>
      <c r="F208">
        <v>0.93927900017653265</v>
      </c>
    </row>
    <row r="209" spans="1:6" x14ac:dyDescent="0.25">
      <c r="A209" t="s">
        <v>46</v>
      </c>
      <c r="B209">
        <v>5</v>
      </c>
      <c r="C209">
        <v>1</v>
      </c>
      <c r="D209">
        <v>1</v>
      </c>
      <c r="E209">
        <v>1</v>
      </c>
      <c r="F209">
        <v>1</v>
      </c>
    </row>
    <row r="210" spans="1:6" x14ac:dyDescent="0.25">
      <c r="A210" t="s">
        <v>46</v>
      </c>
      <c r="B210">
        <v>6</v>
      </c>
      <c r="C210">
        <v>1</v>
      </c>
      <c r="D210">
        <v>1</v>
      </c>
      <c r="E210">
        <v>1</v>
      </c>
      <c r="F210">
        <v>1</v>
      </c>
    </row>
    <row r="211" spans="1:6" x14ac:dyDescent="0.25">
      <c r="A211" t="s">
        <v>46</v>
      </c>
      <c r="B211">
        <v>7</v>
      </c>
      <c r="C211">
        <v>1</v>
      </c>
      <c r="D211">
        <v>1</v>
      </c>
      <c r="E211">
        <v>1</v>
      </c>
      <c r="F211">
        <v>1</v>
      </c>
    </row>
    <row r="212" spans="1:6" x14ac:dyDescent="0.25">
      <c r="A212" t="s">
        <v>71</v>
      </c>
      <c r="B212">
        <v>1</v>
      </c>
      <c r="C212">
        <v>0.67767103231672998</v>
      </c>
      <c r="D212">
        <v>0.63997799999999994</v>
      </c>
      <c r="E212">
        <v>0.61042636363636371</v>
      </c>
      <c r="F212">
        <v>0.58013300000000012</v>
      </c>
    </row>
    <row r="213" spans="1:6" x14ac:dyDescent="0.25">
      <c r="A213" t="s">
        <v>71</v>
      </c>
      <c r="B213">
        <v>2</v>
      </c>
      <c r="C213">
        <v>0.72097753936367304</v>
      </c>
      <c r="D213">
        <v>0.68458000000000008</v>
      </c>
      <c r="E213">
        <v>0.65602363636363625</v>
      </c>
      <c r="F213">
        <v>0.62879699999999994</v>
      </c>
    </row>
    <row r="214" spans="1:6" x14ac:dyDescent="0.25">
      <c r="A214" t="s">
        <v>71</v>
      </c>
      <c r="B214">
        <v>3</v>
      </c>
      <c r="C214">
        <v>0.74528132748513598</v>
      </c>
      <c r="D214">
        <v>0.71084700000000001</v>
      </c>
      <c r="E214">
        <v>0.6831109090909091</v>
      </c>
      <c r="F214">
        <v>0.65535600000000005</v>
      </c>
    </row>
    <row r="215" spans="1:6" x14ac:dyDescent="0.25">
      <c r="A215" t="s">
        <v>71</v>
      </c>
      <c r="B215">
        <v>4</v>
      </c>
      <c r="C215">
        <v>0.79048325733039804</v>
      </c>
      <c r="D215">
        <v>0.75427899999999992</v>
      </c>
      <c r="E215">
        <v>0.72633363636363635</v>
      </c>
      <c r="F215">
        <v>0.69801199999999997</v>
      </c>
    </row>
    <row r="216" spans="1:6" x14ac:dyDescent="0.25">
      <c r="A216" t="s">
        <v>71</v>
      </c>
      <c r="B216">
        <v>5</v>
      </c>
      <c r="C216">
        <v>1</v>
      </c>
      <c r="D216">
        <v>0.99991099999999977</v>
      </c>
      <c r="E216">
        <v>0.99833272727272726</v>
      </c>
      <c r="F216">
        <v>0.99612999999999996</v>
      </c>
    </row>
    <row r="217" spans="1:6" x14ac:dyDescent="0.25">
      <c r="A217" t="s">
        <v>71</v>
      </c>
      <c r="B217">
        <v>6</v>
      </c>
      <c r="C217">
        <v>1</v>
      </c>
      <c r="D217">
        <v>1</v>
      </c>
      <c r="E217">
        <v>1</v>
      </c>
      <c r="F217">
        <v>1</v>
      </c>
    </row>
    <row r="218" spans="1:6" x14ac:dyDescent="0.25">
      <c r="A218" t="s">
        <v>71</v>
      </c>
      <c r="B218">
        <v>7</v>
      </c>
      <c r="C218">
        <v>1</v>
      </c>
      <c r="D218">
        <v>1</v>
      </c>
      <c r="E218">
        <v>1</v>
      </c>
      <c r="F218">
        <v>1</v>
      </c>
    </row>
    <row r="219" spans="1:6" x14ac:dyDescent="0.25">
      <c r="A219" t="s">
        <v>82</v>
      </c>
      <c r="B219">
        <v>1</v>
      </c>
      <c r="C219">
        <v>0.72786308497418695</v>
      </c>
      <c r="D219">
        <v>0.68852999999999998</v>
      </c>
      <c r="E219">
        <v>0.64639000000000002</v>
      </c>
      <c r="F219">
        <v>0.61797999999999997</v>
      </c>
    </row>
    <row r="220" spans="1:6" x14ac:dyDescent="0.25">
      <c r="A220" t="s">
        <v>82</v>
      </c>
      <c r="B220">
        <v>2</v>
      </c>
      <c r="C220">
        <v>0.79043477134263795</v>
      </c>
      <c r="D220">
        <v>0.75333000000000006</v>
      </c>
      <c r="E220">
        <v>0.70626</v>
      </c>
      <c r="F220">
        <v>0.67710999999999999</v>
      </c>
    </row>
    <row r="221" spans="1:6" x14ac:dyDescent="0.25">
      <c r="A221" t="s">
        <v>82</v>
      </c>
      <c r="B221">
        <v>3</v>
      </c>
      <c r="C221">
        <v>0.82598181145874905</v>
      </c>
      <c r="D221">
        <v>0.78746000000000005</v>
      </c>
      <c r="E221">
        <v>0.73826000000000003</v>
      </c>
      <c r="F221">
        <v>0.71338000000000001</v>
      </c>
    </row>
    <row r="222" spans="1:6" x14ac:dyDescent="0.25">
      <c r="A222" t="s">
        <v>82</v>
      </c>
      <c r="B222">
        <v>4</v>
      </c>
      <c r="C222">
        <v>0.87980828664828703</v>
      </c>
      <c r="D222">
        <v>0.83735999999999999</v>
      </c>
      <c r="E222">
        <v>0.78698000000000001</v>
      </c>
      <c r="F222">
        <v>0.75744999999999996</v>
      </c>
    </row>
    <row r="223" spans="1:6" x14ac:dyDescent="0.25">
      <c r="A223" t="s">
        <v>82</v>
      </c>
      <c r="B223">
        <v>5</v>
      </c>
      <c r="C223">
        <v>1</v>
      </c>
      <c r="D223">
        <v>1</v>
      </c>
      <c r="E223">
        <v>1</v>
      </c>
      <c r="F223">
        <v>0.99985999999999997</v>
      </c>
    </row>
    <row r="224" spans="1:6" x14ac:dyDescent="0.25">
      <c r="A224" t="s">
        <v>82</v>
      </c>
      <c r="B224">
        <v>6</v>
      </c>
      <c r="C224">
        <v>1</v>
      </c>
      <c r="D224">
        <v>1</v>
      </c>
      <c r="E224">
        <v>1</v>
      </c>
      <c r="F224">
        <v>1</v>
      </c>
    </row>
    <row r="225" spans="1:6" x14ac:dyDescent="0.25">
      <c r="A225" t="s">
        <v>82</v>
      </c>
      <c r="B225">
        <v>7</v>
      </c>
      <c r="C225">
        <v>1</v>
      </c>
      <c r="D225">
        <v>1</v>
      </c>
      <c r="E225">
        <v>1</v>
      </c>
      <c r="F225">
        <v>1</v>
      </c>
    </row>
    <row r="226" spans="1:6" x14ac:dyDescent="0.25">
      <c r="A226" t="s">
        <v>83</v>
      </c>
      <c r="B226">
        <v>1</v>
      </c>
      <c r="C226">
        <v>0.62876355399999995</v>
      </c>
      <c r="D226">
        <v>0.59140000000000004</v>
      </c>
      <c r="E226">
        <v>0.55505000000000004</v>
      </c>
      <c r="F226">
        <v>0.53327000000000002</v>
      </c>
    </row>
    <row r="227" spans="1:6" x14ac:dyDescent="0.25">
      <c r="A227" t="s">
        <v>83</v>
      </c>
      <c r="B227">
        <v>2</v>
      </c>
      <c r="C227">
        <v>0.69870885599999999</v>
      </c>
      <c r="D227">
        <v>0.65307999999999999</v>
      </c>
      <c r="E227">
        <v>0.61653000000000002</v>
      </c>
      <c r="F227">
        <v>0.59460000000000002</v>
      </c>
    </row>
    <row r="228" spans="1:6" x14ac:dyDescent="0.25">
      <c r="A228" t="s">
        <v>83</v>
      </c>
      <c r="B228">
        <v>3</v>
      </c>
      <c r="C228">
        <v>0.72561277899999999</v>
      </c>
      <c r="D228">
        <v>0.68905000000000005</v>
      </c>
      <c r="E228">
        <v>0.65505000000000002</v>
      </c>
      <c r="F228">
        <v>0.63295999999999997</v>
      </c>
    </row>
    <row r="229" spans="1:6" x14ac:dyDescent="0.25">
      <c r="A229" t="s">
        <v>83</v>
      </c>
      <c r="B229">
        <v>4</v>
      </c>
      <c r="C229">
        <v>0.78863905999999995</v>
      </c>
      <c r="D229">
        <v>0.74853999999999998</v>
      </c>
      <c r="E229">
        <v>0.71101000000000003</v>
      </c>
      <c r="F229">
        <v>0.68757999999999997</v>
      </c>
    </row>
    <row r="230" spans="1:6" x14ac:dyDescent="0.25">
      <c r="A230" t="s">
        <v>83</v>
      </c>
      <c r="B230">
        <v>5</v>
      </c>
      <c r="C230">
        <v>1</v>
      </c>
      <c r="D230">
        <v>1</v>
      </c>
      <c r="E230">
        <v>0.99927999999999995</v>
      </c>
      <c r="F230">
        <v>0.99804000000000004</v>
      </c>
    </row>
    <row r="231" spans="1:6" x14ac:dyDescent="0.25">
      <c r="A231" t="s">
        <v>83</v>
      </c>
      <c r="B231">
        <v>6</v>
      </c>
      <c r="C231">
        <v>1</v>
      </c>
      <c r="D231">
        <v>1</v>
      </c>
      <c r="E231">
        <v>1</v>
      </c>
      <c r="F231">
        <v>1</v>
      </c>
    </row>
    <row r="232" spans="1:6" x14ac:dyDescent="0.25">
      <c r="A232" t="s">
        <v>83</v>
      </c>
      <c r="B232">
        <v>7</v>
      </c>
      <c r="C232">
        <v>1</v>
      </c>
      <c r="D232">
        <v>1</v>
      </c>
      <c r="E232">
        <v>1</v>
      </c>
      <c r="F232">
        <v>1</v>
      </c>
    </row>
    <row r="233" spans="1:6" x14ac:dyDescent="0.25">
      <c r="A233" t="s">
        <v>84</v>
      </c>
      <c r="B233">
        <v>1</v>
      </c>
      <c r="C233">
        <v>0.63321681758373605</v>
      </c>
      <c r="D233">
        <v>0.59711999999999998</v>
      </c>
      <c r="E233">
        <v>0.55652999999999997</v>
      </c>
      <c r="F233">
        <v>0.53147999999999995</v>
      </c>
    </row>
    <row r="234" spans="1:6" x14ac:dyDescent="0.25">
      <c r="A234" t="s">
        <v>84</v>
      </c>
      <c r="B234">
        <v>2</v>
      </c>
      <c r="C234">
        <v>0.71144549517966404</v>
      </c>
      <c r="D234">
        <v>0.67301999999999995</v>
      </c>
      <c r="E234">
        <v>0.63170000000000004</v>
      </c>
      <c r="F234">
        <v>0.60246</v>
      </c>
    </row>
    <row r="235" spans="1:6" x14ac:dyDescent="0.25">
      <c r="A235" t="s">
        <v>84</v>
      </c>
      <c r="B235">
        <v>3</v>
      </c>
      <c r="C235">
        <v>0.74750225854171404</v>
      </c>
      <c r="D235">
        <v>0.70545000000000002</v>
      </c>
      <c r="E235">
        <v>0.66576000000000002</v>
      </c>
      <c r="F235">
        <v>0.64100999999999997</v>
      </c>
    </row>
    <row r="236" spans="1:6" x14ac:dyDescent="0.25">
      <c r="A236" t="s">
        <v>84</v>
      </c>
      <c r="B236">
        <v>4</v>
      </c>
      <c r="C236">
        <v>0.802928218973603</v>
      </c>
      <c r="D236">
        <v>0.75661999999999996</v>
      </c>
      <c r="E236">
        <v>0.71443999999999996</v>
      </c>
      <c r="F236">
        <v>0.68674999999999997</v>
      </c>
    </row>
    <row r="237" spans="1:6" x14ac:dyDescent="0.25">
      <c r="A237" t="s">
        <v>84</v>
      </c>
      <c r="B237">
        <v>5</v>
      </c>
      <c r="C237">
        <v>0.99677560735132398</v>
      </c>
      <c r="D237">
        <v>0.99477000000000004</v>
      </c>
      <c r="E237">
        <v>0.99268999999999996</v>
      </c>
      <c r="F237">
        <v>0.99029999999999996</v>
      </c>
    </row>
    <row r="238" spans="1:6" x14ac:dyDescent="0.25">
      <c r="A238" t="s">
        <v>84</v>
      </c>
      <c r="B238">
        <v>6</v>
      </c>
      <c r="C238">
        <v>1</v>
      </c>
      <c r="D238">
        <v>1</v>
      </c>
      <c r="E238">
        <v>1</v>
      </c>
      <c r="F238">
        <v>1</v>
      </c>
    </row>
    <row r="239" spans="1:6" x14ac:dyDescent="0.25">
      <c r="A239" t="s">
        <v>84</v>
      </c>
      <c r="B239">
        <v>7</v>
      </c>
      <c r="C239">
        <v>1</v>
      </c>
      <c r="D239">
        <v>1</v>
      </c>
      <c r="E239">
        <v>1</v>
      </c>
      <c r="F239">
        <v>1</v>
      </c>
    </row>
    <row r="240" spans="1:6" x14ac:dyDescent="0.25">
      <c r="A240" t="s">
        <v>85</v>
      </c>
      <c r="B240">
        <v>1</v>
      </c>
      <c r="C240">
        <v>0.62931032806798104</v>
      </c>
      <c r="D240">
        <v>0.59511000000000003</v>
      </c>
      <c r="E240">
        <v>0.56062000000000001</v>
      </c>
      <c r="F240">
        <v>0.53673000000000004</v>
      </c>
    </row>
    <row r="241" spans="1:6" x14ac:dyDescent="0.25">
      <c r="A241" t="s">
        <v>85</v>
      </c>
      <c r="B241">
        <v>2</v>
      </c>
      <c r="C241">
        <v>0.68319388711570095</v>
      </c>
      <c r="D241">
        <v>0.64253000000000005</v>
      </c>
      <c r="E241">
        <v>0.60750000000000004</v>
      </c>
      <c r="F241">
        <v>0.58311000000000002</v>
      </c>
    </row>
    <row r="242" spans="1:6" x14ac:dyDescent="0.25">
      <c r="A242" t="s">
        <v>85</v>
      </c>
      <c r="B242">
        <v>3</v>
      </c>
      <c r="C242">
        <v>0.71662465628945604</v>
      </c>
      <c r="D242">
        <v>0.68003000000000002</v>
      </c>
      <c r="E242">
        <v>0.64110999999999996</v>
      </c>
      <c r="F242">
        <v>0.61865000000000003</v>
      </c>
    </row>
    <row r="243" spans="1:6" x14ac:dyDescent="0.25">
      <c r="A243" t="s">
        <v>85</v>
      </c>
      <c r="B243">
        <v>4</v>
      </c>
      <c r="C243">
        <v>0.76812750519582695</v>
      </c>
      <c r="D243">
        <v>0.73219000000000001</v>
      </c>
      <c r="E243">
        <v>0.69401000000000002</v>
      </c>
      <c r="F243">
        <v>0.66564999999999996</v>
      </c>
    </row>
    <row r="244" spans="1:6" x14ac:dyDescent="0.25">
      <c r="A244" t="s">
        <v>85</v>
      </c>
      <c r="B244">
        <v>5</v>
      </c>
      <c r="C244">
        <v>0.99940942310647896</v>
      </c>
      <c r="D244">
        <v>0.99873999999999996</v>
      </c>
      <c r="E244">
        <v>0.99790999999999996</v>
      </c>
      <c r="F244">
        <v>0.99678</v>
      </c>
    </row>
    <row r="245" spans="1:6" x14ac:dyDescent="0.25">
      <c r="A245" t="s">
        <v>85</v>
      </c>
      <c r="B245">
        <v>6</v>
      </c>
      <c r="C245">
        <v>1</v>
      </c>
      <c r="D245">
        <v>1</v>
      </c>
      <c r="E245">
        <v>1</v>
      </c>
      <c r="F245">
        <v>1</v>
      </c>
    </row>
    <row r="246" spans="1:6" x14ac:dyDescent="0.25">
      <c r="A246" t="s">
        <v>85</v>
      </c>
      <c r="B246">
        <v>7</v>
      </c>
      <c r="C246">
        <v>1</v>
      </c>
      <c r="D246">
        <v>1</v>
      </c>
      <c r="E246">
        <v>1</v>
      </c>
      <c r="F246">
        <v>1</v>
      </c>
    </row>
    <row r="247" spans="1:6" x14ac:dyDescent="0.25">
      <c r="A247" t="s">
        <v>68</v>
      </c>
      <c r="B247">
        <v>1</v>
      </c>
      <c r="C247">
        <v>0.86136431926035695</v>
      </c>
      <c r="D247">
        <v>0.81352999999999998</v>
      </c>
      <c r="E247">
        <v>0.77903999999999995</v>
      </c>
      <c r="F247">
        <v>0.74614000000000003</v>
      </c>
    </row>
    <row r="248" spans="1:6" x14ac:dyDescent="0.25">
      <c r="A248" t="s">
        <v>68</v>
      </c>
      <c r="B248">
        <v>2</v>
      </c>
      <c r="C248">
        <v>0.90678474126654196</v>
      </c>
      <c r="D248">
        <v>0.85480999999999996</v>
      </c>
      <c r="E248">
        <v>0.82164999999999999</v>
      </c>
      <c r="F248">
        <v>0.79596</v>
      </c>
    </row>
    <row r="249" spans="1:6" x14ac:dyDescent="0.25">
      <c r="A249" t="s">
        <v>68</v>
      </c>
      <c r="B249">
        <v>3</v>
      </c>
      <c r="C249">
        <v>0.92711875500548802</v>
      </c>
      <c r="D249">
        <v>0.88112999999999997</v>
      </c>
      <c r="E249">
        <v>0.84601999999999999</v>
      </c>
      <c r="F249">
        <v>0.82279999999999998</v>
      </c>
    </row>
    <row r="250" spans="1:6" x14ac:dyDescent="0.25">
      <c r="A250" t="s">
        <v>68</v>
      </c>
      <c r="B250">
        <v>4</v>
      </c>
      <c r="C250">
        <v>0.95789834711594302</v>
      </c>
      <c r="D250">
        <v>0.91979999999999995</v>
      </c>
      <c r="E250">
        <v>0.88666999999999996</v>
      </c>
      <c r="F250">
        <v>0.86002000000000001</v>
      </c>
    </row>
    <row r="251" spans="1:6" x14ac:dyDescent="0.25">
      <c r="A251" t="s">
        <v>68</v>
      </c>
      <c r="B251">
        <v>5</v>
      </c>
      <c r="C251">
        <v>0.99810473527413102</v>
      </c>
      <c r="D251">
        <v>0.99616000000000005</v>
      </c>
      <c r="E251">
        <v>0.99468000000000001</v>
      </c>
      <c r="F251">
        <v>0.99363999999999997</v>
      </c>
    </row>
    <row r="252" spans="1:6" x14ac:dyDescent="0.25">
      <c r="A252" t="s">
        <v>68</v>
      </c>
      <c r="B252">
        <v>6</v>
      </c>
      <c r="C252">
        <v>1</v>
      </c>
      <c r="D252">
        <v>1</v>
      </c>
      <c r="E252">
        <v>1</v>
      </c>
      <c r="F252">
        <v>1</v>
      </c>
    </row>
    <row r="253" spans="1:6" x14ac:dyDescent="0.25">
      <c r="A253" t="s">
        <v>68</v>
      </c>
      <c r="B253">
        <v>7</v>
      </c>
      <c r="C253">
        <v>1</v>
      </c>
      <c r="D253">
        <v>1</v>
      </c>
      <c r="E253">
        <v>1</v>
      </c>
      <c r="F253">
        <v>1</v>
      </c>
    </row>
    <row r="254" spans="1:6" x14ac:dyDescent="0.25">
      <c r="A254" t="s">
        <v>69</v>
      </c>
      <c r="B254">
        <v>1</v>
      </c>
      <c r="C254">
        <v>0.80563993560939695</v>
      </c>
      <c r="D254">
        <v>0.77305999999999997</v>
      </c>
      <c r="E254">
        <v>0.73365000000000002</v>
      </c>
      <c r="F254">
        <v>0.70345000000000002</v>
      </c>
    </row>
    <row r="255" spans="1:6" x14ac:dyDescent="0.25">
      <c r="A255" t="s">
        <v>69</v>
      </c>
      <c r="B255">
        <v>2</v>
      </c>
      <c r="C255">
        <v>0.87048130737518303</v>
      </c>
      <c r="D255">
        <v>0.83026</v>
      </c>
      <c r="E255">
        <v>0.78793999999999997</v>
      </c>
      <c r="F255">
        <v>0.76129000000000002</v>
      </c>
    </row>
    <row r="256" spans="1:6" x14ac:dyDescent="0.25">
      <c r="A256" t="s">
        <v>69</v>
      </c>
      <c r="B256">
        <v>3</v>
      </c>
      <c r="C256">
        <v>0.89932287479468398</v>
      </c>
      <c r="D256">
        <v>0.86031999999999997</v>
      </c>
      <c r="E256">
        <v>0.81725999999999999</v>
      </c>
      <c r="F256">
        <v>0.79444000000000004</v>
      </c>
    </row>
    <row r="257" spans="1:6" x14ac:dyDescent="0.25">
      <c r="A257" t="s">
        <v>69</v>
      </c>
      <c r="B257">
        <v>4</v>
      </c>
      <c r="C257">
        <v>0.94993276766037005</v>
      </c>
      <c r="D257">
        <v>0.90578999999999998</v>
      </c>
      <c r="E257">
        <v>0.86292000000000002</v>
      </c>
      <c r="F257">
        <v>0.83433999999999997</v>
      </c>
    </row>
    <row r="258" spans="1:6" x14ac:dyDescent="0.25">
      <c r="A258" t="s">
        <v>69</v>
      </c>
      <c r="B258">
        <v>5</v>
      </c>
      <c r="C258">
        <v>1</v>
      </c>
      <c r="D258">
        <v>1</v>
      </c>
      <c r="E258">
        <v>1</v>
      </c>
      <c r="F258">
        <v>1</v>
      </c>
    </row>
    <row r="259" spans="1:6" x14ac:dyDescent="0.25">
      <c r="A259" t="s">
        <v>69</v>
      </c>
      <c r="B259">
        <v>6</v>
      </c>
      <c r="C259">
        <v>1</v>
      </c>
      <c r="D259">
        <v>1</v>
      </c>
      <c r="E259">
        <v>1</v>
      </c>
      <c r="F259">
        <v>1</v>
      </c>
    </row>
    <row r="260" spans="1:6" x14ac:dyDescent="0.25">
      <c r="A260" t="s">
        <v>69</v>
      </c>
      <c r="B260">
        <v>7</v>
      </c>
      <c r="C260">
        <v>1</v>
      </c>
      <c r="D260">
        <v>1</v>
      </c>
      <c r="E260">
        <v>1</v>
      </c>
      <c r="F260">
        <v>1</v>
      </c>
    </row>
    <row r="261" spans="1:6" x14ac:dyDescent="0.25">
      <c r="A261" t="s">
        <v>80</v>
      </c>
      <c r="B261">
        <v>1</v>
      </c>
      <c r="C261">
        <v>0.79918481049071799</v>
      </c>
      <c r="D261">
        <v>0.76139000000000001</v>
      </c>
      <c r="E261">
        <v>0.70826</v>
      </c>
      <c r="F261">
        <v>0.67159999999999997</v>
      </c>
    </row>
    <row r="262" spans="1:6" x14ac:dyDescent="0.25">
      <c r="A262" t="s">
        <v>80</v>
      </c>
      <c r="B262">
        <v>2</v>
      </c>
      <c r="C262">
        <v>0.85100410934522897</v>
      </c>
      <c r="D262">
        <v>0.81281999999999999</v>
      </c>
      <c r="E262">
        <v>0.76231000000000004</v>
      </c>
      <c r="F262">
        <v>0.73190999999999995</v>
      </c>
    </row>
    <row r="263" spans="1:6" x14ac:dyDescent="0.25">
      <c r="A263" t="s">
        <v>80</v>
      </c>
      <c r="B263">
        <v>3</v>
      </c>
      <c r="C263">
        <v>0.88238724785237999</v>
      </c>
      <c r="D263">
        <v>0.84247000000000005</v>
      </c>
      <c r="E263">
        <v>0.79383999999999999</v>
      </c>
      <c r="F263">
        <v>0.75485000000000002</v>
      </c>
    </row>
    <row r="264" spans="1:6" x14ac:dyDescent="0.25">
      <c r="A264" t="s">
        <v>80</v>
      </c>
      <c r="B264">
        <v>4</v>
      </c>
      <c r="C264">
        <v>0.94082479514612505</v>
      </c>
      <c r="D264">
        <v>0.90063000000000004</v>
      </c>
      <c r="E264">
        <v>0.84650999999999998</v>
      </c>
      <c r="F264">
        <v>0.79717000000000005</v>
      </c>
    </row>
    <row r="265" spans="1:6" x14ac:dyDescent="0.25">
      <c r="A265" t="s">
        <v>80</v>
      </c>
      <c r="B265">
        <v>5</v>
      </c>
      <c r="C265">
        <v>1</v>
      </c>
      <c r="D265">
        <v>1</v>
      </c>
      <c r="E265">
        <v>1</v>
      </c>
      <c r="F265">
        <v>1</v>
      </c>
    </row>
    <row r="266" spans="1:6" x14ac:dyDescent="0.25">
      <c r="A266" t="s">
        <v>80</v>
      </c>
      <c r="B266">
        <v>6</v>
      </c>
      <c r="C266">
        <v>1</v>
      </c>
      <c r="D266">
        <v>1</v>
      </c>
      <c r="E266">
        <v>1</v>
      </c>
      <c r="F266">
        <v>1</v>
      </c>
    </row>
    <row r="267" spans="1:6" x14ac:dyDescent="0.25">
      <c r="A267" t="s">
        <v>80</v>
      </c>
      <c r="B267">
        <v>7</v>
      </c>
      <c r="C267">
        <v>1</v>
      </c>
      <c r="D267">
        <v>1</v>
      </c>
      <c r="E267">
        <v>1</v>
      </c>
      <c r="F267">
        <v>1</v>
      </c>
    </row>
    <row r="268" spans="1:6" x14ac:dyDescent="0.25">
      <c r="A268" t="s">
        <v>70</v>
      </c>
      <c r="B268">
        <v>1</v>
      </c>
      <c r="C268">
        <v>0.60883807379312405</v>
      </c>
      <c r="D268">
        <v>0.56737000000000004</v>
      </c>
      <c r="E268">
        <v>0.53195999999999999</v>
      </c>
      <c r="F268">
        <v>0.50665000000000004</v>
      </c>
    </row>
    <row r="269" spans="1:6" x14ac:dyDescent="0.25">
      <c r="A269" t="s">
        <v>70</v>
      </c>
      <c r="B269">
        <v>2</v>
      </c>
      <c r="C269">
        <v>0.66925491866711895</v>
      </c>
      <c r="D269">
        <v>0.62999000000000005</v>
      </c>
      <c r="E269">
        <v>0.59475</v>
      </c>
      <c r="F269">
        <v>0.57118000000000002</v>
      </c>
    </row>
    <row r="270" spans="1:6" x14ac:dyDescent="0.25">
      <c r="A270" t="s">
        <v>70</v>
      </c>
      <c r="B270">
        <v>3</v>
      </c>
      <c r="C270">
        <v>0.70632186895020199</v>
      </c>
      <c r="D270">
        <v>0.66585000000000005</v>
      </c>
      <c r="E270">
        <v>0.63039999999999996</v>
      </c>
      <c r="F270">
        <v>0.60224</v>
      </c>
    </row>
    <row r="271" spans="1:6" x14ac:dyDescent="0.25">
      <c r="A271" t="s">
        <v>70</v>
      </c>
      <c r="B271">
        <v>4</v>
      </c>
      <c r="C271">
        <v>0.76358953293138099</v>
      </c>
      <c r="D271">
        <v>0.72306999999999999</v>
      </c>
      <c r="E271">
        <v>0.68601000000000001</v>
      </c>
      <c r="F271">
        <v>0.65764999999999996</v>
      </c>
    </row>
    <row r="272" spans="1:6" x14ac:dyDescent="0.25">
      <c r="A272" t="s">
        <v>70</v>
      </c>
      <c r="B272">
        <v>5</v>
      </c>
      <c r="C272">
        <v>0.99757126435731602</v>
      </c>
      <c r="D272">
        <v>0.99521000000000004</v>
      </c>
      <c r="E272">
        <v>0.99031000000000002</v>
      </c>
      <c r="F272">
        <v>0.98541000000000001</v>
      </c>
    </row>
    <row r="273" spans="1:6" x14ac:dyDescent="0.25">
      <c r="A273" t="s">
        <v>70</v>
      </c>
      <c r="B273">
        <v>6</v>
      </c>
      <c r="C273">
        <v>1</v>
      </c>
      <c r="D273">
        <v>1</v>
      </c>
      <c r="E273">
        <v>1</v>
      </c>
      <c r="F273">
        <v>1</v>
      </c>
    </row>
    <row r="274" spans="1:6" x14ac:dyDescent="0.25">
      <c r="A274" t="s">
        <v>70</v>
      </c>
      <c r="B274">
        <v>7</v>
      </c>
      <c r="C274">
        <v>1</v>
      </c>
      <c r="D274">
        <v>1</v>
      </c>
      <c r="E274">
        <v>1</v>
      </c>
      <c r="F274">
        <v>1</v>
      </c>
    </row>
    <row r="275" spans="1:6" x14ac:dyDescent="0.25">
      <c r="A275" t="s">
        <v>30</v>
      </c>
      <c r="B275">
        <v>1</v>
      </c>
      <c r="C275">
        <v>0.86073490553696719</v>
      </c>
      <c r="D275">
        <v>0.82516274885894925</v>
      </c>
      <c r="E275">
        <v>0.76513177922604048</v>
      </c>
      <c r="F275">
        <v>0.73572074899999995</v>
      </c>
    </row>
    <row r="276" spans="1:6" x14ac:dyDescent="0.25">
      <c r="A276" t="s">
        <v>30</v>
      </c>
      <c r="B276">
        <v>2</v>
      </c>
      <c r="C276">
        <v>0.86177248039218224</v>
      </c>
      <c r="D276">
        <v>0.85917988050870298</v>
      </c>
      <c r="E276">
        <v>0.81609347961607248</v>
      </c>
      <c r="F276">
        <v>0.78972680699999998</v>
      </c>
    </row>
    <row r="277" spans="1:6" x14ac:dyDescent="0.25">
      <c r="A277" t="s">
        <v>30</v>
      </c>
      <c r="B277">
        <v>3</v>
      </c>
      <c r="C277">
        <v>0.93799541737605585</v>
      </c>
      <c r="D277">
        <v>0.89437547226168956</v>
      </c>
      <c r="E277">
        <v>0.84609789713797967</v>
      </c>
      <c r="F277">
        <v>0.81697428800000005</v>
      </c>
    </row>
    <row r="278" spans="1:6" x14ac:dyDescent="0.25">
      <c r="A278" t="s">
        <v>30</v>
      </c>
      <c r="B278">
        <v>4</v>
      </c>
      <c r="C278">
        <v>0.97768649444886335</v>
      </c>
      <c r="D278">
        <v>0.94745124551733528</v>
      </c>
      <c r="E278">
        <v>0.89872225738878264</v>
      </c>
      <c r="F278">
        <v>0.87114047100000003</v>
      </c>
    </row>
    <row r="279" spans="1:6" x14ac:dyDescent="0.25">
      <c r="A279" t="s">
        <v>30</v>
      </c>
      <c r="B279">
        <v>5</v>
      </c>
      <c r="C279">
        <v>1</v>
      </c>
      <c r="D279">
        <v>1</v>
      </c>
      <c r="E279">
        <v>1</v>
      </c>
      <c r="F279">
        <v>1</v>
      </c>
    </row>
    <row r="280" spans="1:6" x14ac:dyDescent="0.25">
      <c r="A280" t="s">
        <v>30</v>
      </c>
      <c r="B280">
        <v>6</v>
      </c>
      <c r="C280">
        <v>1</v>
      </c>
      <c r="D280">
        <v>1</v>
      </c>
      <c r="E280">
        <v>1</v>
      </c>
      <c r="F280">
        <v>1</v>
      </c>
    </row>
    <row r="281" spans="1:6" x14ac:dyDescent="0.25">
      <c r="A281" t="s">
        <v>30</v>
      </c>
      <c r="B281">
        <v>7</v>
      </c>
      <c r="C281">
        <v>1</v>
      </c>
      <c r="D281">
        <v>1</v>
      </c>
      <c r="E281">
        <v>1</v>
      </c>
      <c r="F281">
        <v>1</v>
      </c>
    </row>
    <row r="282" spans="1:6" x14ac:dyDescent="0.25">
      <c r="A282" t="s">
        <v>31</v>
      </c>
      <c r="B282">
        <v>1</v>
      </c>
      <c r="C282">
        <v>0.84545459469626427</v>
      </c>
      <c r="D282">
        <v>0.80294702750294755</v>
      </c>
      <c r="E282">
        <v>0.74367502450902545</v>
      </c>
      <c r="F282">
        <v>0.71670232499999997</v>
      </c>
    </row>
    <row r="283" spans="1:6" x14ac:dyDescent="0.25">
      <c r="A283" t="s">
        <v>31</v>
      </c>
      <c r="B283">
        <v>2</v>
      </c>
      <c r="C283">
        <v>0.88359327704571033</v>
      </c>
      <c r="D283">
        <v>0.83879662860633608</v>
      </c>
      <c r="E283">
        <v>0.80404951086113818</v>
      </c>
      <c r="F283">
        <v>0.78049975599999999</v>
      </c>
    </row>
    <row r="284" spans="1:6" x14ac:dyDescent="0.25">
      <c r="A284" t="s">
        <v>31</v>
      </c>
      <c r="B284">
        <v>3</v>
      </c>
      <c r="C284">
        <v>0.92094099781122429</v>
      </c>
      <c r="D284">
        <v>0.87531825381373352</v>
      </c>
      <c r="E284">
        <v>0.83141605274513941</v>
      </c>
      <c r="F284">
        <v>0.81045776599999997</v>
      </c>
    </row>
    <row r="285" spans="1:6" x14ac:dyDescent="0.25">
      <c r="A285" t="s">
        <v>31</v>
      </c>
      <c r="B285">
        <v>4</v>
      </c>
      <c r="C285">
        <v>0.96549961390886951</v>
      </c>
      <c r="D285">
        <v>0.92918217946878912</v>
      </c>
      <c r="E285">
        <v>0.88168044339951679</v>
      </c>
      <c r="F285">
        <v>0.85468228499999999</v>
      </c>
    </row>
    <row r="286" spans="1:6" x14ac:dyDescent="0.25">
      <c r="A286" t="s">
        <v>31</v>
      </c>
      <c r="B286">
        <v>5</v>
      </c>
      <c r="C286">
        <v>1</v>
      </c>
      <c r="D286">
        <v>1</v>
      </c>
      <c r="E286">
        <v>1</v>
      </c>
      <c r="F286">
        <v>1</v>
      </c>
    </row>
    <row r="287" spans="1:6" x14ac:dyDescent="0.25">
      <c r="A287" t="s">
        <v>31</v>
      </c>
      <c r="B287">
        <v>6</v>
      </c>
      <c r="C287">
        <v>1</v>
      </c>
      <c r="D287">
        <v>1</v>
      </c>
      <c r="E287">
        <v>1</v>
      </c>
      <c r="F287">
        <v>1</v>
      </c>
    </row>
    <row r="288" spans="1:6" x14ac:dyDescent="0.25">
      <c r="A288" t="s">
        <v>31</v>
      </c>
      <c r="B288">
        <v>7</v>
      </c>
      <c r="C288">
        <v>1</v>
      </c>
      <c r="D288">
        <v>1</v>
      </c>
      <c r="E288">
        <v>1</v>
      </c>
      <c r="F288">
        <v>1</v>
      </c>
    </row>
    <row r="289" spans="1:6" x14ac:dyDescent="0.25">
      <c r="A289" t="s">
        <v>32</v>
      </c>
      <c r="B289">
        <v>1</v>
      </c>
      <c r="C289">
        <v>0.84545459469626427</v>
      </c>
      <c r="D289">
        <v>0.80294702750294755</v>
      </c>
      <c r="E289">
        <v>0.74344494780472303</v>
      </c>
      <c r="F289">
        <v>0.719230166</v>
      </c>
    </row>
    <row r="290" spans="1:6" x14ac:dyDescent="0.25">
      <c r="A290" t="s">
        <v>32</v>
      </c>
      <c r="B290">
        <v>2</v>
      </c>
      <c r="C290">
        <v>0.88359327704571033</v>
      </c>
      <c r="D290">
        <v>0.83879662860633608</v>
      </c>
      <c r="E290">
        <v>0.80299482700479563</v>
      </c>
      <c r="F290">
        <v>0.784808375</v>
      </c>
    </row>
    <row r="291" spans="1:6" x14ac:dyDescent="0.25">
      <c r="A291" t="s">
        <v>32</v>
      </c>
      <c r="B291">
        <v>3</v>
      </c>
      <c r="C291">
        <v>0.92094099781122429</v>
      </c>
      <c r="D291">
        <v>0.87531825381373352</v>
      </c>
      <c r="E291">
        <v>0.83224590230367435</v>
      </c>
      <c r="F291">
        <v>0.81193921000000002</v>
      </c>
    </row>
    <row r="292" spans="1:6" x14ac:dyDescent="0.25">
      <c r="A292" t="s">
        <v>32</v>
      </c>
      <c r="B292">
        <v>4</v>
      </c>
      <c r="C292">
        <v>0.96549961390886951</v>
      </c>
      <c r="D292">
        <v>0.92918217946878912</v>
      </c>
      <c r="E292">
        <v>0.880290912049286</v>
      </c>
      <c r="F292">
        <v>0.856152362</v>
      </c>
    </row>
    <row r="293" spans="1:6" x14ac:dyDescent="0.25">
      <c r="A293" t="s">
        <v>32</v>
      </c>
      <c r="B293">
        <v>5</v>
      </c>
      <c r="C293">
        <v>1</v>
      </c>
      <c r="D293">
        <v>1</v>
      </c>
      <c r="E293">
        <v>1</v>
      </c>
      <c r="F293">
        <v>1</v>
      </c>
    </row>
    <row r="294" spans="1:6" x14ac:dyDescent="0.25">
      <c r="A294" t="s">
        <v>32</v>
      </c>
      <c r="B294">
        <v>6</v>
      </c>
      <c r="C294">
        <v>1</v>
      </c>
      <c r="D294">
        <v>1</v>
      </c>
      <c r="E294">
        <v>1</v>
      </c>
      <c r="F294">
        <v>1</v>
      </c>
    </row>
    <row r="295" spans="1:6" x14ac:dyDescent="0.25">
      <c r="A295" t="s">
        <v>32</v>
      </c>
      <c r="B295">
        <v>7</v>
      </c>
      <c r="C295">
        <v>1</v>
      </c>
      <c r="D295">
        <v>1</v>
      </c>
      <c r="E295">
        <v>1</v>
      </c>
      <c r="F295">
        <v>1</v>
      </c>
    </row>
    <row r="296" spans="1:6" x14ac:dyDescent="0.25">
      <c r="A296" t="s">
        <v>87</v>
      </c>
      <c r="B296">
        <v>1</v>
      </c>
      <c r="C296">
        <v>0.634015666376609</v>
      </c>
      <c r="D296">
        <v>0.58662999999999998</v>
      </c>
      <c r="E296">
        <v>0.54801999999999995</v>
      </c>
      <c r="F296">
        <v>0.52166999999999997</v>
      </c>
    </row>
    <row r="297" spans="1:6" x14ac:dyDescent="0.25">
      <c r="A297" t="s">
        <v>87</v>
      </c>
      <c r="B297">
        <v>2</v>
      </c>
      <c r="C297">
        <v>0.68398679945174401</v>
      </c>
      <c r="D297">
        <v>0.63905000000000001</v>
      </c>
      <c r="E297">
        <v>0.60829</v>
      </c>
      <c r="F297">
        <v>0.58198000000000005</v>
      </c>
    </row>
    <row r="298" spans="1:6" x14ac:dyDescent="0.25">
      <c r="A298" t="s">
        <v>87</v>
      </c>
      <c r="B298">
        <v>3</v>
      </c>
      <c r="C298">
        <v>0.72789510810106395</v>
      </c>
      <c r="D298">
        <v>0.68281000000000003</v>
      </c>
      <c r="E298">
        <v>0.64173999999999998</v>
      </c>
      <c r="F298">
        <v>0.62468999999999997</v>
      </c>
    </row>
    <row r="299" spans="1:6" x14ac:dyDescent="0.25">
      <c r="A299" t="s">
        <v>87</v>
      </c>
      <c r="B299">
        <v>4</v>
      </c>
      <c r="C299">
        <v>0.78679388565419195</v>
      </c>
      <c r="D299">
        <v>0.74619000000000002</v>
      </c>
      <c r="E299">
        <v>0.70855999999999997</v>
      </c>
      <c r="F299">
        <v>0.68279999999999996</v>
      </c>
    </row>
    <row r="300" spans="1:6" x14ac:dyDescent="0.25">
      <c r="A300" t="s">
        <v>87</v>
      </c>
      <c r="B300">
        <v>5</v>
      </c>
      <c r="C300">
        <v>1</v>
      </c>
      <c r="D300">
        <v>1</v>
      </c>
      <c r="E300">
        <v>0.99982000000000004</v>
      </c>
      <c r="F300">
        <v>0.99914000000000003</v>
      </c>
    </row>
    <row r="301" spans="1:6" x14ac:dyDescent="0.25">
      <c r="A301" t="s">
        <v>87</v>
      </c>
      <c r="B301">
        <v>6</v>
      </c>
      <c r="C301">
        <v>1</v>
      </c>
      <c r="D301">
        <v>1</v>
      </c>
      <c r="E301">
        <v>1</v>
      </c>
      <c r="F301">
        <v>1</v>
      </c>
    </row>
    <row r="302" spans="1:6" x14ac:dyDescent="0.25">
      <c r="A302" t="s">
        <v>87</v>
      </c>
      <c r="B302">
        <v>7</v>
      </c>
      <c r="C302">
        <v>1</v>
      </c>
      <c r="D302">
        <v>1</v>
      </c>
      <c r="E302">
        <v>1</v>
      </c>
      <c r="F302">
        <v>1</v>
      </c>
    </row>
    <row r="303" spans="1:6" x14ac:dyDescent="0.25">
      <c r="A303" t="s">
        <v>61</v>
      </c>
      <c r="B303">
        <v>1</v>
      </c>
      <c r="C303">
        <v>0.79260366369788082</v>
      </c>
      <c r="D303">
        <v>0.74288751872811032</v>
      </c>
      <c r="E303">
        <v>0.69509848665888907</v>
      </c>
      <c r="F303">
        <v>0.66917276999999997</v>
      </c>
    </row>
    <row r="304" spans="1:6" x14ac:dyDescent="0.25">
      <c r="A304" t="s">
        <v>61</v>
      </c>
      <c r="B304">
        <v>2</v>
      </c>
      <c r="C304">
        <v>0.83129372566564586</v>
      </c>
      <c r="D304">
        <v>0.78489141632498016</v>
      </c>
      <c r="E304">
        <v>0.75792099543906011</v>
      </c>
      <c r="F304">
        <v>0.72893408199999998</v>
      </c>
    </row>
    <row r="305" spans="1:6" x14ac:dyDescent="0.25">
      <c r="A305" t="s">
        <v>61</v>
      </c>
      <c r="B305">
        <v>3</v>
      </c>
      <c r="C305">
        <v>0.87071921065291658</v>
      </c>
      <c r="D305">
        <v>0.82674298998902762</v>
      </c>
      <c r="E305">
        <v>0.7908952399674064</v>
      </c>
      <c r="F305">
        <v>0.76416896599999995</v>
      </c>
    </row>
    <row r="306" spans="1:6" x14ac:dyDescent="0.25">
      <c r="A306" t="s">
        <v>61</v>
      </c>
      <c r="B306">
        <v>4</v>
      </c>
      <c r="C306">
        <v>0.92398841294968603</v>
      </c>
      <c r="D306">
        <v>0.87869674498857264</v>
      </c>
      <c r="E306">
        <v>0.84038363358769708</v>
      </c>
      <c r="F306">
        <v>0.81600122100000005</v>
      </c>
    </row>
    <row r="307" spans="1:6" x14ac:dyDescent="0.25">
      <c r="A307" t="s">
        <v>61</v>
      </c>
      <c r="B307">
        <v>5</v>
      </c>
      <c r="C307">
        <v>1</v>
      </c>
      <c r="D307">
        <v>1</v>
      </c>
      <c r="E307">
        <v>1</v>
      </c>
      <c r="F307">
        <v>1</v>
      </c>
    </row>
    <row r="308" spans="1:6" x14ac:dyDescent="0.25">
      <c r="A308" t="s">
        <v>61</v>
      </c>
      <c r="B308">
        <v>6</v>
      </c>
      <c r="C308">
        <v>1</v>
      </c>
      <c r="D308">
        <v>1</v>
      </c>
      <c r="E308">
        <v>1</v>
      </c>
      <c r="F308">
        <v>1</v>
      </c>
    </row>
    <row r="309" spans="1:6" x14ac:dyDescent="0.25">
      <c r="A309" t="s">
        <v>61</v>
      </c>
      <c r="B309">
        <v>7</v>
      </c>
      <c r="C309">
        <v>1</v>
      </c>
      <c r="D309">
        <v>1</v>
      </c>
      <c r="E309">
        <v>1</v>
      </c>
      <c r="F309">
        <v>1</v>
      </c>
    </row>
    <row r="310" spans="1:6" x14ac:dyDescent="0.25">
      <c r="A310" t="s">
        <v>47</v>
      </c>
      <c r="B310">
        <v>1</v>
      </c>
      <c r="C310">
        <v>0.81991012905582783</v>
      </c>
      <c r="D310">
        <v>0.78672290867409533</v>
      </c>
      <c r="E310">
        <v>0.7335671254204742</v>
      </c>
      <c r="F310">
        <v>0.70834350700000004</v>
      </c>
    </row>
    <row r="311" spans="1:6" x14ac:dyDescent="0.25">
      <c r="A311" t="s">
        <v>47</v>
      </c>
      <c r="B311">
        <v>2</v>
      </c>
      <c r="C311">
        <v>0.85991960780534427</v>
      </c>
      <c r="D311">
        <v>0.82303400376770475</v>
      </c>
      <c r="E311">
        <v>0.7895671896237223</v>
      </c>
      <c r="F311">
        <v>0.76875529899999995</v>
      </c>
    </row>
    <row r="312" spans="1:6" x14ac:dyDescent="0.25">
      <c r="A312" t="s">
        <v>47</v>
      </c>
      <c r="B312">
        <v>3</v>
      </c>
      <c r="C312">
        <v>0.89568278266651469</v>
      </c>
      <c r="D312">
        <v>0.85258027295607153</v>
      </c>
      <c r="E312">
        <v>0.81641184203871642</v>
      </c>
      <c r="F312">
        <v>0.79234766499999998</v>
      </c>
    </row>
    <row r="313" spans="1:6" x14ac:dyDescent="0.25">
      <c r="A313" t="s">
        <v>47</v>
      </c>
      <c r="B313">
        <v>4</v>
      </c>
      <c r="C313">
        <v>0.9503862901629524</v>
      </c>
      <c r="D313">
        <v>0.90520563938792831</v>
      </c>
      <c r="E313">
        <v>0.85817969214452061</v>
      </c>
      <c r="F313">
        <v>0.832820334</v>
      </c>
    </row>
    <row r="314" spans="1:6" x14ac:dyDescent="0.25">
      <c r="A314" t="s">
        <v>47</v>
      </c>
      <c r="B314">
        <v>5</v>
      </c>
      <c r="C314">
        <v>1</v>
      </c>
      <c r="D314">
        <v>1</v>
      </c>
      <c r="E314">
        <v>0.99894272791803729</v>
      </c>
      <c r="F314">
        <v>0.99806287699999996</v>
      </c>
    </row>
    <row r="315" spans="1:6" x14ac:dyDescent="0.25">
      <c r="A315" t="s">
        <v>47</v>
      </c>
      <c r="B315">
        <v>6</v>
      </c>
      <c r="C315">
        <v>1</v>
      </c>
      <c r="D315">
        <v>1</v>
      </c>
      <c r="E315">
        <v>1</v>
      </c>
      <c r="F315">
        <v>1</v>
      </c>
    </row>
    <row r="316" spans="1:6" x14ac:dyDescent="0.25">
      <c r="A316" t="s">
        <v>47</v>
      </c>
      <c r="B316">
        <v>7</v>
      </c>
      <c r="C316">
        <v>1</v>
      </c>
      <c r="D316">
        <v>1</v>
      </c>
      <c r="E316">
        <v>1</v>
      </c>
      <c r="F316">
        <v>1</v>
      </c>
    </row>
    <row r="317" spans="1:6" x14ac:dyDescent="0.25">
      <c r="A317" t="s">
        <v>48</v>
      </c>
      <c r="B317">
        <v>1</v>
      </c>
      <c r="C317">
        <v>0.78876444893773801</v>
      </c>
      <c r="D317">
        <v>0.7480904172995656</v>
      </c>
      <c r="E317">
        <v>0.69829415123301686</v>
      </c>
      <c r="F317">
        <v>0.67743405300000004</v>
      </c>
    </row>
    <row r="318" spans="1:6" x14ac:dyDescent="0.25">
      <c r="A318" t="s">
        <v>48</v>
      </c>
      <c r="B318">
        <v>2</v>
      </c>
      <c r="C318">
        <v>0.81751704758656718</v>
      </c>
      <c r="D318">
        <v>0.77451989676825239</v>
      </c>
      <c r="E318">
        <v>0.74893543066174351</v>
      </c>
      <c r="F318">
        <v>0.727099991</v>
      </c>
    </row>
    <row r="319" spans="1:6" x14ac:dyDescent="0.25">
      <c r="A319" t="s">
        <v>48</v>
      </c>
      <c r="B319">
        <v>3</v>
      </c>
      <c r="C319">
        <v>0.84876686761682174</v>
      </c>
      <c r="D319">
        <v>0.8077677469715564</v>
      </c>
      <c r="E319">
        <v>0.77005539608848395</v>
      </c>
      <c r="F319">
        <v>0.75575136499999995</v>
      </c>
    </row>
    <row r="320" spans="1:6" x14ac:dyDescent="0.25">
      <c r="A320" t="s">
        <v>48</v>
      </c>
      <c r="B320">
        <v>4</v>
      </c>
      <c r="C320">
        <v>0.89513244289159422</v>
      </c>
      <c r="D320">
        <v>0.85394528395999314</v>
      </c>
      <c r="E320">
        <v>0.8139652406763358</v>
      </c>
      <c r="F320">
        <v>0.79649805900000004</v>
      </c>
    </row>
    <row r="321" spans="1:6" x14ac:dyDescent="0.25">
      <c r="A321" t="s">
        <v>48</v>
      </c>
      <c r="B321">
        <v>5</v>
      </c>
      <c r="C321">
        <v>1</v>
      </c>
      <c r="D321">
        <v>1</v>
      </c>
      <c r="E321">
        <v>0.99999144677481677</v>
      </c>
      <c r="F321">
        <v>0.999629141</v>
      </c>
    </row>
    <row r="322" spans="1:6" x14ac:dyDescent="0.25">
      <c r="A322" t="s">
        <v>48</v>
      </c>
      <c r="B322">
        <v>6</v>
      </c>
      <c r="C322">
        <v>1</v>
      </c>
      <c r="D322">
        <v>1</v>
      </c>
      <c r="E322">
        <v>1</v>
      </c>
      <c r="F322">
        <v>1</v>
      </c>
    </row>
    <row r="323" spans="1:6" x14ac:dyDescent="0.25">
      <c r="A323" t="s">
        <v>48</v>
      </c>
      <c r="B323">
        <v>7</v>
      </c>
      <c r="C323">
        <v>1</v>
      </c>
      <c r="D323">
        <v>1</v>
      </c>
      <c r="E323">
        <v>1</v>
      </c>
      <c r="F323">
        <v>1</v>
      </c>
    </row>
    <row r="324" spans="1:6" x14ac:dyDescent="0.25">
      <c r="A324" t="s">
        <v>49</v>
      </c>
      <c r="B324">
        <v>1</v>
      </c>
      <c r="C324">
        <v>0.79394590204012871</v>
      </c>
      <c r="D324">
        <v>0.74309376849004438</v>
      </c>
      <c r="E324">
        <v>0.7005596146548676</v>
      </c>
      <c r="F324">
        <v>0.66895243425745787</v>
      </c>
    </row>
    <row r="325" spans="1:6" x14ac:dyDescent="0.25">
      <c r="A325" t="s">
        <v>49</v>
      </c>
      <c r="B325">
        <v>2</v>
      </c>
      <c r="C325">
        <v>0.85117321725686867</v>
      </c>
      <c r="D325">
        <v>0.80105659637253745</v>
      </c>
      <c r="E325">
        <v>0.75359818222830077</v>
      </c>
      <c r="F325">
        <v>0.72398081746642717</v>
      </c>
    </row>
    <row r="326" spans="1:6" x14ac:dyDescent="0.25">
      <c r="A326" t="s">
        <v>49</v>
      </c>
      <c r="B326">
        <v>3</v>
      </c>
      <c r="C326">
        <v>0.87447787939209254</v>
      </c>
      <c r="D326">
        <v>0.82528401103850879</v>
      </c>
      <c r="E326">
        <v>0.77975619341814451</v>
      </c>
      <c r="F326">
        <v>0.75071205581580935</v>
      </c>
    </row>
    <row r="327" spans="1:6" x14ac:dyDescent="0.25">
      <c r="A327" t="s">
        <v>49</v>
      </c>
      <c r="B327">
        <v>4</v>
      </c>
      <c r="C327">
        <v>0.89144811300213755</v>
      </c>
      <c r="D327">
        <v>0.84213722612077058</v>
      </c>
      <c r="E327">
        <v>0.8238735212542162</v>
      </c>
      <c r="F327">
        <v>0.79538545198285693</v>
      </c>
    </row>
    <row r="328" spans="1:6" x14ac:dyDescent="0.25">
      <c r="A328" t="s">
        <v>49</v>
      </c>
      <c r="B328">
        <v>5</v>
      </c>
      <c r="C328">
        <v>1</v>
      </c>
      <c r="D328">
        <v>1</v>
      </c>
      <c r="E328">
        <v>1</v>
      </c>
      <c r="F328">
        <v>1</v>
      </c>
    </row>
    <row r="329" spans="1:6" x14ac:dyDescent="0.25">
      <c r="A329" t="s">
        <v>49</v>
      </c>
      <c r="B329">
        <v>6</v>
      </c>
      <c r="C329">
        <v>1</v>
      </c>
      <c r="D329">
        <v>1</v>
      </c>
      <c r="E329">
        <v>1</v>
      </c>
      <c r="F329">
        <v>1</v>
      </c>
    </row>
    <row r="330" spans="1:6" x14ac:dyDescent="0.25">
      <c r="A330" t="s">
        <v>49</v>
      </c>
      <c r="B330">
        <v>7</v>
      </c>
      <c r="C330">
        <v>1</v>
      </c>
      <c r="D330">
        <v>1</v>
      </c>
      <c r="E330">
        <v>1</v>
      </c>
      <c r="F330">
        <v>1</v>
      </c>
    </row>
    <row r="331" spans="1:6" x14ac:dyDescent="0.25">
      <c r="A331" t="s">
        <v>50</v>
      </c>
      <c r="B331">
        <v>1</v>
      </c>
      <c r="C331">
        <v>0.87026070644520814</v>
      </c>
      <c r="D331">
        <v>0.83505190951881403</v>
      </c>
      <c r="E331">
        <v>0.7873155875420883</v>
      </c>
      <c r="F331">
        <v>0.75945821199999997</v>
      </c>
    </row>
    <row r="332" spans="1:6" x14ac:dyDescent="0.25">
      <c r="A332" t="s">
        <v>50</v>
      </c>
      <c r="B332">
        <v>2</v>
      </c>
      <c r="C332">
        <v>0.89956713449359815</v>
      </c>
      <c r="D332">
        <v>0.8630805292979904</v>
      </c>
      <c r="E332">
        <v>0.83003595168410982</v>
      </c>
      <c r="F332">
        <v>0.80682202000000003</v>
      </c>
    </row>
    <row r="333" spans="1:6" x14ac:dyDescent="0.25">
      <c r="A333" t="s">
        <v>50</v>
      </c>
      <c r="B333">
        <v>3</v>
      </c>
      <c r="C333">
        <v>0.9390563777067541</v>
      </c>
      <c r="D333">
        <v>0.90024805826159093</v>
      </c>
      <c r="E333">
        <v>0.86126083064087844</v>
      </c>
      <c r="F333">
        <v>0.83867001799999996</v>
      </c>
    </row>
    <row r="334" spans="1:6" x14ac:dyDescent="0.25">
      <c r="A334" t="s">
        <v>50</v>
      </c>
      <c r="B334">
        <v>4</v>
      </c>
      <c r="C334">
        <v>0.98439395766945681</v>
      </c>
      <c r="D334">
        <v>0.95212799469216858</v>
      </c>
      <c r="E334">
        <v>0.91098438969632312</v>
      </c>
      <c r="F334">
        <v>0.88559927299999996</v>
      </c>
    </row>
    <row r="335" spans="1:6" x14ac:dyDescent="0.25">
      <c r="A335" t="s">
        <v>50</v>
      </c>
      <c r="B335">
        <v>5</v>
      </c>
      <c r="C335">
        <v>1</v>
      </c>
      <c r="D335">
        <v>1</v>
      </c>
      <c r="E335">
        <v>0.99870312373743075</v>
      </c>
      <c r="F335">
        <v>0.99820197300000002</v>
      </c>
    </row>
    <row r="336" spans="1:6" x14ac:dyDescent="0.25">
      <c r="A336" t="s">
        <v>50</v>
      </c>
      <c r="B336">
        <v>6</v>
      </c>
      <c r="C336">
        <v>1</v>
      </c>
      <c r="D336">
        <v>1</v>
      </c>
      <c r="E336">
        <v>1</v>
      </c>
      <c r="F336">
        <v>1</v>
      </c>
    </row>
    <row r="337" spans="1:6" x14ac:dyDescent="0.25">
      <c r="A337" t="s">
        <v>50</v>
      </c>
      <c r="B337">
        <v>7</v>
      </c>
      <c r="C337">
        <v>1</v>
      </c>
      <c r="D337">
        <v>1</v>
      </c>
      <c r="E337">
        <v>1</v>
      </c>
      <c r="F337">
        <v>1</v>
      </c>
    </row>
    <row r="338" spans="1:6" x14ac:dyDescent="0.25">
      <c r="A338" t="s">
        <v>51</v>
      </c>
      <c r="B338">
        <v>1</v>
      </c>
      <c r="C338">
        <v>0.83792686585923482</v>
      </c>
      <c r="D338">
        <v>0.80582402960495758</v>
      </c>
      <c r="E338">
        <v>0.75620335858592558</v>
      </c>
      <c r="F338">
        <v>0.75219567799999998</v>
      </c>
    </row>
    <row r="339" spans="1:6" x14ac:dyDescent="0.25">
      <c r="A339" t="s">
        <v>51</v>
      </c>
      <c r="B339">
        <v>2</v>
      </c>
      <c r="C339">
        <v>0.86370657558380792</v>
      </c>
      <c r="D339">
        <v>0.82945538872636415</v>
      </c>
      <c r="E339">
        <v>0.79750929481994326</v>
      </c>
      <c r="F339">
        <v>0.79494188899999996</v>
      </c>
    </row>
    <row r="340" spans="1:6" x14ac:dyDescent="0.25">
      <c r="A340" t="s">
        <v>51</v>
      </c>
      <c r="B340">
        <v>3</v>
      </c>
      <c r="C340">
        <v>0.89317343564195328</v>
      </c>
      <c r="D340">
        <v>0.86036189486459802</v>
      </c>
      <c r="E340">
        <v>0.82234159419089903</v>
      </c>
      <c r="F340">
        <v>0.821584545</v>
      </c>
    </row>
    <row r="341" spans="1:6" x14ac:dyDescent="0.25">
      <c r="A341" t="s">
        <v>51</v>
      </c>
      <c r="B341">
        <v>4</v>
      </c>
      <c r="C341">
        <v>0.94909421949671324</v>
      </c>
      <c r="D341">
        <v>0.91261550819958115</v>
      </c>
      <c r="E341">
        <v>0.87068715321369183</v>
      </c>
      <c r="F341">
        <v>0.87088903100000004</v>
      </c>
    </row>
    <row r="342" spans="1:6" x14ac:dyDescent="0.25">
      <c r="A342" t="s">
        <v>51</v>
      </c>
      <c r="B342">
        <v>5</v>
      </c>
      <c r="C342">
        <v>1</v>
      </c>
      <c r="D342">
        <v>1</v>
      </c>
      <c r="E342">
        <v>1</v>
      </c>
      <c r="F342">
        <v>0.99798592399999997</v>
      </c>
    </row>
    <row r="343" spans="1:6" x14ac:dyDescent="0.25">
      <c r="A343" t="s">
        <v>51</v>
      </c>
      <c r="B343">
        <v>6</v>
      </c>
      <c r="C343">
        <v>1</v>
      </c>
      <c r="D343">
        <v>1</v>
      </c>
      <c r="E343">
        <v>1</v>
      </c>
    </row>
    <row r="344" spans="1:6" x14ac:dyDescent="0.25">
      <c r="A344" t="s">
        <v>51</v>
      </c>
      <c r="B344">
        <v>7</v>
      </c>
      <c r="C344">
        <v>1</v>
      </c>
      <c r="D344">
        <v>1</v>
      </c>
      <c r="E344">
        <v>1</v>
      </c>
    </row>
    <row r="345" spans="1:6" x14ac:dyDescent="0.25">
      <c r="A345" t="s">
        <v>60</v>
      </c>
      <c r="B345">
        <v>1</v>
      </c>
      <c r="C345">
        <v>0.72950687755196686</v>
      </c>
      <c r="D345" s="12">
        <v>0.68757100000000004</v>
      </c>
      <c r="E345">
        <v>0.6321273215378409</v>
      </c>
      <c r="F345">
        <v>0.60649634399999997</v>
      </c>
    </row>
    <row r="346" spans="1:6" x14ac:dyDescent="0.25">
      <c r="A346" t="s">
        <v>60</v>
      </c>
      <c r="B346">
        <v>2</v>
      </c>
      <c r="C346">
        <v>0.76538072384781286</v>
      </c>
      <c r="D346" s="11">
        <v>0.72252499999999997</v>
      </c>
      <c r="E346">
        <v>0.68974988728743913</v>
      </c>
      <c r="F346">
        <v>0.66700035499999999</v>
      </c>
    </row>
    <row r="347" spans="1:6" x14ac:dyDescent="0.25">
      <c r="A347" t="s">
        <v>60</v>
      </c>
      <c r="B347">
        <v>3</v>
      </c>
      <c r="C347">
        <v>0.80280008914980783</v>
      </c>
      <c r="D347" s="11">
        <v>0.76196699999999995</v>
      </c>
      <c r="E347">
        <v>0.72093574589052301</v>
      </c>
      <c r="F347">
        <v>0.697755134</v>
      </c>
    </row>
    <row r="348" spans="1:6" x14ac:dyDescent="0.25">
      <c r="A348" t="s">
        <v>60</v>
      </c>
      <c r="B348">
        <v>4</v>
      </c>
      <c r="C348">
        <v>0.85790439380732497</v>
      </c>
      <c r="D348" s="11">
        <v>0.812832</v>
      </c>
      <c r="E348">
        <v>0.77013953194048834</v>
      </c>
      <c r="F348">
        <v>0.74584661500000005</v>
      </c>
    </row>
    <row r="349" spans="1:6" x14ac:dyDescent="0.25">
      <c r="A349" t="s">
        <v>60</v>
      </c>
      <c r="B349">
        <v>5</v>
      </c>
      <c r="C349">
        <v>1</v>
      </c>
      <c r="D349" s="11">
        <v>1</v>
      </c>
      <c r="E349">
        <v>0.99969479514807669</v>
      </c>
      <c r="F349">
        <v>0.999372971</v>
      </c>
    </row>
    <row r="350" spans="1:6" x14ac:dyDescent="0.25">
      <c r="A350" t="s">
        <v>60</v>
      </c>
      <c r="B350">
        <v>6</v>
      </c>
      <c r="C350">
        <v>1</v>
      </c>
      <c r="D350">
        <v>1</v>
      </c>
      <c r="E350">
        <v>1</v>
      </c>
      <c r="F350">
        <v>1</v>
      </c>
    </row>
    <row r="351" spans="1:6" x14ac:dyDescent="0.25">
      <c r="A351" t="s">
        <v>60</v>
      </c>
      <c r="B351">
        <v>7</v>
      </c>
      <c r="C351">
        <v>1</v>
      </c>
      <c r="D351">
        <v>1</v>
      </c>
      <c r="E351">
        <v>1</v>
      </c>
      <c r="F351">
        <v>1</v>
      </c>
    </row>
    <row r="352" spans="1:6" x14ac:dyDescent="0.25">
      <c r="A352" t="s">
        <v>52</v>
      </c>
      <c r="B352">
        <v>1</v>
      </c>
      <c r="C352">
        <v>0.79990982838927083</v>
      </c>
      <c r="D352">
        <v>0.76588797723022084</v>
      </c>
      <c r="E352">
        <v>0.708361165730652</v>
      </c>
      <c r="F352">
        <v>0.68600000000000005</v>
      </c>
    </row>
    <row r="353" spans="1:6" x14ac:dyDescent="0.25">
      <c r="A353" t="s">
        <v>52</v>
      </c>
      <c r="B353">
        <v>2</v>
      </c>
      <c r="C353">
        <v>0.80095594140328075</v>
      </c>
      <c r="D353">
        <v>0.79391016389131597</v>
      </c>
      <c r="E353">
        <v>0.76153612352494715</v>
      </c>
      <c r="F353">
        <v>0.74099999999999999</v>
      </c>
    </row>
    <row r="354" spans="1:6" x14ac:dyDescent="0.25">
      <c r="A354" t="s">
        <v>52</v>
      </c>
      <c r="B354">
        <v>3</v>
      </c>
      <c r="C354">
        <v>0.86398392567562421</v>
      </c>
      <c r="D354">
        <v>0.82596939065881714</v>
      </c>
      <c r="E354">
        <v>0.78885545197948836</v>
      </c>
      <c r="F354">
        <v>0.77200000000000002</v>
      </c>
    </row>
    <row r="355" spans="1:6" x14ac:dyDescent="0.25">
      <c r="A355" t="s">
        <v>52</v>
      </c>
      <c r="B355">
        <v>4</v>
      </c>
      <c r="C355">
        <v>0.90935500386516788</v>
      </c>
      <c r="D355">
        <v>0.87701501180082475</v>
      </c>
      <c r="E355">
        <v>0.83484507273751951</v>
      </c>
      <c r="F355">
        <v>0.81499999999999995</v>
      </c>
    </row>
    <row r="356" spans="1:6" x14ac:dyDescent="0.25">
      <c r="A356" t="s">
        <v>52</v>
      </c>
      <c r="B356">
        <v>5</v>
      </c>
      <c r="C356">
        <v>1</v>
      </c>
      <c r="D356">
        <v>1</v>
      </c>
      <c r="E356">
        <v>0.99999756980303145</v>
      </c>
      <c r="F356">
        <v>1</v>
      </c>
    </row>
    <row r="357" spans="1:6" x14ac:dyDescent="0.25">
      <c r="A357" t="s">
        <v>52</v>
      </c>
      <c r="B357">
        <v>6</v>
      </c>
      <c r="C357">
        <v>1</v>
      </c>
      <c r="D357">
        <v>1</v>
      </c>
      <c r="E357">
        <v>1</v>
      </c>
      <c r="F357">
        <v>1</v>
      </c>
    </row>
    <row r="358" spans="1:6" x14ac:dyDescent="0.25">
      <c r="A358" t="s">
        <v>52</v>
      </c>
      <c r="B358">
        <v>7</v>
      </c>
      <c r="C358">
        <v>1</v>
      </c>
      <c r="D358">
        <v>1</v>
      </c>
      <c r="E358">
        <v>1</v>
      </c>
      <c r="F358">
        <v>1</v>
      </c>
    </row>
    <row r="359" spans="1:6" x14ac:dyDescent="0.25">
      <c r="A359" t="s">
        <v>53</v>
      </c>
      <c r="B359">
        <v>1</v>
      </c>
      <c r="C359">
        <v>0.8587115276431222</v>
      </c>
      <c r="D359">
        <v>0.82239058433291001</v>
      </c>
      <c r="E359">
        <v>0.76287848816026937</v>
      </c>
      <c r="F359">
        <v>0.735885919</v>
      </c>
    </row>
    <row r="360" spans="1:6" x14ac:dyDescent="0.25">
      <c r="A360" t="s">
        <v>53</v>
      </c>
      <c r="B360">
        <v>2</v>
      </c>
      <c r="C360">
        <v>0.88449552514891661</v>
      </c>
      <c r="D360">
        <v>0.85292296321563654</v>
      </c>
      <c r="E360">
        <v>0.81119926938820452</v>
      </c>
      <c r="F360">
        <v>0.79162375699999998</v>
      </c>
    </row>
    <row r="361" spans="1:6" x14ac:dyDescent="0.25">
      <c r="A361" t="s">
        <v>53</v>
      </c>
      <c r="B361">
        <v>3</v>
      </c>
      <c r="C361">
        <v>0.91412507287396672</v>
      </c>
      <c r="D361">
        <v>0.88186017781949466</v>
      </c>
      <c r="E361">
        <v>0.83980944146324321</v>
      </c>
      <c r="F361">
        <v>0.82149931499999995</v>
      </c>
    </row>
    <row r="362" spans="1:6" x14ac:dyDescent="0.25">
      <c r="A362" t="s">
        <v>53</v>
      </c>
      <c r="B362">
        <v>4</v>
      </c>
      <c r="C362">
        <v>0.96052203641411982</v>
      </c>
      <c r="D362">
        <v>0.92918955447143736</v>
      </c>
      <c r="E362">
        <v>0.88403201920138086</v>
      </c>
      <c r="F362">
        <v>0.86430060099999995</v>
      </c>
    </row>
    <row r="363" spans="1:6" x14ac:dyDescent="0.25">
      <c r="A363" t="s">
        <v>53</v>
      </c>
      <c r="B363">
        <v>5</v>
      </c>
      <c r="C363">
        <v>1</v>
      </c>
      <c r="D363">
        <v>1</v>
      </c>
      <c r="E363">
        <v>0.99972873735149903</v>
      </c>
      <c r="F363">
        <v>0.99924627399999999</v>
      </c>
    </row>
    <row r="364" spans="1:6" x14ac:dyDescent="0.25">
      <c r="A364" t="s">
        <v>53</v>
      </c>
      <c r="B364">
        <v>6</v>
      </c>
      <c r="C364">
        <v>1</v>
      </c>
      <c r="D364">
        <v>1</v>
      </c>
      <c r="E364">
        <v>1</v>
      </c>
      <c r="F364">
        <v>1</v>
      </c>
    </row>
    <row r="365" spans="1:6" x14ac:dyDescent="0.25">
      <c r="A365" t="s">
        <v>53</v>
      </c>
      <c r="B365">
        <v>7</v>
      </c>
      <c r="C365">
        <v>1</v>
      </c>
      <c r="D365">
        <v>1</v>
      </c>
      <c r="E365">
        <v>1</v>
      </c>
      <c r="F365">
        <v>1</v>
      </c>
    </row>
    <row r="366" spans="1:6" x14ac:dyDescent="0.25">
      <c r="A366" t="s">
        <v>54</v>
      </c>
      <c r="B366">
        <v>1</v>
      </c>
      <c r="C366">
        <v>0.90385029543272555</v>
      </c>
      <c r="D366">
        <v>0.86769694522000007</v>
      </c>
      <c r="E366">
        <v>0.82317081688464999</v>
      </c>
      <c r="F366">
        <v>0.80244432899999996</v>
      </c>
    </row>
    <row r="367" spans="1:6" x14ac:dyDescent="0.25">
      <c r="A367" t="s">
        <v>54</v>
      </c>
      <c r="B367">
        <v>2</v>
      </c>
      <c r="C367">
        <v>0.93122825857932534</v>
      </c>
      <c r="D367">
        <v>0.90391033859459646</v>
      </c>
      <c r="E367">
        <v>0.8761889503414535</v>
      </c>
      <c r="F367">
        <v>0.85902805599999998</v>
      </c>
    </row>
    <row r="368" spans="1:6" x14ac:dyDescent="0.25">
      <c r="A368" t="s">
        <v>54</v>
      </c>
      <c r="B368">
        <v>3</v>
      </c>
      <c r="C368">
        <v>0.95579999772984092</v>
      </c>
      <c r="D368">
        <v>0.93514772692689085</v>
      </c>
      <c r="E368">
        <v>0.90241065248514618</v>
      </c>
      <c r="F368">
        <v>0.88329343000000005</v>
      </c>
    </row>
    <row r="369" spans="1:6" x14ac:dyDescent="0.25">
      <c r="A369" t="s">
        <v>54</v>
      </c>
      <c r="B369">
        <v>4</v>
      </c>
      <c r="C369">
        <v>0.98575932367143404</v>
      </c>
      <c r="D369">
        <v>0.9699989420349584</v>
      </c>
      <c r="E369">
        <v>0.93833008166446252</v>
      </c>
      <c r="F369">
        <v>0.91958649100000001</v>
      </c>
    </row>
    <row r="370" spans="1:6" x14ac:dyDescent="0.25">
      <c r="A370" t="s">
        <v>54</v>
      </c>
      <c r="B370">
        <v>5</v>
      </c>
      <c r="C370">
        <v>1</v>
      </c>
      <c r="D370">
        <v>1</v>
      </c>
      <c r="E370">
        <v>1</v>
      </c>
      <c r="F370">
        <v>1</v>
      </c>
    </row>
    <row r="371" spans="1:6" x14ac:dyDescent="0.25">
      <c r="A371" t="s">
        <v>54</v>
      </c>
      <c r="B371">
        <v>6</v>
      </c>
      <c r="C371">
        <v>1</v>
      </c>
      <c r="D371">
        <v>1</v>
      </c>
      <c r="E371">
        <v>1</v>
      </c>
      <c r="F371">
        <v>1</v>
      </c>
    </row>
    <row r="372" spans="1:6" x14ac:dyDescent="0.25">
      <c r="A372" t="s">
        <v>54</v>
      </c>
      <c r="B372">
        <v>7</v>
      </c>
      <c r="C372">
        <v>1</v>
      </c>
      <c r="D372">
        <v>1</v>
      </c>
      <c r="E372">
        <v>1</v>
      </c>
      <c r="F372">
        <v>1</v>
      </c>
    </row>
    <row r="373" spans="1:6" x14ac:dyDescent="0.25">
      <c r="A373" t="s">
        <v>55</v>
      </c>
      <c r="B373">
        <v>1</v>
      </c>
      <c r="C373">
        <v>0.88235806305491593</v>
      </c>
      <c r="D373">
        <v>0.85187196203718729</v>
      </c>
      <c r="E373">
        <v>0.79429971048790149</v>
      </c>
      <c r="F373">
        <v>0.77244587099999995</v>
      </c>
    </row>
    <row r="374" spans="1:6" x14ac:dyDescent="0.25">
      <c r="A374" t="s">
        <v>55</v>
      </c>
      <c r="B374">
        <v>2</v>
      </c>
      <c r="C374">
        <v>0.92106649074521385</v>
      </c>
      <c r="D374">
        <v>0.89160163733995823</v>
      </c>
      <c r="E374">
        <v>0.85494780384198021</v>
      </c>
      <c r="F374">
        <v>0.83934539399999997</v>
      </c>
    </row>
    <row r="375" spans="1:6" x14ac:dyDescent="0.25">
      <c r="A375" t="s">
        <v>55</v>
      </c>
      <c r="B375">
        <v>3</v>
      </c>
      <c r="C375">
        <v>0.95697733578219113</v>
      </c>
      <c r="D375">
        <v>0.92884971351755452</v>
      </c>
      <c r="E375">
        <v>0.88564679024105786</v>
      </c>
      <c r="F375">
        <v>0.86719904800000003</v>
      </c>
    </row>
    <row r="376" spans="1:6" x14ac:dyDescent="0.25">
      <c r="A376" t="s">
        <v>55</v>
      </c>
      <c r="B376">
        <v>4</v>
      </c>
      <c r="C376">
        <v>0.97448328086422287</v>
      </c>
      <c r="D376">
        <v>0.96432154655532576</v>
      </c>
      <c r="E376">
        <v>0.92780532563281304</v>
      </c>
      <c r="F376">
        <v>0.91211072299999996</v>
      </c>
    </row>
    <row r="377" spans="1:6" x14ac:dyDescent="0.25">
      <c r="A377" t="s">
        <v>55</v>
      </c>
      <c r="B377">
        <v>5</v>
      </c>
      <c r="C377">
        <v>1</v>
      </c>
      <c r="D377">
        <v>1</v>
      </c>
      <c r="E377">
        <v>1</v>
      </c>
      <c r="F377">
        <v>1</v>
      </c>
    </row>
    <row r="378" spans="1:6" x14ac:dyDescent="0.25">
      <c r="A378" t="s">
        <v>55</v>
      </c>
      <c r="B378">
        <v>6</v>
      </c>
      <c r="C378">
        <v>1</v>
      </c>
      <c r="D378">
        <v>1</v>
      </c>
      <c r="E378">
        <v>1</v>
      </c>
      <c r="F378">
        <v>1</v>
      </c>
    </row>
    <row r="379" spans="1:6" x14ac:dyDescent="0.25">
      <c r="A379" t="s">
        <v>55</v>
      </c>
      <c r="B379">
        <v>7</v>
      </c>
      <c r="C379">
        <v>1</v>
      </c>
      <c r="D379">
        <v>1</v>
      </c>
      <c r="E379">
        <v>1</v>
      </c>
      <c r="F379">
        <v>1</v>
      </c>
    </row>
    <row r="380" spans="1:6" x14ac:dyDescent="0.25">
      <c r="A380" t="s">
        <v>56</v>
      </c>
      <c r="B380">
        <v>1</v>
      </c>
      <c r="C380">
        <v>0.92060389784415764</v>
      </c>
      <c r="D380">
        <v>0.88795129382589477</v>
      </c>
      <c r="E380">
        <v>0.84273350130340619</v>
      </c>
      <c r="F380">
        <v>0.80763018399999997</v>
      </c>
    </row>
    <row r="381" spans="1:6" x14ac:dyDescent="0.25">
      <c r="A381" t="s">
        <v>56</v>
      </c>
      <c r="B381">
        <v>2</v>
      </c>
      <c r="C381">
        <v>0.94446690251005083</v>
      </c>
      <c r="D381">
        <v>0.91251355927095323</v>
      </c>
      <c r="E381">
        <v>0.88605291451658175</v>
      </c>
      <c r="F381">
        <v>0.870301294</v>
      </c>
    </row>
    <row r="382" spans="1:6" x14ac:dyDescent="0.25">
      <c r="A382" t="s">
        <v>56</v>
      </c>
      <c r="B382">
        <v>3</v>
      </c>
      <c r="C382">
        <v>0.97412673126562133</v>
      </c>
      <c r="D382">
        <v>0.94114964756394126</v>
      </c>
      <c r="E382">
        <v>0.91079382561553501</v>
      </c>
      <c r="F382">
        <v>0.89384994900000003</v>
      </c>
    </row>
    <row r="383" spans="1:6" x14ac:dyDescent="0.25">
      <c r="A383" t="s">
        <v>56</v>
      </c>
      <c r="B383">
        <v>4</v>
      </c>
      <c r="C383">
        <v>0.995698308493977</v>
      </c>
      <c r="D383">
        <v>0.98163153589793384</v>
      </c>
      <c r="E383">
        <v>0.95159519030296458</v>
      </c>
      <c r="F383">
        <v>0.92958051900000005</v>
      </c>
    </row>
    <row r="384" spans="1:6" x14ac:dyDescent="0.25">
      <c r="A384" t="s">
        <v>56</v>
      </c>
      <c r="B384">
        <v>5</v>
      </c>
      <c r="C384">
        <v>1</v>
      </c>
      <c r="D384">
        <v>1</v>
      </c>
      <c r="E384">
        <v>1</v>
      </c>
      <c r="F384">
        <v>1</v>
      </c>
    </row>
    <row r="385" spans="1:6" x14ac:dyDescent="0.25">
      <c r="A385" t="s">
        <v>56</v>
      </c>
      <c r="B385">
        <v>6</v>
      </c>
      <c r="C385">
        <v>1</v>
      </c>
      <c r="D385">
        <v>1</v>
      </c>
      <c r="E385">
        <v>1</v>
      </c>
      <c r="F385">
        <v>1</v>
      </c>
    </row>
    <row r="386" spans="1:6" x14ac:dyDescent="0.25">
      <c r="A386" t="s">
        <v>56</v>
      </c>
      <c r="B386">
        <v>7</v>
      </c>
      <c r="C386">
        <v>1</v>
      </c>
      <c r="D386">
        <v>1</v>
      </c>
      <c r="E386">
        <v>1</v>
      </c>
      <c r="F386">
        <v>1</v>
      </c>
    </row>
    <row r="387" spans="1:6" x14ac:dyDescent="0.25">
      <c r="A387" t="s">
        <v>41</v>
      </c>
      <c r="B387">
        <v>1</v>
      </c>
      <c r="C387">
        <v>0.92060389784415764</v>
      </c>
      <c r="D387">
        <v>0.88795129382589477</v>
      </c>
      <c r="E387">
        <v>0.83931293539748086</v>
      </c>
      <c r="F387">
        <v>0.80165922599999995</v>
      </c>
    </row>
    <row r="388" spans="1:6" x14ac:dyDescent="0.25">
      <c r="A388" t="s">
        <v>41</v>
      </c>
      <c r="B388">
        <v>2</v>
      </c>
      <c r="C388">
        <v>0.94446690251005083</v>
      </c>
      <c r="D388">
        <v>0.91251355927095323</v>
      </c>
      <c r="E388">
        <v>0.88206812528350953</v>
      </c>
      <c r="F388">
        <v>0.86201806599999997</v>
      </c>
    </row>
    <row r="389" spans="1:6" x14ac:dyDescent="0.25">
      <c r="A389" t="s">
        <v>41</v>
      </c>
      <c r="B389">
        <v>3</v>
      </c>
      <c r="C389">
        <v>0.97412673126562133</v>
      </c>
      <c r="D389">
        <v>0.94114964756394126</v>
      </c>
      <c r="E389">
        <v>0.9066209202582739</v>
      </c>
      <c r="F389">
        <v>0.88423070100000001</v>
      </c>
    </row>
    <row r="390" spans="1:6" x14ac:dyDescent="0.25">
      <c r="A390" t="s">
        <v>41</v>
      </c>
      <c r="B390">
        <v>4</v>
      </c>
      <c r="C390">
        <v>0.995698308493977</v>
      </c>
      <c r="D390">
        <v>0.98163153589793384</v>
      </c>
      <c r="E390">
        <v>0.9460872729294042</v>
      </c>
      <c r="F390">
        <v>0.92075237499999996</v>
      </c>
    </row>
    <row r="391" spans="1:6" x14ac:dyDescent="0.25">
      <c r="A391" t="s">
        <v>41</v>
      </c>
      <c r="B391">
        <v>5</v>
      </c>
      <c r="C391">
        <v>1</v>
      </c>
      <c r="D391">
        <v>1</v>
      </c>
      <c r="E391">
        <v>1</v>
      </c>
      <c r="F391">
        <v>1</v>
      </c>
    </row>
    <row r="392" spans="1:6" x14ac:dyDescent="0.25">
      <c r="A392" t="s">
        <v>41</v>
      </c>
      <c r="B392">
        <v>6</v>
      </c>
      <c r="C392">
        <v>1</v>
      </c>
      <c r="D392">
        <v>1</v>
      </c>
      <c r="E392">
        <v>1</v>
      </c>
      <c r="F392">
        <v>1</v>
      </c>
    </row>
    <row r="393" spans="1:6" x14ac:dyDescent="0.25">
      <c r="A393" t="s">
        <v>41</v>
      </c>
      <c r="B393">
        <v>7</v>
      </c>
      <c r="C393">
        <v>1</v>
      </c>
      <c r="D393">
        <v>1</v>
      </c>
      <c r="E393">
        <v>1</v>
      </c>
      <c r="F393">
        <v>1</v>
      </c>
    </row>
    <row r="394" spans="1:6" x14ac:dyDescent="0.25">
      <c r="A394" t="s">
        <v>62</v>
      </c>
      <c r="B394">
        <v>1</v>
      </c>
      <c r="C394">
        <v>0.77293802124968236</v>
      </c>
      <c r="D394">
        <v>0.73406814075263505</v>
      </c>
      <c r="E394">
        <v>0.6800157302868618</v>
      </c>
      <c r="F394">
        <v>0.65529791400000004</v>
      </c>
    </row>
    <row r="395" spans="1:6" x14ac:dyDescent="0.25">
      <c r="A395" t="s">
        <v>62</v>
      </c>
      <c r="B395">
        <v>2</v>
      </c>
      <c r="C395">
        <v>0.80693798629962465</v>
      </c>
      <c r="D395">
        <v>0.77285724610385165</v>
      </c>
      <c r="E395">
        <v>0.7427478468887837</v>
      </c>
      <c r="F395">
        <v>0.72088590699999999</v>
      </c>
    </row>
    <row r="396" spans="1:6" x14ac:dyDescent="0.25">
      <c r="A396" t="s">
        <v>62</v>
      </c>
      <c r="B396">
        <v>3</v>
      </c>
      <c r="C396">
        <v>0.85381238657208147</v>
      </c>
      <c r="D396">
        <v>0.81789844024713565</v>
      </c>
      <c r="E396">
        <v>0.77813437437150068</v>
      </c>
      <c r="F396">
        <v>0.75628663600000001</v>
      </c>
    </row>
    <row r="397" spans="1:6" x14ac:dyDescent="0.25">
      <c r="A397" t="s">
        <v>62</v>
      </c>
      <c r="B397">
        <v>4</v>
      </c>
      <c r="C397">
        <v>0.904342019868691</v>
      </c>
      <c r="D397">
        <v>0.87090508938350908</v>
      </c>
      <c r="E397">
        <v>0.83072032602399226</v>
      </c>
      <c r="F397">
        <v>0.80957742600000004</v>
      </c>
    </row>
    <row r="398" spans="1:6" x14ac:dyDescent="0.25">
      <c r="A398" t="s">
        <v>62</v>
      </c>
      <c r="B398">
        <v>5</v>
      </c>
      <c r="C398">
        <v>1</v>
      </c>
      <c r="D398">
        <v>1</v>
      </c>
      <c r="E398">
        <v>1</v>
      </c>
      <c r="F398">
        <v>0.99998509999999996</v>
      </c>
    </row>
    <row r="399" spans="1:6" x14ac:dyDescent="0.25">
      <c r="A399" t="s">
        <v>62</v>
      </c>
      <c r="B399">
        <v>6</v>
      </c>
      <c r="C399">
        <v>1</v>
      </c>
      <c r="D399">
        <v>1</v>
      </c>
      <c r="E399">
        <v>1</v>
      </c>
      <c r="F399">
        <v>1</v>
      </c>
    </row>
    <row r="400" spans="1:6" x14ac:dyDescent="0.25">
      <c r="A400" t="s">
        <v>62</v>
      </c>
      <c r="B400">
        <v>7</v>
      </c>
      <c r="C400">
        <v>1</v>
      </c>
      <c r="D400">
        <v>1</v>
      </c>
      <c r="E400">
        <v>1</v>
      </c>
      <c r="F400">
        <v>1</v>
      </c>
    </row>
    <row r="401" spans="1:6" x14ac:dyDescent="0.25">
      <c r="A401" t="s">
        <v>57</v>
      </c>
      <c r="B401">
        <v>1</v>
      </c>
      <c r="C401">
        <v>0.83865533469256681</v>
      </c>
      <c r="D401">
        <v>0.80462181131332688</v>
      </c>
      <c r="E401">
        <v>0.74086835859614542</v>
      </c>
      <c r="F401">
        <v>0.68843269799999995</v>
      </c>
    </row>
    <row r="402" spans="1:6" x14ac:dyDescent="0.25">
      <c r="A402" t="s">
        <v>57</v>
      </c>
      <c r="B402">
        <v>2</v>
      </c>
      <c r="C402">
        <v>0.86878403344929211</v>
      </c>
      <c r="D402">
        <v>0.8344253520606828</v>
      </c>
      <c r="E402">
        <v>0.80261904720455046</v>
      </c>
      <c r="F402">
        <v>0.74275782000000001</v>
      </c>
    </row>
    <row r="403" spans="1:6" x14ac:dyDescent="0.25">
      <c r="A403" t="s">
        <v>57</v>
      </c>
      <c r="B403">
        <v>3</v>
      </c>
      <c r="C403">
        <v>0.90475304765372533</v>
      </c>
      <c r="D403">
        <v>0.86797662872614467</v>
      </c>
      <c r="E403">
        <v>0.82976038462017909</v>
      </c>
      <c r="F403">
        <v>0.77115956900000004</v>
      </c>
    </row>
    <row r="404" spans="1:6" x14ac:dyDescent="0.25">
      <c r="A404" t="s">
        <v>57</v>
      </c>
      <c r="B404">
        <v>4</v>
      </c>
      <c r="C404">
        <v>0.95388753925242897</v>
      </c>
      <c r="D404">
        <v>0.91370901088328449</v>
      </c>
      <c r="E404">
        <v>0.87021341815963116</v>
      </c>
      <c r="F404">
        <v>0.81493252999999999</v>
      </c>
    </row>
    <row r="405" spans="1:6" x14ac:dyDescent="0.25">
      <c r="A405" t="s">
        <v>57</v>
      </c>
      <c r="B405">
        <v>5</v>
      </c>
      <c r="C405">
        <v>1</v>
      </c>
      <c r="D405">
        <v>1</v>
      </c>
      <c r="E405">
        <v>1</v>
      </c>
      <c r="F405">
        <v>0.99963139199999995</v>
      </c>
    </row>
    <row r="406" spans="1:6" x14ac:dyDescent="0.25">
      <c r="A406" t="s">
        <v>57</v>
      </c>
      <c r="B406">
        <v>6</v>
      </c>
      <c r="C406">
        <v>1</v>
      </c>
      <c r="D406">
        <v>1</v>
      </c>
      <c r="E406">
        <v>1</v>
      </c>
      <c r="F406">
        <v>1</v>
      </c>
    </row>
    <row r="407" spans="1:6" x14ac:dyDescent="0.25">
      <c r="A407" t="s">
        <v>57</v>
      </c>
      <c r="B407">
        <v>7</v>
      </c>
      <c r="C407">
        <v>1</v>
      </c>
      <c r="D407">
        <v>1</v>
      </c>
      <c r="E407">
        <v>1</v>
      </c>
      <c r="F407">
        <v>1</v>
      </c>
    </row>
    <row r="408" spans="1:6" x14ac:dyDescent="0.25">
      <c r="A408" t="s">
        <v>58</v>
      </c>
      <c r="B408">
        <v>1</v>
      </c>
      <c r="C408">
        <v>0.88711958585634065</v>
      </c>
      <c r="D408">
        <v>0.84961142923588584</v>
      </c>
      <c r="E408">
        <v>0.80254753925027156</v>
      </c>
      <c r="F408">
        <v>0.78667280500000003</v>
      </c>
    </row>
    <row r="409" spans="1:6" x14ac:dyDescent="0.25">
      <c r="A409" t="s">
        <v>58</v>
      </c>
      <c r="B409">
        <v>2</v>
      </c>
      <c r="C409">
        <v>0.92025590153415149</v>
      </c>
      <c r="D409">
        <v>0.88348503794842503</v>
      </c>
      <c r="E409">
        <v>0.85275001194075972</v>
      </c>
      <c r="F409">
        <v>0.83969105300000002</v>
      </c>
    </row>
    <row r="410" spans="1:6" x14ac:dyDescent="0.25">
      <c r="A410" t="s">
        <v>58</v>
      </c>
      <c r="B410">
        <v>3</v>
      </c>
      <c r="C410">
        <v>0.95293106328111421</v>
      </c>
      <c r="D410">
        <v>0.91534951069821924</v>
      </c>
      <c r="E410">
        <v>0.87819032922851914</v>
      </c>
      <c r="F410">
        <v>0.86506948400000006</v>
      </c>
    </row>
    <row r="411" spans="1:6" x14ac:dyDescent="0.25">
      <c r="A411" t="s">
        <v>58</v>
      </c>
      <c r="B411">
        <v>4</v>
      </c>
      <c r="C411">
        <v>0.99297031729127061</v>
      </c>
      <c r="D411">
        <v>0.95958824536414211</v>
      </c>
      <c r="E411">
        <v>0.91830053043206838</v>
      </c>
      <c r="F411">
        <v>0.90329393499999999</v>
      </c>
    </row>
    <row r="412" spans="1:6" x14ac:dyDescent="0.25">
      <c r="A412" t="s">
        <v>58</v>
      </c>
      <c r="B412">
        <v>5</v>
      </c>
      <c r="C412">
        <v>1</v>
      </c>
      <c r="D412">
        <v>1</v>
      </c>
      <c r="E412">
        <v>1</v>
      </c>
      <c r="F412">
        <v>1</v>
      </c>
    </row>
    <row r="413" spans="1:6" x14ac:dyDescent="0.25">
      <c r="A413" t="s">
        <v>58</v>
      </c>
      <c r="B413">
        <v>6</v>
      </c>
      <c r="C413">
        <v>1</v>
      </c>
      <c r="D413">
        <v>1</v>
      </c>
      <c r="E413">
        <v>1</v>
      </c>
    </row>
    <row r="414" spans="1:6" x14ac:dyDescent="0.25">
      <c r="A414" t="s">
        <v>58</v>
      </c>
      <c r="B414">
        <v>7</v>
      </c>
      <c r="C414">
        <v>1</v>
      </c>
      <c r="D414">
        <v>1</v>
      </c>
      <c r="E414">
        <v>1</v>
      </c>
    </row>
    <row r="415" spans="1:6" x14ac:dyDescent="0.25">
      <c r="A415" t="s">
        <v>59</v>
      </c>
      <c r="B415">
        <v>1</v>
      </c>
      <c r="C415">
        <v>0.84572761479631764</v>
      </c>
      <c r="D415">
        <v>0.80594165368019066</v>
      </c>
      <c r="E415">
        <v>0.76274485899893441</v>
      </c>
      <c r="F415">
        <v>0.73878698600000003</v>
      </c>
    </row>
    <row r="416" spans="1:6" x14ac:dyDescent="0.25">
      <c r="A416" t="s">
        <v>59</v>
      </c>
      <c r="B416">
        <v>2</v>
      </c>
      <c r="C416">
        <v>0.88272592326013577</v>
      </c>
      <c r="D416">
        <v>0.84195096267274661</v>
      </c>
      <c r="E416">
        <v>0.81923175429322315</v>
      </c>
      <c r="F416">
        <v>0.79519326000000001</v>
      </c>
    </row>
    <row r="417" spans="1:6" x14ac:dyDescent="0.25">
      <c r="A417" t="s">
        <v>59</v>
      </c>
      <c r="B417">
        <v>3</v>
      </c>
      <c r="C417">
        <v>0.91636007778899897</v>
      </c>
      <c r="D417">
        <v>0.87809951285981758</v>
      </c>
      <c r="E417">
        <v>0.8438098819624642</v>
      </c>
      <c r="F417">
        <v>0.82311249099999995</v>
      </c>
    </row>
    <row r="418" spans="1:6" x14ac:dyDescent="0.25">
      <c r="A418" t="s">
        <v>59</v>
      </c>
      <c r="B418">
        <v>4</v>
      </c>
      <c r="C418">
        <v>0.96291804043018159</v>
      </c>
      <c r="D418">
        <v>0.92817221912039216</v>
      </c>
      <c r="E418">
        <v>0.89141630894773305</v>
      </c>
      <c r="F418">
        <v>0.86635952100000002</v>
      </c>
    </row>
    <row r="419" spans="1:6" x14ac:dyDescent="0.25">
      <c r="A419" t="s">
        <v>59</v>
      </c>
      <c r="B419">
        <v>5</v>
      </c>
      <c r="C419">
        <v>1</v>
      </c>
      <c r="D419">
        <v>1</v>
      </c>
      <c r="E419">
        <v>1</v>
      </c>
      <c r="F419">
        <v>1</v>
      </c>
    </row>
    <row r="420" spans="1:6" x14ac:dyDescent="0.25">
      <c r="A420" t="s">
        <v>59</v>
      </c>
      <c r="B420">
        <v>6</v>
      </c>
      <c r="C420">
        <v>1</v>
      </c>
      <c r="D420">
        <v>1</v>
      </c>
      <c r="E420">
        <v>1</v>
      </c>
      <c r="F420">
        <v>1</v>
      </c>
    </row>
    <row r="421" spans="1:6" x14ac:dyDescent="0.25">
      <c r="A421" t="s">
        <v>59</v>
      </c>
      <c r="B421">
        <v>7</v>
      </c>
      <c r="C421">
        <v>1</v>
      </c>
      <c r="D421">
        <v>1</v>
      </c>
      <c r="E421">
        <v>1</v>
      </c>
      <c r="F421">
        <v>1</v>
      </c>
    </row>
  </sheetData>
  <sortState ref="A2:N358">
    <sortCondition ref="A2:A358"/>
    <sortCondition ref="B2:B358"/>
  </sortState>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tabSelected="1" workbookViewId="0">
      <selection activeCell="G4" sqref="G4"/>
    </sheetView>
  </sheetViews>
  <sheetFormatPr defaultRowHeight="15" x14ac:dyDescent="0.25"/>
  <cols>
    <col min="1" max="1" width="13.5703125" customWidth="1"/>
    <col min="2" max="3" width="10.7109375" customWidth="1"/>
    <col min="4" max="4" width="28.140625" customWidth="1"/>
    <col min="5" max="5" width="14.85546875" customWidth="1"/>
    <col min="6" max="6" width="16.7109375" bestFit="1" customWidth="1"/>
    <col min="7" max="7" width="11.5703125" bestFit="1" customWidth="1"/>
    <col min="8" max="8" width="13.5703125" bestFit="1" customWidth="1"/>
    <col min="9" max="9" width="14.5703125" bestFit="1" customWidth="1"/>
    <col min="10" max="10" width="8.85546875" bestFit="1" customWidth="1"/>
    <col min="11" max="11" width="15" bestFit="1" customWidth="1"/>
    <col min="12" max="12" width="16.7109375" bestFit="1" customWidth="1"/>
    <col min="13" max="13" width="11.7109375" bestFit="1" customWidth="1"/>
  </cols>
  <sheetData>
    <row r="1" spans="1:13" x14ac:dyDescent="0.25">
      <c r="A1" s="3" t="s">
        <v>1</v>
      </c>
      <c r="B1" t="s">
        <v>87</v>
      </c>
      <c r="D1" t="s">
        <v>75</v>
      </c>
    </row>
    <row r="2" spans="1:13" x14ac:dyDescent="0.25">
      <c r="A2" s="3" t="s">
        <v>0</v>
      </c>
      <c r="B2" s="4">
        <v>4</v>
      </c>
      <c r="D2" s="17" t="s">
        <v>76</v>
      </c>
    </row>
    <row r="3" spans="1:13" x14ac:dyDescent="0.25">
      <c r="D3" s="17" t="s">
        <v>77</v>
      </c>
      <c r="G3" s="7"/>
      <c r="H3" s="8"/>
      <c r="I3" s="8"/>
      <c r="J3" s="8"/>
      <c r="K3" s="8"/>
      <c r="L3" s="8"/>
      <c r="M3" s="8"/>
    </row>
    <row r="4" spans="1:13" x14ac:dyDescent="0.25">
      <c r="A4" s="6" t="s">
        <v>6</v>
      </c>
      <c r="G4" s="7"/>
      <c r="H4" s="7"/>
      <c r="I4" s="8"/>
      <c r="J4" s="8"/>
      <c r="K4" s="8"/>
      <c r="L4" s="8"/>
      <c r="M4" s="8"/>
    </row>
    <row r="5" spans="1:13" x14ac:dyDescent="0.25">
      <c r="A5" s="4" t="s">
        <v>13</v>
      </c>
      <c r="B5" s="4" t="s">
        <v>14</v>
      </c>
      <c r="C5" s="4" t="s">
        <v>15</v>
      </c>
      <c r="D5" s="4" t="s">
        <v>16</v>
      </c>
      <c r="G5" s="7"/>
      <c r="H5" s="9"/>
      <c r="I5" s="9"/>
      <c r="J5" s="9"/>
      <c r="K5" s="9"/>
      <c r="L5" s="9"/>
      <c r="M5" s="9"/>
    </row>
    <row r="6" spans="1:13" x14ac:dyDescent="0.25">
      <c r="A6" s="5">
        <v>0.78679388565419195</v>
      </c>
      <c r="B6" s="5">
        <v>0.74619000000000002</v>
      </c>
      <c r="C6" s="5">
        <v>0.70855999999999997</v>
      </c>
      <c r="D6" s="5">
        <v>0.68279999999999996</v>
      </c>
      <c r="G6" s="8"/>
      <c r="H6" s="9"/>
      <c r="I6" s="9"/>
      <c r="J6" s="9"/>
      <c r="K6" s="9"/>
      <c r="L6" s="9"/>
      <c r="M6" s="9"/>
    </row>
    <row r="7" spans="1:13" x14ac:dyDescent="0.25">
      <c r="G7" s="8"/>
      <c r="H7" s="10"/>
      <c r="I7" s="10"/>
      <c r="J7" s="10"/>
      <c r="K7" s="10"/>
      <c r="L7" s="10"/>
      <c r="M7" s="10"/>
    </row>
    <row r="8" spans="1:13" x14ac:dyDescent="0.25">
      <c r="G8" s="8"/>
      <c r="H8" s="10"/>
      <c r="I8" s="10"/>
      <c r="J8" s="10"/>
      <c r="K8" s="10"/>
      <c r="L8" s="10"/>
      <c r="M8" s="10"/>
    </row>
    <row r="9" spans="1:13" x14ac:dyDescent="0.25">
      <c r="G9" s="8"/>
      <c r="H9" s="10"/>
      <c r="I9" s="10"/>
      <c r="J9" s="10"/>
      <c r="K9" s="10"/>
      <c r="L9" s="10"/>
      <c r="M9" s="10"/>
    </row>
    <row r="10" spans="1:13" x14ac:dyDescent="0.25">
      <c r="G10" s="8"/>
      <c r="H10" s="10"/>
      <c r="I10" s="10"/>
      <c r="J10" s="10"/>
      <c r="K10" s="10"/>
      <c r="L10" s="10"/>
      <c r="M10" s="10"/>
    </row>
    <row r="11" spans="1:13" x14ac:dyDescent="0.25">
      <c r="G11" s="8"/>
      <c r="H11" s="10"/>
      <c r="I11" s="10"/>
      <c r="J11" s="10"/>
      <c r="K11" s="10"/>
      <c r="L11" s="10"/>
      <c r="M11" s="10"/>
    </row>
    <row r="12" spans="1:13" x14ac:dyDescent="0.25">
      <c r="G12" s="8"/>
      <c r="H12" s="10"/>
      <c r="I12" s="10"/>
      <c r="J12" s="10"/>
      <c r="K12" s="10"/>
      <c r="L12" s="10"/>
      <c r="M12" s="10"/>
    </row>
    <row r="13" spans="1:13" x14ac:dyDescent="0.25">
      <c r="G13" s="8"/>
      <c r="H13" s="10"/>
      <c r="I13" s="10"/>
      <c r="J13" s="10"/>
      <c r="K13" s="10"/>
      <c r="L13" s="10"/>
      <c r="M13" s="10"/>
    </row>
    <row r="14" spans="1:13" x14ac:dyDescent="0.25">
      <c r="G14" s="8"/>
      <c r="H14" s="10"/>
      <c r="I14" s="10"/>
      <c r="J14" s="10"/>
      <c r="K14" s="10"/>
      <c r="L14" s="10"/>
      <c r="M14" s="10"/>
    </row>
    <row r="15" spans="1:13" x14ac:dyDescent="0.25">
      <c r="G15" s="8"/>
      <c r="H15" s="10"/>
      <c r="I15" s="10"/>
      <c r="J15" s="10"/>
      <c r="K15" s="10"/>
      <c r="L15" s="10"/>
      <c r="M15" s="10"/>
    </row>
    <row r="16" spans="1:13" x14ac:dyDescent="0.25">
      <c r="G16" s="8"/>
      <c r="H16" s="10"/>
      <c r="I16" s="10"/>
      <c r="J16" s="10"/>
      <c r="K16" s="10"/>
      <c r="L16" s="10"/>
      <c r="M16" s="10"/>
    </row>
    <row r="17" spans="6:14" x14ac:dyDescent="0.25">
      <c r="G17" s="8"/>
      <c r="H17" s="10"/>
      <c r="I17" s="10"/>
      <c r="J17" s="10"/>
      <c r="K17" s="10"/>
      <c r="L17" s="10"/>
      <c r="M17" s="10"/>
    </row>
    <row r="18" spans="6:14" x14ac:dyDescent="0.25">
      <c r="G18" s="8"/>
      <c r="H18" s="10"/>
      <c r="I18" s="10"/>
      <c r="J18" s="10"/>
      <c r="K18" s="10"/>
      <c r="L18" s="10"/>
      <c r="M18" s="10"/>
    </row>
    <row r="19" spans="6:14" x14ac:dyDescent="0.25">
      <c r="G19" s="8"/>
      <c r="H19" s="10"/>
      <c r="I19" s="10"/>
      <c r="J19" s="10"/>
      <c r="K19" s="10"/>
      <c r="L19" s="10"/>
      <c r="M19" s="10"/>
    </row>
    <row r="20" spans="6:14" x14ac:dyDescent="0.25">
      <c r="G20" s="8"/>
      <c r="H20" s="10"/>
      <c r="I20" s="10"/>
      <c r="J20" s="10"/>
      <c r="K20" s="10"/>
      <c r="L20" s="10"/>
      <c r="M20" s="10"/>
    </row>
    <row r="21" spans="6:14" x14ac:dyDescent="0.25">
      <c r="G21" s="8"/>
      <c r="H21" s="10"/>
      <c r="I21" s="10"/>
      <c r="J21" s="10"/>
      <c r="K21" s="10"/>
      <c r="L21" s="10"/>
      <c r="M21" s="10"/>
    </row>
    <row r="25" spans="6:14" x14ac:dyDescent="0.25">
      <c r="H25" t="s">
        <v>21</v>
      </c>
      <c r="I25" t="s">
        <v>22</v>
      </c>
      <c r="J25" t="s">
        <v>23</v>
      </c>
      <c r="K25" t="s">
        <v>13</v>
      </c>
      <c r="L25" t="s">
        <v>14</v>
      </c>
      <c r="M25" t="s">
        <v>15</v>
      </c>
      <c r="N25" t="s">
        <v>16</v>
      </c>
    </row>
    <row r="26" spans="6:14" x14ac:dyDescent="0.25">
      <c r="F26" t="s">
        <v>17</v>
      </c>
      <c r="G26">
        <v>0.9</v>
      </c>
      <c r="H26">
        <v>0.05</v>
      </c>
      <c r="I26">
        <v>0.05</v>
      </c>
      <c r="J26">
        <v>0.1</v>
      </c>
      <c r="K26" s="13">
        <f>GETPIVOTDATA("Current ASMR",$A$4)</f>
        <v>0.78679388565419195</v>
      </c>
      <c r="L26" s="14">
        <f>GETPIVOTDATA("ASMR 2020",$A$4)</f>
        <v>0.74619000000000002</v>
      </c>
      <c r="M26" s="14">
        <f>GETPIVOTDATA("ASMR 2050",$A$4)</f>
        <v>0.70855999999999997</v>
      </c>
      <c r="N26" s="14">
        <f>GETPIVOTDATA("ASMR 2080",$A$4)</f>
        <v>0.68279999999999996</v>
      </c>
    </row>
    <row r="27" spans="6:14" x14ac:dyDescent="0.25">
      <c r="F27" t="s">
        <v>20</v>
      </c>
      <c r="G27">
        <v>0.82</v>
      </c>
      <c r="H27">
        <v>0.05</v>
      </c>
      <c r="I27">
        <v>0.05</v>
      </c>
      <c r="J27">
        <v>0.15</v>
      </c>
      <c r="K27" s="13">
        <f t="shared" ref="K27:K34" si="0">GETPIVOTDATA("Current ASMR",$A$4)</f>
        <v>0.78679388565419195</v>
      </c>
      <c r="L27" s="14">
        <f t="shared" ref="L27:L34" si="1">GETPIVOTDATA("ASMR 2020",$A$4)</f>
        <v>0.74619000000000002</v>
      </c>
      <c r="M27" s="14">
        <f t="shared" ref="M27:M34" si="2">GETPIVOTDATA("ASMR 2050",$A$4)</f>
        <v>0.70855999999999997</v>
      </c>
      <c r="N27" s="14">
        <f t="shared" ref="N27:N34" si="3">GETPIVOTDATA("ASMR 2080",$A$4)</f>
        <v>0.68279999999999996</v>
      </c>
    </row>
    <row r="28" spans="6:14" x14ac:dyDescent="0.25">
      <c r="F28" t="s">
        <v>73</v>
      </c>
      <c r="G28">
        <v>0.83</v>
      </c>
      <c r="H28">
        <v>0.05</v>
      </c>
      <c r="I28">
        <v>0.05</v>
      </c>
      <c r="J28">
        <v>0.15</v>
      </c>
      <c r="K28" s="13">
        <f t="shared" si="0"/>
        <v>0.78679388565419195</v>
      </c>
      <c r="L28" s="14">
        <f t="shared" si="1"/>
        <v>0.74619000000000002</v>
      </c>
      <c r="M28" s="14">
        <f t="shared" si="2"/>
        <v>0.70855999999999997</v>
      </c>
      <c r="N28" s="14">
        <f t="shared" si="3"/>
        <v>0.68279999999999996</v>
      </c>
    </row>
    <row r="29" spans="6:14" x14ac:dyDescent="0.25">
      <c r="F29" t="s">
        <v>19</v>
      </c>
      <c r="G29">
        <v>0.77</v>
      </c>
      <c r="H29">
        <v>0.05</v>
      </c>
      <c r="I29">
        <v>0.05</v>
      </c>
      <c r="J29">
        <v>0.15</v>
      </c>
      <c r="K29" s="13">
        <f t="shared" si="0"/>
        <v>0.78679388565419195</v>
      </c>
      <c r="L29" s="14">
        <f t="shared" si="1"/>
        <v>0.74619000000000002</v>
      </c>
      <c r="M29" s="14">
        <f t="shared" si="2"/>
        <v>0.70855999999999997</v>
      </c>
      <c r="N29" s="14">
        <f t="shared" si="3"/>
        <v>0.68279999999999996</v>
      </c>
    </row>
    <row r="30" spans="6:14" x14ac:dyDescent="0.25">
      <c r="F30" t="s">
        <v>18</v>
      </c>
      <c r="G30">
        <v>0.8</v>
      </c>
      <c r="H30">
        <v>0.05</v>
      </c>
      <c r="I30">
        <v>0.05</v>
      </c>
      <c r="J30">
        <v>0.15</v>
      </c>
      <c r="K30" s="13">
        <f t="shared" si="0"/>
        <v>0.78679388565419195</v>
      </c>
      <c r="L30" s="14">
        <f t="shared" si="1"/>
        <v>0.74619000000000002</v>
      </c>
      <c r="M30" s="14">
        <f t="shared" si="2"/>
        <v>0.70855999999999997</v>
      </c>
      <c r="N30" s="14">
        <f t="shared" si="3"/>
        <v>0.68279999999999996</v>
      </c>
    </row>
    <row r="31" spans="6:14" x14ac:dyDescent="0.25">
      <c r="F31" t="s">
        <v>72</v>
      </c>
      <c r="G31">
        <v>0.76</v>
      </c>
      <c r="H31">
        <v>0.05</v>
      </c>
      <c r="I31">
        <v>0.05</v>
      </c>
      <c r="J31">
        <v>0.25</v>
      </c>
      <c r="K31" s="13">
        <f t="shared" si="0"/>
        <v>0.78679388565419195</v>
      </c>
      <c r="L31" s="14">
        <f t="shared" si="1"/>
        <v>0.74619000000000002</v>
      </c>
      <c r="M31" s="14">
        <f t="shared" si="2"/>
        <v>0.70855999999999997</v>
      </c>
      <c r="N31" s="14">
        <f t="shared" si="3"/>
        <v>0.68279999999999996</v>
      </c>
    </row>
    <row r="32" spans="6:14" x14ac:dyDescent="0.25">
      <c r="F32" t="s">
        <v>24</v>
      </c>
      <c r="G32">
        <v>0.72</v>
      </c>
      <c r="H32">
        <v>0.05</v>
      </c>
      <c r="I32">
        <v>0.05</v>
      </c>
      <c r="J32">
        <v>0.25</v>
      </c>
      <c r="K32" s="13">
        <f t="shared" si="0"/>
        <v>0.78679388565419195</v>
      </c>
      <c r="L32" s="14">
        <f t="shared" si="1"/>
        <v>0.74619000000000002</v>
      </c>
      <c r="M32" s="14">
        <f t="shared" si="2"/>
        <v>0.70855999999999997</v>
      </c>
      <c r="N32" s="14">
        <f t="shared" si="3"/>
        <v>0.68279999999999996</v>
      </c>
    </row>
    <row r="33" spans="6:14" x14ac:dyDescent="0.25">
      <c r="F33" t="s">
        <v>25</v>
      </c>
      <c r="G33">
        <v>0.6</v>
      </c>
      <c r="H33">
        <v>0.05</v>
      </c>
      <c r="I33">
        <v>0.05</v>
      </c>
      <c r="J33">
        <v>0.35</v>
      </c>
      <c r="K33" s="13">
        <f t="shared" si="0"/>
        <v>0.78679388565419195</v>
      </c>
      <c r="L33" s="14">
        <f t="shared" si="1"/>
        <v>0.74619000000000002</v>
      </c>
      <c r="M33" s="14">
        <f t="shared" si="2"/>
        <v>0.70855999999999997</v>
      </c>
      <c r="N33" s="14">
        <f t="shared" si="3"/>
        <v>0.68279999999999996</v>
      </c>
    </row>
    <row r="34" spans="6:14" x14ac:dyDescent="0.25">
      <c r="F34" t="s">
        <v>26</v>
      </c>
      <c r="G34">
        <v>0.57999999999999996</v>
      </c>
      <c r="H34">
        <v>0.05</v>
      </c>
      <c r="I34">
        <v>0.05</v>
      </c>
      <c r="J34">
        <v>0.35</v>
      </c>
      <c r="K34" s="13">
        <f t="shared" si="0"/>
        <v>0.78679388565419195</v>
      </c>
      <c r="L34" s="14">
        <f t="shared" si="1"/>
        <v>0.74619000000000002</v>
      </c>
      <c r="M34" s="14">
        <f t="shared" si="2"/>
        <v>0.70855999999999997</v>
      </c>
      <c r="N34" s="14">
        <f t="shared" si="3"/>
        <v>0.68279999999999996</v>
      </c>
    </row>
  </sheetData>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ASMR_Values</vt:lpstr>
      <vt:lpstr>Drought Risk</vt:lpstr>
    </vt:vector>
  </TitlesOfParts>
  <Company>Province of British Columbia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cdelong</dc:creator>
  <cp:lastModifiedBy>Craig</cp:lastModifiedBy>
  <dcterms:created xsi:type="dcterms:W3CDTF">2010-03-23T22:10:01Z</dcterms:created>
  <dcterms:modified xsi:type="dcterms:W3CDTF">2012-03-29T04:06:12Z</dcterms:modified>
</cp:coreProperties>
</file>