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220" yWindow="528" windowWidth="9852" windowHeight="8256"/>
  </bookViews>
  <sheets>
    <sheet name="Table 004-2 (Procedure)" sheetId="5" r:id="rId1"/>
    <sheet name="Table 004-3 (Evaluation Form)" sheetId="1" r:id="rId2"/>
    <sheet name="Table 004-1 (Sig Env Aspects)" sheetId="6" r:id="rId3"/>
    <sheet name="List Values" sheetId="3" r:id="rId4"/>
    <sheet name="Formula" sheetId="7" r:id="rId5"/>
  </sheets>
  <definedNames>
    <definedName name="_xlnm._FilterDatabase" localSheetId="3" hidden="1">'List Values'!$B$5:$B$9</definedName>
    <definedName name="_xlnm._FilterDatabase" localSheetId="1" hidden="1">'Table 004-3 (Evaluation Form)'!$H$47:$H$51</definedName>
    <definedName name="Aspectvalues">'List Values'!$E$4:$E$5</definedName>
    <definedName name="_xlnm.Print_Area" localSheetId="2">'Table 004-1 (Sig Env Aspects)'!$A$1:$B$25</definedName>
    <definedName name="_xlnm.Print_Area" localSheetId="0">'Table 004-2 (Procedure)'!$A$1:$E$102</definedName>
    <definedName name="_xlnm.Print_Area" localSheetId="1">'Table 004-3 (Evaluation Form)'!$A$1:$L$33</definedName>
    <definedName name="_xlnm.Print_Titles" localSheetId="1">'Table 004-3 (Evaluation Form)'!$9:$9</definedName>
    <definedName name="Riskvalues">'List Values'!$B$5:$B$12</definedName>
  </definedNames>
  <calcPr calcId="125725"/>
</workbook>
</file>

<file path=xl/calcChain.xml><?xml version="1.0" encoding="utf-8"?>
<calcChain xmlns="http://schemas.openxmlformats.org/spreadsheetml/2006/main">
  <c r="I16" i="1"/>
  <c r="I33"/>
  <c r="I30"/>
  <c r="I31"/>
  <c r="I32"/>
  <c r="I27"/>
  <c r="I28"/>
  <c r="I29"/>
  <c r="I20"/>
  <c r="I21"/>
  <c r="I22"/>
  <c r="I23"/>
  <c r="I24"/>
  <c r="I25"/>
  <c r="I26"/>
  <c r="I18"/>
  <c r="I19"/>
  <c r="I17"/>
  <c r="I15"/>
  <c r="I14"/>
  <c r="I12"/>
  <c r="I13"/>
  <c r="I11"/>
  <c r="I10"/>
  <c r="J10" l="1"/>
  <c r="J33"/>
  <c r="A33" s="1"/>
  <c r="J32"/>
  <c r="A32" s="1"/>
  <c r="J31"/>
  <c r="A31" s="1"/>
  <c r="J30"/>
  <c r="A30" s="1"/>
  <c r="A22" i="6" s="1"/>
  <c r="J29" i="1"/>
  <c r="A29" s="1"/>
  <c r="J28"/>
  <c r="A28" s="1"/>
  <c r="J27"/>
  <c r="A27" s="1"/>
  <c r="J26"/>
  <c r="A26" s="1"/>
  <c r="J25"/>
  <c r="A25" s="1"/>
  <c r="J24"/>
  <c r="A24" s="1"/>
  <c r="J23"/>
  <c r="A23" s="1"/>
  <c r="J22"/>
  <c r="A22" s="1"/>
  <c r="A14" i="6" s="1"/>
  <c r="J21" i="1"/>
  <c r="A21" s="1"/>
  <c r="J20"/>
  <c r="A20" s="1"/>
  <c r="B12" i="6" s="1"/>
  <c r="J19" i="1"/>
  <c r="A19" s="1"/>
  <c r="J18"/>
  <c r="A18" s="1"/>
  <c r="J17"/>
  <c r="A17" s="1"/>
  <c r="J16"/>
  <c r="A16" s="1"/>
  <c r="J15"/>
  <c r="A15" s="1"/>
  <c r="J14"/>
  <c r="A14" s="1"/>
  <c r="J13"/>
  <c r="A13" s="1"/>
  <c r="J12"/>
  <c r="A12" s="1"/>
  <c r="A4" i="6" s="1"/>
  <c r="J11" i="1"/>
  <c r="A11" s="1"/>
  <c r="A10" l="1"/>
  <c r="B2" i="6" s="1"/>
  <c r="B6"/>
  <c r="A6"/>
  <c r="B25"/>
  <c r="A25"/>
  <c r="B24"/>
  <c r="A24"/>
  <c r="B23"/>
  <c r="A23"/>
  <c r="B22"/>
  <c r="B21"/>
  <c r="A21"/>
  <c r="B20"/>
  <c r="A20"/>
  <c r="A19"/>
  <c r="B19"/>
  <c r="A18"/>
  <c r="B18"/>
  <c r="B17"/>
  <c r="A17"/>
  <c r="B16"/>
  <c r="A16"/>
  <c r="A15"/>
  <c r="B15"/>
  <c r="B14"/>
  <c r="B13"/>
  <c r="A13"/>
  <c r="A12"/>
  <c r="A11"/>
  <c r="B11"/>
  <c r="B10"/>
  <c r="A10"/>
  <c r="B9"/>
  <c r="A9"/>
  <c r="A8"/>
  <c r="B8"/>
  <c r="A7"/>
  <c r="B7"/>
  <c r="A5"/>
  <c r="B5"/>
  <c r="B4"/>
  <c r="B3"/>
  <c r="A3"/>
  <c r="A2" l="1"/>
</calcChain>
</file>

<file path=xl/sharedStrings.xml><?xml version="1.0" encoding="utf-8"?>
<sst xmlns="http://schemas.openxmlformats.org/spreadsheetml/2006/main" count="319" uniqueCount="212">
  <si>
    <t>Generally Applicable Example</t>
  </si>
  <si>
    <t>Inadequate operational planning / practices leading to localized impacts to resource values (Soils, riparian areas, fish, wildlife, ecosystems)</t>
  </si>
  <si>
    <t>Probability</t>
  </si>
  <si>
    <t>High</t>
  </si>
  <si>
    <t>Very Low</t>
  </si>
  <si>
    <t>Low</t>
  </si>
  <si>
    <t>Very High</t>
  </si>
  <si>
    <t>Moderate</t>
  </si>
  <si>
    <t>Significant Aspect (Y/N)</t>
  </si>
  <si>
    <t>Potential Environmental Impacts</t>
  </si>
  <si>
    <t xml:space="preserve">Uncontrolled wildfire / Interface fire </t>
  </si>
  <si>
    <t>Impacts Rationalization (assessment of each impact as it relates to the environmental aspect)</t>
  </si>
  <si>
    <t>Functional Area</t>
  </si>
  <si>
    <t>Environmental Aspect</t>
  </si>
  <si>
    <t>Inherent Risk</t>
  </si>
  <si>
    <t>HARVESTING</t>
  </si>
  <si>
    <t>PLANNING</t>
  </si>
  <si>
    <t>ALL</t>
  </si>
  <si>
    <t>SILVICULTURE</t>
  </si>
  <si>
    <t>ROADS</t>
  </si>
  <si>
    <t xml:space="preserve">Cable Yarding </t>
  </si>
  <si>
    <t>Loading &amp; Hauling</t>
  </si>
  <si>
    <t>Processing (chipping, grinding, delimbing)</t>
  </si>
  <si>
    <t>Log Dump Construction</t>
  </si>
  <si>
    <t>Prescribed Burning (pile burning, broadcast burning, windrow burning)</t>
  </si>
  <si>
    <t>HARVESTING &amp; ROADS</t>
  </si>
  <si>
    <t xml:space="preserve">Structure Installation, Repairs &amp; Maintenance (culverts, bridges, woodbox culvert) </t>
  </si>
  <si>
    <t>Road Maintenance (brushing, ditching, grading)</t>
  </si>
  <si>
    <t>Road Deactivation &amp; Rehabilitation</t>
  </si>
  <si>
    <t>Silviculture Surveys</t>
  </si>
  <si>
    <t>Chemical Brushing</t>
  </si>
  <si>
    <t>Planting &amp; Tree Protection</t>
  </si>
  <si>
    <t>Mechanical Brushing, Pruning, Spacing, Windfirming Treatments (aerial pruning, topping)</t>
  </si>
  <si>
    <t>Forest Stewardship Plans (writing results, strategies and measures)</t>
  </si>
  <si>
    <t>Operational Plans (landscape-level planning of road and cutblock pattern)</t>
  </si>
  <si>
    <t>HARVESTING, ROADS &amp; SILVICULTURE</t>
  </si>
  <si>
    <t>Provincial Operational Controls</t>
  </si>
  <si>
    <t>Local Operational Controls</t>
  </si>
  <si>
    <t>Business Area:</t>
  </si>
  <si>
    <t>Date Approved:</t>
  </si>
  <si>
    <t>TSM Approval Signature:</t>
  </si>
  <si>
    <t>Long term impacts
Likely or certain administrative penalties
Impacts to SAR, critical habitat etc
Ongoing or mobile human health and safety risks</t>
  </si>
  <si>
    <t>Introduction of nutrient accumulations to watercourses due to excessive wind / rain</t>
  </si>
  <si>
    <t xml:space="preserve">Inadequate protection for habitat features, wildlife areas or SAR due to lack of information, planning or inadequate practices </t>
  </si>
  <si>
    <t>Rating values</t>
  </si>
  <si>
    <t>Significant Aspect Values</t>
  </si>
  <si>
    <t>Yes</t>
  </si>
  <si>
    <t>No</t>
  </si>
  <si>
    <t>List Values</t>
  </si>
  <si>
    <t>Consequence</t>
  </si>
  <si>
    <t>Magnitude of impact</t>
  </si>
  <si>
    <t>Example</t>
  </si>
  <si>
    <t>Criteria to proceed to next magnitude level</t>
  </si>
  <si>
    <t>Negligible</t>
  </si>
  <si>
    <r>
      <t>Not noticeable</t>
    </r>
    <r>
      <rPr>
        <sz val="10"/>
        <rFont val="Calibri"/>
        <family val="2"/>
      </rPr>
      <t xml:space="preserve"> on a daily basis.  </t>
    </r>
    <r>
      <rPr>
        <b/>
        <sz val="10"/>
        <rFont val="Calibri"/>
        <family val="2"/>
      </rPr>
      <t xml:space="preserve">Brief or no disruption </t>
    </r>
    <r>
      <rPr>
        <sz val="10"/>
        <rFont val="Calibri"/>
        <family val="2"/>
      </rPr>
      <t xml:space="preserve">to environmental processes.  </t>
    </r>
    <r>
      <rPr>
        <b/>
        <sz val="10"/>
        <rFont val="Calibri"/>
        <family val="2"/>
      </rPr>
      <t>No toxic effect</t>
    </r>
    <r>
      <rPr>
        <sz val="10"/>
        <rFont val="Calibri"/>
        <family val="2"/>
      </rPr>
      <t xml:space="preserve"> on biota or ecosystems</t>
    </r>
  </si>
  <si>
    <t>Observable</t>
  </si>
  <si>
    <t>Observable impacts may include events such as windthrow.  A windthrow event along the windward edge of a recently harvested cutblock may be readily apparent, but may not yield a significant impact to environmental processes.  However, the circumstances could be exacerbated if the windthrow generally occurs in sensitive soils, on steep grades or adjacent to riparian areas or wildlife habitat areas etc.</t>
  </si>
  <si>
    <t>Serious</t>
  </si>
  <si>
    <r>
      <t>Reportable events</t>
    </r>
    <r>
      <rPr>
        <sz val="10"/>
        <rFont val="Calibri"/>
        <family val="2"/>
      </rPr>
      <t xml:space="preserve">.  Potential legal implications.  </t>
    </r>
    <r>
      <rPr>
        <b/>
        <sz val="10"/>
        <rFont val="Calibri"/>
        <family val="2"/>
      </rPr>
      <t>Material adverse effects</t>
    </r>
    <r>
      <rPr>
        <sz val="10"/>
        <rFont val="Calibri"/>
        <family val="2"/>
      </rPr>
      <t xml:space="preserve"> to resources or biota.  </t>
    </r>
    <r>
      <rPr>
        <b/>
        <sz val="10"/>
        <rFont val="Calibri"/>
        <family val="2"/>
      </rPr>
      <t>Localized human health and safety risks</t>
    </r>
    <r>
      <rPr>
        <sz val="10"/>
        <rFont val="Calibri"/>
        <family val="2"/>
      </rPr>
      <t xml:space="preserve"> </t>
    </r>
  </si>
  <si>
    <t xml:space="preserve">Serious events have some measurable adverse effect on an ecosystem.  For example, an improperly installed culvert on a fish stream can detrimentally affect fish passage and habitat.  Although impacts are confined to a single biological unit, the consequences on that ecosystem can be profound if the situation is not remedied.  Legal implications may be a factor.  </t>
  </si>
  <si>
    <t>Severe</t>
  </si>
  <si>
    <t>Severe consequences generally involve a substantial  or long term alteration to an ecosystem.  For example:  Failure to adequately clean debris from an S6 stream post harvest may result in a slope failure into a larger fish bearing water body downslope.  Although sedimentation downstream may be limited by low gradient flows within the fish bearing water body, the nature of the habitat may be altered over the long term or even permanently as a result of the event.</t>
  </si>
  <si>
    <t>Catastrophic</t>
  </si>
  <si>
    <t xml:space="preserve">Catastrophic events typically occur on a large scale (multi hectare or multi ecosystem) but may also include small scale events that profoundly impact human health and safety, sensitive ecosystems or species at risk.  For example:  A barge containing waste oil and fuel overturning adjacent to a nesting and rearing area for red listed seabirds.  </t>
  </si>
  <si>
    <t>Likelihood of occurrence</t>
  </si>
  <si>
    <t xml:space="preserve">Description </t>
  </si>
  <si>
    <t>Very Rare</t>
  </si>
  <si>
    <t>&gt;5 years between events</t>
  </si>
  <si>
    <t>Spill directly into fish habitat</t>
  </si>
  <si>
    <t>Rare</t>
  </si>
  <si>
    <t xml:space="preserve">1-5 years between events </t>
  </si>
  <si>
    <t>Spill in riparian area</t>
  </si>
  <si>
    <t xml:space="preserve">Moderate </t>
  </si>
  <si>
    <t>Infrequent</t>
  </si>
  <si>
    <t>Several times a year</t>
  </si>
  <si>
    <t>Reportable size spills from equipment or fuel storage areas</t>
  </si>
  <si>
    <t>Routine</t>
  </si>
  <si>
    <t>Every few months or monthly</t>
  </si>
  <si>
    <t>Continuous</t>
  </si>
  <si>
    <t>Every few weeks or weekly</t>
  </si>
  <si>
    <t>Site level disturbance to sensitive ecosystems, CMTs or SAR</t>
  </si>
  <si>
    <t>Stand level impacts to important features (habitat features, SAR, CMTs or fish habitat)</t>
  </si>
  <si>
    <t>Introduction of contaminants to sensitive habitat, waterways etc</t>
  </si>
  <si>
    <t>Vehicle incident in or adjacent to sensitive habitat features or waterways (spills, introduction of foreign materials, debris)</t>
  </si>
  <si>
    <t>What is a Risk Assessment?</t>
  </si>
  <si>
    <t>What is Risk?</t>
  </si>
  <si>
    <t>How do we determine consequence?</t>
  </si>
  <si>
    <t>The Components of Risk</t>
  </si>
  <si>
    <t>1. Scale (How big will it be?)</t>
  </si>
  <si>
    <t>2.  Severity (How bad will it be?)</t>
  </si>
  <si>
    <t>3.  Duration (How long will it last)</t>
  </si>
  <si>
    <t>How do we determine risk from probability and consequence?</t>
  </si>
  <si>
    <t>Element of the organization's activities that interacts with the environment</t>
  </si>
  <si>
    <t>Environmental Aspect:</t>
  </si>
  <si>
    <t>Event:</t>
  </si>
  <si>
    <t>When should human health and safety be considered when conducting risk assessments on environmental impacts?</t>
  </si>
  <si>
    <t>Fuel spills adjacent to service vehicles (not reportable size)</t>
  </si>
  <si>
    <t>Marine Log Handling Facilities (skidways, booming, heli-drop areas &amp; float camps)</t>
  </si>
  <si>
    <t xml:space="preserve">Dryland Sorts (upland processing areas) </t>
  </si>
  <si>
    <t>Ongoing marine habitat disturbance / habitat degradation</t>
  </si>
  <si>
    <t>Burn escape that impacts more than 20 ha or affects a resource feature</t>
  </si>
  <si>
    <t>Inappropriate species planted on site</t>
  </si>
  <si>
    <t xml:space="preserve">Stand level impact to habitat or resource features  </t>
  </si>
  <si>
    <t>Ongoing soil disturbance / habitat degradation within and adjacent to site</t>
  </si>
  <si>
    <t>Site level disturbance contributing to larger scale event (soil destabilization resulting in landslide)</t>
  </si>
  <si>
    <r>
      <t>Long term impacts</t>
    </r>
    <r>
      <rPr>
        <sz val="10"/>
        <rFont val="Calibri"/>
        <family val="2"/>
      </rPr>
      <t xml:space="preserve"> to ecosystems or biota.  </t>
    </r>
    <r>
      <rPr>
        <b/>
        <sz val="10"/>
        <rFont val="Calibri"/>
        <family val="2"/>
      </rPr>
      <t>Legal implications</t>
    </r>
    <r>
      <rPr>
        <sz val="10"/>
        <rFont val="Calibri"/>
        <family val="2"/>
      </rPr>
      <t xml:space="preserve">.  Loss of environmental process and </t>
    </r>
    <r>
      <rPr>
        <b/>
        <sz val="10"/>
        <rFont val="Calibri"/>
        <family val="2"/>
      </rPr>
      <t>remediation costs</t>
    </r>
    <r>
      <rPr>
        <sz val="10"/>
        <rFont val="Calibri"/>
        <family val="2"/>
      </rPr>
      <t xml:space="preserve">.  </t>
    </r>
    <r>
      <rPr>
        <b/>
        <sz val="10"/>
        <rFont val="Calibri"/>
        <family val="2"/>
      </rPr>
      <t xml:space="preserve">Impacts to Species at Risk </t>
    </r>
    <r>
      <rPr>
        <sz val="10"/>
        <rFont val="Calibri"/>
        <family val="2"/>
      </rPr>
      <t xml:space="preserve">(SAR).  </t>
    </r>
    <r>
      <rPr>
        <b/>
        <sz val="10"/>
        <rFont val="Calibri"/>
        <family val="2"/>
      </rPr>
      <t>Ongoing human health and safety risks</t>
    </r>
    <r>
      <rPr>
        <sz val="10"/>
        <rFont val="Calibri"/>
        <family val="2"/>
      </rPr>
      <t>.</t>
    </r>
  </si>
  <si>
    <t>Reportable spill into domestic water source, freshwater or marine, critical habitat or SAR</t>
  </si>
  <si>
    <t>HARVESTING ROADS &amp; SILVICULTURE</t>
  </si>
  <si>
    <t>Unauthorized removal of riparian vegetation from fish bearing watercourse or localized damage to habitat or resource features</t>
  </si>
  <si>
    <t>Short term sedimentation or debris introduction to fish bearing waterways</t>
  </si>
  <si>
    <t>N/A</t>
  </si>
  <si>
    <t>In order to understand the consequences associated with an unfavourable event occurring we examine three aspects of the event (Scale, Severity and Duration) by asking some diagnostic questions:</t>
  </si>
  <si>
    <t xml:space="preserve">Aerial Fertilization </t>
  </si>
  <si>
    <t>Generally Applicable Example:</t>
  </si>
  <si>
    <t xml:space="preserve">Results and strategies for managing species at risk insufficient, resulting in damage to habitat features or sensitive ecosystems </t>
  </si>
  <si>
    <t>Cutblock and Road Location, Design and Site Plans (stand-level planning, assessments, prescribing treatments, layout, harvest planning and mapping)</t>
  </si>
  <si>
    <t>Ground Based Operations (mechanical falling, skidding, hoechucking, piling, stumping, waste recovery &amp; dispersal and mechanical site preparation)</t>
  </si>
  <si>
    <r>
      <rPr>
        <sz val="8"/>
        <rFont val="Calibri"/>
        <family val="2"/>
      </rPr>
      <t>►</t>
    </r>
    <r>
      <rPr>
        <sz val="10"/>
        <rFont val="Calibri"/>
        <family val="2"/>
      </rPr>
      <t xml:space="preserve"> Will there be an impact to a large area?</t>
    </r>
  </si>
  <si>
    <r>
      <rPr>
        <sz val="8"/>
        <color indexed="8"/>
        <rFont val="Calibri"/>
        <family val="2"/>
      </rPr>
      <t>►</t>
    </r>
    <r>
      <rPr>
        <sz val="10"/>
        <color indexed="8"/>
        <rFont val="Calibri"/>
        <family val="2"/>
      </rPr>
      <t xml:space="preserve"> Will multiple organisms / ecosystems be affected?</t>
    </r>
  </si>
  <si>
    <r>
      <rPr>
        <sz val="8"/>
        <rFont val="Calibri"/>
        <family val="2"/>
      </rPr>
      <t>►</t>
    </r>
    <r>
      <rPr>
        <sz val="10"/>
        <rFont val="Calibri"/>
        <family val="2"/>
      </rPr>
      <t xml:space="preserve"> Will there be an impact to human health and safety?</t>
    </r>
  </si>
  <si>
    <r>
      <rPr>
        <sz val="8"/>
        <rFont val="Calibri"/>
        <family val="2"/>
      </rPr>
      <t xml:space="preserve">► </t>
    </r>
    <r>
      <rPr>
        <sz val="10"/>
        <rFont val="Calibri"/>
        <family val="2"/>
      </rPr>
      <t>Are there legal implications?</t>
    </r>
  </si>
  <si>
    <r>
      <rPr>
        <sz val="8"/>
        <rFont val="Calibri"/>
        <family val="2"/>
      </rPr>
      <t>►</t>
    </r>
    <r>
      <rPr>
        <sz val="10"/>
        <rFont val="Calibri"/>
        <family val="2"/>
      </rPr>
      <t xml:space="preserve"> Has there been a material adverse effect on the environment, or has a habitat feature been rendered ineffective?</t>
    </r>
  </si>
  <si>
    <r>
      <rPr>
        <sz val="8"/>
        <rFont val="Calibri"/>
        <family val="2"/>
      </rPr>
      <t>►</t>
    </r>
    <r>
      <rPr>
        <sz val="10"/>
        <rFont val="Calibri"/>
        <family val="2"/>
      </rPr>
      <t xml:space="preserve"> Will there be a loss of process or product affecting overall profitability of the operation?</t>
    </r>
  </si>
  <si>
    <r>
      <rPr>
        <sz val="8"/>
        <rFont val="Calibri"/>
        <family val="2"/>
      </rPr>
      <t>►</t>
    </r>
    <r>
      <rPr>
        <sz val="10"/>
        <rFont val="Calibri"/>
        <family val="2"/>
      </rPr>
      <t xml:space="preserve"> What is the cost of remediation?</t>
    </r>
  </si>
  <si>
    <r>
      <rPr>
        <sz val="8"/>
        <rFont val="Calibri"/>
        <family val="2"/>
      </rPr>
      <t>►</t>
    </r>
    <r>
      <rPr>
        <sz val="10"/>
        <rFont val="Calibri"/>
        <family val="2"/>
      </rPr>
      <t xml:space="preserve"> If there is an observable impact, how long will it persist?</t>
    </r>
  </si>
  <si>
    <r>
      <rPr>
        <sz val="8"/>
        <rFont val="Calibri"/>
        <family val="2"/>
      </rPr>
      <t>►</t>
    </r>
    <r>
      <rPr>
        <sz val="10"/>
        <rFont val="Calibri"/>
        <family val="2"/>
      </rPr>
      <t xml:space="preserve"> Do events that occur routinely or continuously have a significant impact over the long term?</t>
    </r>
  </si>
  <si>
    <r>
      <rPr>
        <sz val="8"/>
        <rFont val="Calibri"/>
        <family val="2"/>
      </rPr>
      <t>►</t>
    </r>
    <r>
      <rPr>
        <sz val="10"/>
        <rFont val="Calibri"/>
        <family val="2"/>
      </rPr>
      <t xml:space="preserve"> How often is the activity undertaken (what is our exposure)? </t>
    </r>
  </si>
  <si>
    <r>
      <rPr>
        <sz val="8"/>
        <rFont val="Calibri"/>
        <family val="2"/>
      </rPr>
      <t>►</t>
    </r>
    <r>
      <rPr>
        <sz val="10"/>
        <rFont val="Calibri"/>
        <family val="2"/>
      </rPr>
      <t xml:space="preserve"> How often do events of consequence occur while undertaking the activity (What is the frequency of incident)? </t>
    </r>
  </si>
  <si>
    <r>
      <rPr>
        <sz val="8"/>
        <rFont val="Calibri"/>
        <family val="2"/>
      </rPr>
      <t>►</t>
    </r>
    <r>
      <rPr>
        <sz val="10"/>
        <rFont val="Calibri"/>
        <family val="2"/>
      </rPr>
      <t xml:space="preserve"> Does lack of experience play a role in the probability of incidents occurring for tasks that outside of normal daily operations (Low exposure, but high probability of incident)?</t>
    </r>
  </si>
  <si>
    <t>A. Consequence:</t>
  </si>
  <si>
    <t>B. Probability:</t>
  </si>
  <si>
    <t>How do we Determine Probability?</t>
  </si>
  <si>
    <t>Definitions</t>
  </si>
  <si>
    <r>
      <t xml:space="preserve">Typically human health and safety is managed as part of a company's </t>
    </r>
    <r>
      <rPr>
        <i/>
        <sz val="11"/>
        <color theme="1"/>
        <rFont val="Calibri"/>
        <family val="2"/>
        <scheme val="minor"/>
      </rPr>
      <t>Occupational Health and Safety Program,</t>
    </r>
    <r>
      <rPr>
        <sz val="11"/>
        <color theme="1"/>
        <rFont val="Calibri"/>
        <family val="2"/>
        <scheme val="minor"/>
      </rPr>
      <t xml:space="preserve"> and is not directly related to environmental risk assessment.  However, where resources or environmental processes have been impacted severely enough, or in such a way that they jeopardize human health and safety, these circumstances can be a good indication of the scale and severity of an </t>
    </r>
    <r>
      <rPr>
        <b/>
        <sz val="11"/>
        <color theme="1"/>
        <rFont val="Calibri"/>
        <family val="2"/>
        <scheme val="minor"/>
      </rPr>
      <t>environmental</t>
    </r>
    <r>
      <rPr>
        <sz val="11"/>
        <color theme="1"/>
        <rFont val="Calibri"/>
        <family val="2"/>
        <scheme val="minor"/>
      </rPr>
      <t xml:space="preserve"> impact.  In other words:  In order for Impacts to human health and safety impacts to be considered as part of an environmental risk assessment, they must be the direct result of an impact to the environment (i.e. a spill in a community watershed).</t>
    </r>
  </si>
  <si>
    <t>Consequence Matrix</t>
  </si>
  <si>
    <t>Description (Scale, severity and/or duration of impact)</t>
  </si>
  <si>
    <t>Probability Matrix</t>
  </si>
  <si>
    <t>What is a "Significant Environmental Aspect"?</t>
  </si>
  <si>
    <t>In the Risk Assessment Matrix, the column 'Generally Applicable Example' refers to a example of a key significant impact that could arise as a result of a particular aspect.  The examples provided may not be relevant to all business areas and can be adjusted to reflect local conditions.  They are provided to offer direction to the types of severe impacts one may expect related to a particular aspect when determining probability and consequence.</t>
  </si>
  <si>
    <t>Significant Environmental Aspects</t>
  </si>
  <si>
    <t>(Aspects List and Evaluation Matrix)</t>
  </si>
  <si>
    <t xml:space="preserve">TABLE 004-3 ENVIRONMENTAL ASPECT EVALUATION FORM </t>
  </si>
  <si>
    <t>Procedure</t>
  </si>
  <si>
    <t>Table 004-2 Environmental Aspect Risk Assessment Procedure</t>
  </si>
  <si>
    <r>
      <t>In order to easily calculate risk objectively for each activity, we plot the Probability and Consequence values that we have determined on the vertical and horizontal axes of the risk matrix table.  These values then correspond to an</t>
    </r>
    <r>
      <rPr>
        <b/>
        <sz val="10"/>
        <color indexed="8"/>
        <rFont val="Calibri"/>
        <family val="2"/>
      </rPr>
      <t xml:space="preserve"> Inherent Risk</t>
    </r>
    <r>
      <rPr>
        <sz val="10"/>
        <color indexed="8"/>
        <rFont val="Calibri"/>
        <family val="2"/>
      </rPr>
      <t xml:space="preserve"> value for that environmental aspect.  </t>
    </r>
  </si>
  <si>
    <t>What do we perform our risk assessment on?</t>
  </si>
  <si>
    <r>
      <rPr>
        <b/>
        <u/>
        <sz val="12"/>
        <color theme="1"/>
        <rFont val="Calibri"/>
        <family val="2"/>
        <scheme val="minor"/>
      </rPr>
      <t>Definitions:</t>
    </r>
    <r>
      <rPr>
        <sz val="12"/>
        <color theme="1"/>
        <rFont val="Calibri"/>
        <family val="2"/>
        <scheme val="minor"/>
      </rPr>
      <t xml:space="preserve">
</t>
    </r>
    <r>
      <rPr>
        <b/>
        <sz val="12"/>
        <color indexed="8"/>
        <rFont val="Calibri"/>
        <family val="2"/>
      </rPr>
      <t>Environmental Aspect</t>
    </r>
    <r>
      <rPr>
        <sz val="12"/>
        <color theme="1"/>
        <rFont val="Calibri"/>
        <family val="2"/>
        <scheme val="minor"/>
      </rPr>
      <t xml:space="preserve">: Element of the organization's activities that interacts with the environment
</t>
    </r>
    <r>
      <rPr>
        <b/>
        <sz val="12"/>
        <color indexed="8"/>
        <rFont val="Calibri"/>
        <family val="2"/>
      </rPr>
      <t>Potential Environmental Impacts</t>
    </r>
    <r>
      <rPr>
        <sz val="12"/>
        <color theme="1"/>
        <rFont val="Calibri"/>
        <family val="2"/>
        <scheme val="minor"/>
      </rPr>
      <t xml:space="preserve">: Refer to all potential resources that could be impacted as a result of an aspect.  In order for an impact to be applicable to a particular aspect, one or more of the following must be demonstrated: direct cause and effect relationship, material adverse effect, environmental concern of interested parties, or excess of legal thresholds
</t>
    </r>
    <r>
      <rPr>
        <b/>
        <sz val="12"/>
        <color indexed="8"/>
        <rFont val="Calibri"/>
        <family val="2"/>
      </rPr>
      <t>Generally Applicable Example</t>
    </r>
    <r>
      <rPr>
        <sz val="12"/>
        <color theme="1"/>
        <rFont val="Calibri"/>
        <family val="2"/>
        <scheme val="minor"/>
      </rPr>
      <t>: A</t>
    </r>
    <r>
      <rPr>
        <u/>
        <sz val="12"/>
        <color indexed="8"/>
        <rFont val="Calibri"/>
        <family val="2"/>
      </rPr>
      <t>n example</t>
    </r>
    <r>
      <rPr>
        <sz val="12"/>
        <color theme="1"/>
        <rFont val="Calibri"/>
        <family val="2"/>
        <scheme val="minor"/>
      </rPr>
      <t xml:space="preserve"> of a significant impact that gives context to the discussion for the risk ranking process.  This example represents the greatest risk (Typically in consequence) of the impacts listed for a particular aspect 
</t>
    </r>
    <r>
      <rPr>
        <b/>
        <sz val="12"/>
        <color indexed="8"/>
        <rFont val="Calibri"/>
        <family val="2"/>
      </rPr>
      <t>Impacts rationalization:</t>
    </r>
    <r>
      <rPr>
        <sz val="12"/>
        <color theme="1"/>
        <rFont val="Calibri"/>
        <family val="2"/>
        <scheme val="minor"/>
      </rPr>
      <t xml:space="preserve">  Description of the scale severity and/or duration of impact that may occur to a resource category as a result of an aspect
</t>
    </r>
    <r>
      <rPr>
        <b/>
        <sz val="12"/>
        <color indexed="8"/>
        <rFont val="Calibri"/>
        <family val="2"/>
      </rPr>
      <t>Probability:</t>
    </r>
    <r>
      <rPr>
        <sz val="12"/>
        <color theme="1"/>
        <rFont val="Calibri"/>
        <family val="2"/>
        <scheme val="minor"/>
      </rPr>
      <t xml:space="preserve"> The likelihood that an event of a particular magnitude will occur during normal operations (Note: Choose probability values from drop-down box at bottom of cell) 
</t>
    </r>
    <r>
      <rPr>
        <b/>
        <sz val="12"/>
        <color indexed="8"/>
        <rFont val="Calibri"/>
        <family val="2"/>
      </rPr>
      <t>Consequence:</t>
    </r>
    <r>
      <rPr>
        <sz val="12"/>
        <color theme="1"/>
        <rFont val="Calibri"/>
        <family val="2"/>
        <scheme val="minor"/>
      </rPr>
      <t xml:space="preserve"> The qualitative magnitude of impact that an event would have on the environment if it were to occur. (Note: Choose consequence values from drop-down box at bottom of cell) 
</t>
    </r>
    <r>
      <rPr>
        <b/>
        <sz val="12"/>
        <color indexed="8"/>
        <rFont val="Calibri"/>
        <family val="2"/>
      </rPr>
      <t xml:space="preserve">Inherent Risk: </t>
    </r>
    <r>
      <rPr>
        <sz val="12"/>
        <color indexed="8"/>
        <rFont val="Calibri"/>
        <family val="2"/>
      </rPr>
      <t xml:space="preserve">The risk value determined by measuring the probability and magnitude values of a event against the Risk Matrix table (Note: Value calculated automatically) 
</t>
    </r>
    <r>
      <rPr>
        <b/>
        <sz val="12"/>
        <color indexed="8"/>
        <rFont val="Calibri"/>
        <family val="2"/>
      </rPr>
      <t>Significant Aspect:</t>
    </r>
    <r>
      <rPr>
        <sz val="12"/>
        <color indexed="8"/>
        <rFont val="Calibri"/>
        <family val="2"/>
      </rPr>
      <t xml:space="preserve">  An aspect with an </t>
    </r>
    <r>
      <rPr>
        <i/>
        <sz val="12"/>
        <color indexed="8"/>
        <rFont val="Calibri"/>
        <family val="2"/>
      </rPr>
      <t xml:space="preserve">Inherent Risk </t>
    </r>
    <r>
      <rPr>
        <sz val="12"/>
        <color indexed="8"/>
        <rFont val="Calibri"/>
        <family val="2"/>
      </rPr>
      <t xml:space="preserve">rating of </t>
    </r>
    <r>
      <rPr>
        <b/>
        <sz val="12"/>
        <color indexed="8"/>
        <rFont val="Calibri"/>
        <family val="2"/>
      </rPr>
      <t>Moderate</t>
    </r>
    <r>
      <rPr>
        <sz val="12"/>
        <color indexed="8"/>
        <rFont val="Calibri"/>
        <family val="2"/>
      </rPr>
      <t xml:space="preserve"> or higher. These aspects have or can have a significant environmental impact (Note: Yes/no calculated automatically) </t>
    </r>
    <r>
      <rPr>
        <sz val="12"/>
        <color theme="1"/>
        <rFont val="Calibri"/>
        <family val="2"/>
        <scheme val="minor"/>
      </rPr>
      <t xml:space="preserve">
</t>
    </r>
    <r>
      <rPr>
        <b/>
        <sz val="12"/>
        <color indexed="8"/>
        <rFont val="Calibri"/>
        <family val="2"/>
      </rPr>
      <t xml:space="preserve">Provincial Operational Controls: </t>
    </r>
    <r>
      <rPr>
        <sz val="12"/>
        <color indexed="8"/>
        <rFont val="Calibri"/>
        <family val="2"/>
      </rPr>
      <t>O</t>
    </r>
    <r>
      <rPr>
        <sz val="12"/>
        <color theme="1"/>
        <rFont val="Calibri"/>
        <family val="2"/>
        <scheme val="minor"/>
      </rPr>
      <t xml:space="preserve">perational controls maintained provincially and implemented as applicable in Business Areas.  Where an aspect is determined to be significant, operational controls should be included in this column to ensure that preventive measures are in place (Note: Provincial controls only. Do not modify) 
</t>
    </r>
    <r>
      <rPr>
        <b/>
        <sz val="12"/>
        <color indexed="8"/>
        <rFont val="Calibri"/>
        <family val="2"/>
      </rPr>
      <t xml:space="preserve">Local Operational Controls: </t>
    </r>
    <r>
      <rPr>
        <sz val="12"/>
        <color theme="1"/>
        <rFont val="Calibri"/>
        <family val="2"/>
        <scheme val="minor"/>
      </rPr>
      <t xml:space="preserve">operational controls maintained at the Business Area level.  Where a significant aspect has controls in place that are specific to a business area, they should be listed to ensure preventive measures are adequate to local conditions (Note: Entered by Business Area) 
</t>
    </r>
  </si>
  <si>
    <t>Site level disturbance to soil, habitat or resource features/productivity loss due to debris accumulations</t>
  </si>
  <si>
    <t xml:space="preserve">Long term or permanent alteration of landscape, terrestrial vegetation and ecosystem function within footprint of construction </t>
  </si>
  <si>
    <t>Improper installation or maintenance of drainage structures impacting fish habitat due to encroachment or sedimentation</t>
  </si>
  <si>
    <t xml:space="preserve">Localized, long term or permanent alteration of drainage, Wildlife or fish habitat, SAR, CMT's or riparian areas where not identified or managed adequately to circumstances </t>
  </si>
  <si>
    <r>
      <t xml:space="preserve">For the purposes of this risk assessment, risk is determined by examining two components:  Consequence (Magnitude) and Probability (Likelihood of an incident).  Simply put, risk can be calculated in the following way:  </t>
    </r>
    <r>
      <rPr>
        <b/>
        <sz val="10"/>
        <color indexed="8"/>
        <rFont val="Calibri"/>
        <family val="2"/>
      </rPr>
      <t>Consequence X Probability = Risk</t>
    </r>
    <r>
      <rPr>
        <sz val="10"/>
        <color indexed="8"/>
        <rFont val="Calibri"/>
        <family val="2"/>
      </rPr>
      <t xml:space="preserve"> </t>
    </r>
  </si>
  <si>
    <r>
      <t xml:space="preserve">In many cases there are negligible impacts to the environment from active forest operations.  However, cumulative effects should be taken into consideration.  For example:  Soil loss adjacent to a mainline may not be observable on a daily basis, giving the indication that impacts are negligible, but may be contributing to drainage issues along a section of road resulting in a culvert failure into fish habitat.     </t>
    </r>
    <r>
      <rPr>
        <sz val="11"/>
        <color theme="1"/>
        <rFont val="Calibri"/>
        <family val="2"/>
        <scheme val="minor"/>
      </rPr>
      <t xml:space="preserve"> </t>
    </r>
  </si>
  <si>
    <t>Noticeable disruption to environmental processes 
Toxic effects
Some duration of impact</t>
  </si>
  <si>
    <r>
      <t>Noticeable</t>
    </r>
    <r>
      <rPr>
        <sz val="10"/>
        <rFont val="Calibri"/>
        <family val="2"/>
      </rPr>
      <t xml:space="preserve"> after a single event.  May cause s</t>
    </r>
    <r>
      <rPr>
        <b/>
        <sz val="10"/>
        <rFont val="Calibri"/>
        <family val="2"/>
      </rPr>
      <t>hort term disruptions</t>
    </r>
    <r>
      <rPr>
        <sz val="10"/>
        <rFont val="Calibri"/>
        <family val="2"/>
      </rPr>
      <t xml:space="preserve"> of environmental processes.  Easily remedied.  No long term impact to organisms.  </t>
    </r>
    <r>
      <rPr>
        <b/>
        <sz val="10"/>
        <rFont val="Calibri"/>
        <family val="2"/>
      </rPr>
      <t>No impact to human health and safety</t>
    </r>
    <r>
      <rPr>
        <sz val="10"/>
        <rFont val="Calibri"/>
        <family val="2"/>
      </rPr>
      <t xml:space="preserve">.  </t>
    </r>
    <r>
      <rPr>
        <b/>
        <sz val="10"/>
        <rFont val="Calibri"/>
        <family val="2"/>
      </rPr>
      <t>No legal implications</t>
    </r>
    <r>
      <rPr>
        <sz val="10"/>
        <rFont val="Calibri"/>
        <family val="2"/>
      </rPr>
      <t xml:space="preserve"> </t>
    </r>
  </si>
  <si>
    <t xml:space="preserve">Material adverse effect on ecosystem or biota
Human health and safety issues
Legal benchmarks exceeded  </t>
  </si>
  <si>
    <r>
      <t>Large scale impact</t>
    </r>
    <r>
      <rPr>
        <sz val="10"/>
        <rFont val="Calibri"/>
        <family val="2"/>
      </rPr>
      <t xml:space="preserve"> to ecosystems.  Large areas, </t>
    </r>
    <r>
      <rPr>
        <b/>
        <sz val="10"/>
        <rFont val="Calibri"/>
        <family val="2"/>
      </rPr>
      <t>multiple ecosystems</t>
    </r>
    <r>
      <rPr>
        <sz val="10"/>
        <rFont val="Calibri"/>
        <family val="2"/>
      </rPr>
      <t xml:space="preserve"> or large numbers of organisms affected.  </t>
    </r>
    <r>
      <rPr>
        <b/>
        <sz val="10"/>
        <rFont val="Calibri"/>
        <family val="2"/>
      </rPr>
      <t>Long term and/or irreversible adverse effects</t>
    </r>
    <r>
      <rPr>
        <sz val="10"/>
        <rFont val="Calibri"/>
        <family val="2"/>
      </rPr>
      <t xml:space="preserve"> to ecosystems, SAR, protected areas etc.  </t>
    </r>
    <r>
      <rPr>
        <b/>
        <sz val="10"/>
        <rFont val="Calibri"/>
        <family val="2"/>
      </rPr>
      <t>Remediation required or not possible</t>
    </r>
    <r>
      <rPr>
        <sz val="10"/>
        <rFont val="Calibri"/>
        <family val="2"/>
      </rPr>
      <t xml:space="preserve">.  </t>
    </r>
    <r>
      <rPr>
        <b/>
        <sz val="10"/>
        <rFont val="Calibri"/>
        <family val="2"/>
      </rPr>
      <t xml:space="preserve">Uncontrolled </t>
    </r>
    <r>
      <rPr>
        <sz val="10"/>
        <rFont val="Calibri"/>
        <family val="2"/>
      </rPr>
      <t>or large scale</t>
    </r>
    <r>
      <rPr>
        <b/>
        <sz val="10"/>
        <rFont val="Calibri"/>
        <family val="2"/>
      </rPr>
      <t xml:space="preserve"> human health and safety issues</t>
    </r>
  </si>
  <si>
    <r>
      <t xml:space="preserve">For the purposes of this risk matrix, probability refers to a subjective estimate of the </t>
    </r>
    <r>
      <rPr>
        <b/>
        <i/>
        <sz val="10"/>
        <color indexed="8"/>
        <rFont val="Calibri"/>
        <family val="2"/>
      </rPr>
      <t>frequency with which an event with some level of consequence will occur.</t>
    </r>
    <r>
      <rPr>
        <i/>
        <sz val="10"/>
        <color indexed="8"/>
        <rFont val="Calibri"/>
        <family val="2"/>
      </rPr>
      <t xml:space="preserve">  Probability in this case is not a measure of how often and activity is being undertaken, but rather consideration of how often an event of some consequence is occurring while undertaking that activity.  For example:  We drive our car everyday, but we may have only had one car accident in the last ten years.  In this case the probability of us driving our car today is high,</t>
    </r>
    <r>
      <rPr>
        <b/>
        <i/>
        <sz val="10"/>
        <color indexed="8"/>
        <rFont val="Calibri"/>
        <family val="2"/>
      </rPr>
      <t xml:space="preserve"> but</t>
    </r>
    <r>
      <rPr>
        <i/>
        <sz val="10"/>
        <color indexed="8"/>
        <rFont val="Calibri"/>
        <family val="2"/>
      </rPr>
      <t xml:space="preserve"> the probability of being in an accident, based on our past performance, is very low.  Or, more technically speaking:  Our exposure hours are high, but our incident occurrence probability is very low.  </t>
    </r>
    <r>
      <rPr>
        <b/>
        <i/>
        <sz val="10"/>
        <color indexed="8"/>
        <rFont val="Calibri"/>
        <family val="2"/>
      </rPr>
      <t>For the purposes of this risk assessment, it is the incident occurrence probability that we are measuring, not the exposure.</t>
    </r>
  </si>
  <si>
    <t>Ordinarily, probability would be determined by performance statistics.  For instance,  for our area, we may know that we have had 1 reportable size spill each year for the past 3 years, giving us a frequency of approximately 1 reportable spill per year.  That can be compared with the values in the table to determine a probability rating.  Where we are unsure of the frequency of an event, we can estimate probability by asking some diagnostic questions:</t>
  </si>
  <si>
    <r>
      <rPr>
        <sz val="8"/>
        <rFont val="Calibri"/>
        <family val="2"/>
      </rPr>
      <t>►</t>
    </r>
    <r>
      <rPr>
        <sz val="10"/>
        <rFont val="Calibri"/>
        <family val="2"/>
      </rPr>
      <t xml:space="preserve"> Is it possible that an event is occurring in the licence area without being observed or reported? (i.e. Landslides occurring on a tenure may not be identified immediately following the event when they are occurring where there are no active operations) </t>
    </r>
  </si>
  <si>
    <r>
      <t xml:space="preserve">For the purposes of the matrix below, probability refers to a subjective estimate of the likelihood that an event with some level of consequence will occur.  </t>
    </r>
    <r>
      <rPr>
        <b/>
        <sz val="10"/>
        <rFont val="Calibri"/>
        <family val="2"/>
      </rPr>
      <t>It is important to note that just because an activity occurs on a daily basis, that does not mean that the frequency of occurrence is continuous.</t>
    </r>
    <r>
      <rPr>
        <sz val="10"/>
        <rFont val="Calibri"/>
        <family val="2"/>
      </rPr>
      <t xml:space="preserve">  For example, an operation may have logging trucks operating continuously, but have only had one reportable spill of fuel from a logging truck in the past year.  In this case the likelihood of occurrence (of reportable spills from logging trucks) would rate in the infrequent or rare categories, even though trucks operate continuously.  </t>
    </r>
  </si>
  <si>
    <t>For ISO certification we are required to assess risk for a variety of aspects of our work that have potential to impact the environment.  Using the list of Environmental Aspects, we divide everyday operations into categories and identify all the potential impacts to resource features.  Of the impacts listed for a particular aspect, we select a potential event that appears to have the greatest impact (typically in consequence) and perform a risk analysis on that event (probability of it occurring and it's potential consequence).  This information is used to determine whether or not an aspect of our work has potential to significantly impact the environment.</t>
  </si>
  <si>
    <t>For the purposes of this risk assessment, an 'event' refers to an occurrence that happens as a result of normal activities that yields a result that is outside of standard or expected conditions.  Where this result causes harm to resources or environmental processes, an event is considered to have an adverse impact on the environment.</t>
  </si>
  <si>
    <t>Fire hazard management (Equipment operation, vehicles, fuelling, etc.)</t>
  </si>
  <si>
    <t>Hand Falling &amp; Bucking (Note: mechanical falling is considered a ground based operation)</t>
  </si>
  <si>
    <t>Construction/rehabilitation of trails within harvest areas (Backspar and hoe forwarding, etc.)</t>
  </si>
  <si>
    <t>Trespass that impacts a sensitive resource or protected area (i.e.. CMT, goshawk nest)</t>
  </si>
  <si>
    <t>Note: Functional Area and  Significant Environmental Aspects  populated automatically from Table 004-3 data. Enter BA name and date in Header and save as local pdf when completed</t>
  </si>
  <si>
    <t xml:space="preserve">Missed free growing or regen designation </t>
  </si>
  <si>
    <t>Note: This worksheet contains the references for Table 004-3 list values. Do not alter.</t>
  </si>
  <si>
    <r>
      <t xml:space="preserve">A risk assessment involves a thorough look at the way a workplace operates, and considers situations, processes and operational guidance to determine the  hazards associated with day to day operations.  The objective of risk assessment is to identify the causes and conditions that result in hazards, and identify those activities that are most likely to result in hazards. That information is then used to implement operational controls to minimize or eliminate hazards from the workplace. </t>
    </r>
    <r>
      <rPr>
        <b/>
        <sz val="11"/>
        <color indexed="8"/>
        <rFont val="Calibri"/>
        <family val="2"/>
      </rPr>
      <t xml:space="preserve"> 
Before beginning, it is also important to define the scope of the assessment:  For the purposes of this risk assessment, we will be examining potential adverse impacts to natural resources and the environment as a result of forest activities within BCTS Business Areas.</t>
    </r>
  </si>
  <si>
    <t xml:space="preserve">Irreversible impacts 
Impacts not limited in scale, severity or duration by external factors 
Material adverse effects on SAR, critical habitat
Remediation extensive, insufficient or impossible
Mobile, injurious or large scale human health and safety risks  </t>
  </si>
  <si>
    <t xml:space="preserve">Minor hydraulic fluid leaks from heavy equipment </t>
  </si>
  <si>
    <t xml:space="preserve">Environmental Operating Procedures (EOPs),  Environmental Field Procedures (EFPs), Environmental Emergency Response Plan (eRP) and BCTS Checklist Reports &amp; Forms (e.g. Risk Rating, Incident Report, Test/Drill Report Forms).    </t>
  </si>
  <si>
    <t xml:space="preserve">Environmental Operating Procedures (EOPs),  Environmental Field Procedures (EFPs), Environmental Emergency Response Plans (eRPs) and BCTS Checklist Reports &amp; Forms (e.g. Risk Rating, Incident Report, Test/Drill Report Forms)  </t>
  </si>
  <si>
    <r>
      <t xml:space="preserve">Consequence is the qualitative measure of the </t>
    </r>
    <r>
      <rPr>
        <b/>
        <i/>
        <sz val="10"/>
        <color indexed="8"/>
        <rFont val="Calibri"/>
        <family val="2"/>
      </rPr>
      <t>scale, severity and duration</t>
    </r>
    <r>
      <rPr>
        <i/>
        <sz val="10"/>
        <color indexed="8"/>
        <rFont val="Calibri"/>
        <family val="2"/>
      </rPr>
      <t xml:space="preserve"> of impact that an event would have if it were to occur. For example,  a small fuel spill at a fuelling station in a dryland sort may have a negligible or unobservable impact to the environment, while a moderate size  (&gt;100 litre) spill in a community watershed, sensitive ecosystem or critical habitat  will have severe or catastrophic consequences. </t>
    </r>
  </si>
  <si>
    <r>
      <rPr>
        <sz val="8"/>
        <rFont val="Calibri"/>
        <family val="2"/>
      </rPr>
      <t>►</t>
    </r>
    <r>
      <rPr>
        <sz val="10"/>
        <rFont val="Calibri"/>
        <family val="2"/>
      </rPr>
      <t xml:space="preserve"> Is the probability of an event occurring influenced by other external factors (weather, timber type, slope percentage etc)?  For example:  If we know that the majority of our development  over the next two years will be on slopes greater than 60%, then we can reasonably assume that our risk of slope failures related to harvesting will increase, as opposed to if we are currently harvesting low elevation second growth in relatively flat areas. </t>
    </r>
  </si>
  <si>
    <t>After performing the risk analysis, any aspect with an inherent risk rating of moderate or higher is considered to be significant.  This means that this activity occurs frequently enough, with sufficient consequences to warrant operational controls.  These controls include EFPs and other operational documentation geared towards mitigating potential impacts.  In other words:  We need to identify and manage those activities that we undertake, which have significant potential to adversely impact the environment.</t>
  </si>
  <si>
    <t xml:space="preserve">Fuel Handling (refueling, servicing, storage, transport) </t>
  </si>
  <si>
    <t>Risk Assessment Matrix</t>
  </si>
  <si>
    <t>VL</t>
  </si>
  <si>
    <t>L</t>
  </si>
  <si>
    <t>M</t>
  </si>
  <si>
    <t>H</t>
  </si>
  <si>
    <t>VH</t>
  </si>
  <si>
    <t>Road Construction (pioneering, sub-grade construction, blasting, ballasting, ditching)</t>
  </si>
  <si>
    <r>
      <t>Adverse effect to:</t>
    </r>
    <r>
      <rPr>
        <sz val="12"/>
        <rFont val="Calibri"/>
        <family val="2"/>
        <scheme val="minor"/>
      </rPr>
      <t xml:space="preserve">
Adjacent tenures
Air quality
Biodiversity
Cultural heritage resources
Fish &amp; fish habitat (not including SAR)
Marine sensitive zones
Natural surface drainage patterns and non-fish streams
Resource features 
Riparian areas
Social values (visual, recreation, noise etc)
Soils                                                             Species at Risk (SAR)
Terrestrial vegetation / ecosystems
Timber Supply (Includes wildfire hazard)
Water quality in a CW &amp; domestic water intakes
Wildlife (including wildlife habitat features, not SAR)</t>
    </r>
  </si>
  <si>
    <r>
      <rPr>
        <b/>
        <sz val="12"/>
        <rFont val="Calibri"/>
        <family val="2"/>
      </rPr>
      <t>Adjacent tenures:</t>
    </r>
    <r>
      <rPr>
        <sz val="12"/>
        <rFont val="Calibri"/>
        <family val="2"/>
      </rPr>
      <t xml:space="preserve"> Fuel handling generally occurs within the harvest area or permitted area, therefore there is not considered to be a direct impact to adjacent tenures/private land
</t>
    </r>
    <r>
      <rPr>
        <b/>
        <sz val="12"/>
        <rFont val="Calibri"/>
        <family val="2"/>
      </rPr>
      <t xml:space="preserve">Air quality: </t>
    </r>
    <r>
      <rPr>
        <sz val="12"/>
        <rFont val="Calibri"/>
        <family val="2"/>
      </rPr>
      <t xml:space="preserve"> N/A
</t>
    </r>
    <r>
      <rPr>
        <b/>
        <sz val="12"/>
        <rFont val="Calibri"/>
        <family val="2"/>
      </rPr>
      <t xml:space="preserve">Biodiversity: </t>
    </r>
    <r>
      <rPr>
        <sz val="12"/>
        <rFont val="Calibri"/>
        <family val="2"/>
      </rPr>
      <t xml:space="preserve"> Impacts may result from large scale events or when directly exposed to wildlife, sensitive or critical habitat
</t>
    </r>
    <r>
      <rPr>
        <b/>
        <sz val="12"/>
        <rFont val="Calibri"/>
        <family val="2"/>
      </rPr>
      <t xml:space="preserve">Cultural heritage resources: </t>
    </r>
    <r>
      <rPr>
        <sz val="12"/>
        <rFont val="Calibri"/>
        <family val="2"/>
      </rPr>
      <t xml:space="preserve"> N/A
</t>
    </r>
    <r>
      <rPr>
        <b/>
        <sz val="12"/>
        <rFont val="Calibri"/>
        <family val="2"/>
      </rPr>
      <t>Fish &amp; fish habitat (not including SAR):</t>
    </r>
    <r>
      <rPr>
        <sz val="12"/>
        <rFont val="Calibri"/>
        <family val="2"/>
      </rPr>
      <t xml:space="preserve">  Hydrocarbon spills into water can adversely impact fish stream habitat, riparian areas and fish populations
</t>
    </r>
    <r>
      <rPr>
        <b/>
        <sz val="12"/>
        <rFont val="Calibri"/>
        <family val="2"/>
      </rPr>
      <t xml:space="preserve">Marine sensitive zones: </t>
    </r>
    <r>
      <rPr>
        <sz val="12"/>
        <rFont val="Calibri"/>
        <family val="2"/>
      </rPr>
      <t xml:space="preserve"> Hydrocarbon spills adjacent to marine areas can adversely impact fish and terrestrial wildlife values, marine biota and other habitat features
</t>
    </r>
    <r>
      <rPr>
        <b/>
        <sz val="12"/>
        <rFont val="Calibri"/>
        <family val="2"/>
      </rPr>
      <t xml:space="preserve">Natural surface drainage patterns and non-fish streams: </t>
    </r>
    <r>
      <rPr>
        <sz val="12"/>
        <rFont val="Calibri"/>
        <family val="2"/>
      </rPr>
      <t xml:space="preserve"> N/A
</t>
    </r>
    <r>
      <rPr>
        <b/>
        <sz val="12"/>
        <rFont val="Calibri"/>
        <family val="2"/>
      </rPr>
      <t>Resource features:</t>
    </r>
    <r>
      <rPr>
        <sz val="12"/>
        <rFont val="Calibri"/>
        <family val="2"/>
      </rPr>
      <t xml:space="preserve">  May adversely impact resource features such as lakeshore management zones
</t>
    </r>
    <r>
      <rPr>
        <b/>
        <sz val="12"/>
        <rFont val="Calibri"/>
        <family val="2"/>
      </rPr>
      <t xml:space="preserve">Riparian areas: </t>
    </r>
    <r>
      <rPr>
        <sz val="12"/>
        <rFont val="Calibri"/>
        <family val="2"/>
      </rPr>
      <t xml:space="preserve">Adverse impacts to riparian vegetation and ecosystem productivity
</t>
    </r>
    <r>
      <rPr>
        <b/>
        <sz val="12"/>
        <rFont val="Calibri"/>
        <family val="2"/>
      </rPr>
      <t xml:space="preserve">Social values: </t>
    </r>
    <r>
      <rPr>
        <sz val="12"/>
        <rFont val="Calibri"/>
        <family val="2"/>
      </rPr>
      <t xml:space="preserve">(visual, recreation, noise etc):  Spills may result in indirect adverse effects on social values as a result of other impacts
</t>
    </r>
    <r>
      <rPr>
        <b/>
        <sz val="12"/>
        <rFont val="Calibri"/>
        <family val="2"/>
      </rPr>
      <t xml:space="preserve">Soils: </t>
    </r>
    <r>
      <rPr>
        <sz val="12"/>
        <rFont val="Calibri"/>
        <family val="2"/>
      </rPr>
      <t xml:space="preserve"> Loss of soil productivity, removal of contaminated soils
</t>
    </r>
    <r>
      <rPr>
        <b/>
        <sz val="12"/>
        <rFont val="Calibri"/>
        <family val="2"/>
      </rPr>
      <t xml:space="preserve">Species at Risk (SAR): </t>
    </r>
    <r>
      <rPr>
        <sz val="12"/>
        <rFont val="Calibri"/>
        <family val="2"/>
      </rPr>
      <t xml:space="preserve">Localized impact  on water sources and/or SAR habitat                                                                                                                                                                      
</t>
    </r>
    <r>
      <rPr>
        <b/>
        <sz val="12"/>
        <rFont val="Calibri"/>
        <family val="2"/>
      </rPr>
      <t xml:space="preserve">Terrestrial vegetation / ecosystems: </t>
    </r>
    <r>
      <rPr>
        <sz val="12"/>
        <rFont val="Calibri"/>
        <family val="2"/>
      </rPr>
      <t xml:space="preserve"> Loss of terrestrial vegetation, ecosystem functionality and productivity
</t>
    </r>
    <r>
      <rPr>
        <b/>
        <sz val="12"/>
        <rFont val="Calibri"/>
        <family val="2"/>
      </rPr>
      <t xml:space="preserve">Timber Supply (Includes wildfire hazard): </t>
    </r>
    <r>
      <rPr>
        <sz val="12"/>
        <rFont val="Calibri"/>
        <family val="2"/>
      </rPr>
      <t xml:space="preserve"> No significant impacts to timber supply anticipated as a direct result of spills
</t>
    </r>
    <r>
      <rPr>
        <b/>
        <sz val="12"/>
        <rFont val="Calibri"/>
        <family val="2"/>
      </rPr>
      <t xml:space="preserve">Water quality in a CW &amp; domestic water intakes: </t>
    </r>
    <r>
      <rPr>
        <sz val="12"/>
        <rFont val="Calibri"/>
        <family val="2"/>
      </rPr>
      <t xml:space="preserve"> Adverse affects to water quality, human health and safety concerns 
</t>
    </r>
    <r>
      <rPr>
        <b/>
        <sz val="12"/>
        <rFont val="Calibri"/>
        <family val="2"/>
      </rPr>
      <t xml:space="preserve">Wildlife (including wildlife habitat features, not SAR):  </t>
    </r>
    <r>
      <rPr>
        <sz val="12"/>
        <rFont val="Calibri"/>
        <family val="2"/>
      </rPr>
      <t>Damage to ecosystems, habitat features, toxic effects on wildlife</t>
    </r>
  </si>
  <si>
    <r>
      <t xml:space="preserve">Adjacent tenures: </t>
    </r>
    <r>
      <rPr>
        <sz val="12"/>
        <rFont val="Calibri"/>
        <family val="2"/>
      </rPr>
      <t xml:space="preserve">Significant potential impacts to adjacent tenures, including:  Timber value, protected areas, SAR, fisheries, wildlife etc. </t>
    </r>
    <r>
      <rPr>
        <b/>
        <sz val="12"/>
        <rFont val="Calibri"/>
        <family val="2"/>
      </rPr>
      <t xml:space="preserve">
Air quality:  </t>
    </r>
    <r>
      <rPr>
        <sz val="12"/>
        <rFont val="Calibri"/>
        <family val="2"/>
      </rPr>
      <t>Large scale adverse impacts to air quality over the short term</t>
    </r>
    <r>
      <rPr>
        <b/>
        <sz val="12"/>
        <rFont val="Calibri"/>
        <family val="2"/>
      </rPr>
      <t xml:space="preserve">
Biodiversity: </t>
    </r>
    <r>
      <rPr>
        <sz val="12"/>
        <rFont val="Calibri"/>
        <family val="2"/>
      </rPr>
      <t>Adverse impacts to biodiversity at a landscape level</t>
    </r>
    <r>
      <rPr>
        <b/>
        <sz val="12"/>
        <rFont val="Calibri"/>
        <family val="2"/>
      </rPr>
      <t xml:space="preserve">
Cultural heritage resources:  </t>
    </r>
    <r>
      <rPr>
        <sz val="12"/>
        <rFont val="Calibri"/>
        <family val="2"/>
      </rPr>
      <t>May be permanently altered or destroyed</t>
    </r>
    <r>
      <rPr>
        <b/>
        <sz val="12"/>
        <rFont val="Calibri"/>
        <family val="2"/>
      </rPr>
      <t xml:space="preserve">
Fish &amp; fish habitat (not including SAR):  </t>
    </r>
    <r>
      <rPr>
        <sz val="12"/>
        <rFont val="Calibri"/>
        <family val="2"/>
      </rPr>
      <t>Large scale potential impacts to riparian vegetation, water quality, etc</t>
    </r>
    <r>
      <rPr>
        <b/>
        <sz val="12"/>
        <rFont val="Calibri"/>
        <family val="2"/>
      </rPr>
      <t xml:space="preserve">
Marine sensitive zones:  </t>
    </r>
    <r>
      <rPr>
        <sz val="12"/>
        <rFont val="Calibri"/>
        <family val="2"/>
      </rPr>
      <t>Impacts to intertidal and upland ecosystems</t>
    </r>
    <r>
      <rPr>
        <b/>
        <sz val="12"/>
        <rFont val="Calibri"/>
        <family val="2"/>
      </rPr>
      <t xml:space="preserve">
Natural surface drainage patterns and non-fish streams:  </t>
    </r>
    <r>
      <rPr>
        <sz val="12"/>
        <rFont val="Calibri"/>
        <family val="2"/>
      </rPr>
      <t xml:space="preserve">Drainage patterns permanently altered
</t>
    </r>
    <r>
      <rPr>
        <b/>
        <sz val="12"/>
        <rFont val="Calibri"/>
        <family val="2"/>
      </rPr>
      <t>Resource features:</t>
    </r>
    <r>
      <rPr>
        <sz val="12"/>
        <rFont val="Calibri"/>
        <family val="2"/>
      </rPr>
      <t xml:space="preserve">   May have a material adverse effect on visual quality / scenic areas </t>
    </r>
    <r>
      <rPr>
        <b/>
        <sz val="12"/>
        <rFont val="Calibri"/>
        <family val="2"/>
      </rPr>
      <t xml:space="preserve">
Riparian areas:  </t>
    </r>
    <r>
      <rPr>
        <sz val="12"/>
        <rFont val="Calibri"/>
        <family val="2"/>
      </rPr>
      <t xml:space="preserve">Loss of riparian timber and vegetation </t>
    </r>
    <r>
      <rPr>
        <b/>
        <sz val="12"/>
        <rFont val="Calibri"/>
        <family val="2"/>
      </rPr>
      <t xml:space="preserve">
Social values (visual, recreation, noise etc): </t>
    </r>
    <r>
      <rPr>
        <sz val="12"/>
        <rFont val="Calibri"/>
        <family val="2"/>
      </rPr>
      <t xml:space="preserve"> Impacts to recreation features, viewpoints, etc.  </t>
    </r>
    <r>
      <rPr>
        <b/>
        <sz val="12"/>
        <rFont val="Calibri"/>
        <family val="2"/>
      </rPr>
      <t xml:space="preserve">
Soils:  </t>
    </r>
    <r>
      <rPr>
        <sz val="12"/>
        <rFont val="Calibri"/>
        <family val="2"/>
      </rPr>
      <t xml:space="preserve">Loss of soil productivity, Erosion due to increased runoff, absence of vegetation    </t>
    </r>
    <r>
      <rPr>
        <b/>
        <sz val="12"/>
        <rFont val="Calibri"/>
        <family val="2"/>
      </rPr>
      <t xml:space="preserve">
Species at Risk (SAR): </t>
    </r>
    <r>
      <rPr>
        <sz val="12"/>
        <rFont val="Calibri"/>
        <family val="2"/>
      </rPr>
      <t xml:space="preserve">Short and long term destruction to SAR habitat     </t>
    </r>
    <r>
      <rPr>
        <b/>
        <sz val="12"/>
        <rFont val="Calibri"/>
        <family val="2"/>
      </rPr>
      <t xml:space="preserve">      </t>
    </r>
    <r>
      <rPr>
        <sz val="12"/>
        <rFont val="Calibri"/>
        <family val="2"/>
      </rPr>
      <t xml:space="preserve">                                                                                                           </t>
    </r>
    <r>
      <rPr>
        <b/>
        <sz val="12"/>
        <rFont val="Calibri"/>
        <family val="2"/>
      </rPr>
      <t xml:space="preserve">
Terrestrial vegetation / ecosystems:  </t>
    </r>
    <r>
      <rPr>
        <sz val="12"/>
        <rFont val="Calibri"/>
        <family val="2"/>
      </rPr>
      <t>Long term alteration of vegetation and ecosystems from fire or fire suppression activities</t>
    </r>
    <r>
      <rPr>
        <b/>
        <sz val="12"/>
        <rFont val="Calibri"/>
        <family val="2"/>
      </rPr>
      <t xml:space="preserve">
Timber Supply (Includes wildfire hazard):  </t>
    </r>
    <r>
      <rPr>
        <sz val="12"/>
        <rFont val="Calibri"/>
        <family val="2"/>
      </rPr>
      <t>Significant adverse impacts to timber supply</t>
    </r>
    <r>
      <rPr>
        <b/>
        <sz val="12"/>
        <rFont val="Calibri"/>
        <family val="2"/>
      </rPr>
      <t xml:space="preserve">
Water quality in a CW &amp; domestic water intakes:  </t>
    </r>
    <r>
      <rPr>
        <sz val="12"/>
        <rFont val="Calibri"/>
        <family val="2"/>
      </rPr>
      <t>Adverse affects to water quality, damage to infrastructure</t>
    </r>
    <r>
      <rPr>
        <b/>
        <sz val="12"/>
        <rFont val="Calibri"/>
        <family val="2"/>
      </rPr>
      <t xml:space="preserve">
Wildlife (including wildlife habitat features, not SAR):  </t>
    </r>
    <r>
      <rPr>
        <sz val="12"/>
        <rFont val="Calibri"/>
        <family val="2"/>
      </rPr>
      <t xml:space="preserve">Destruction of wildlife, habitat features from fire or fire suppression activities </t>
    </r>
  </si>
  <si>
    <r>
      <t xml:space="preserve">Adjacent tenures: </t>
    </r>
    <r>
      <rPr>
        <sz val="12"/>
        <rFont val="Calibri"/>
        <family val="2"/>
      </rPr>
      <t>Trail construction is limited to within the harvest area or permitted area, therefore there is not considered to be a direct impact to adjacent tenures/private land</t>
    </r>
    <r>
      <rPr>
        <b/>
        <sz val="12"/>
        <rFont val="Calibri"/>
        <family val="2"/>
      </rPr>
      <t xml:space="preserve">
Air quality:  </t>
    </r>
    <r>
      <rPr>
        <sz val="12"/>
        <rFont val="Calibri"/>
        <family val="2"/>
      </rPr>
      <t>N/A</t>
    </r>
    <r>
      <rPr>
        <b/>
        <sz val="12"/>
        <rFont val="Calibri"/>
        <family val="2"/>
      </rPr>
      <t xml:space="preserve">
Biodiversity: </t>
    </r>
    <r>
      <rPr>
        <sz val="12"/>
        <rFont val="Calibri"/>
        <family val="2"/>
      </rPr>
      <t xml:space="preserve">May have a localized impact on stand level features </t>
    </r>
    <r>
      <rPr>
        <b/>
        <sz val="12"/>
        <rFont val="Calibri"/>
        <family val="2"/>
      </rPr>
      <t xml:space="preserve">
Cultural heritage resources:  </t>
    </r>
    <r>
      <rPr>
        <sz val="12"/>
        <rFont val="Calibri"/>
        <family val="2"/>
      </rPr>
      <t>Localized damage to cultural heritage features may occur where not identified pre-harvest</t>
    </r>
    <r>
      <rPr>
        <b/>
        <sz val="12"/>
        <rFont val="Calibri"/>
        <family val="2"/>
      </rPr>
      <t xml:space="preserve">
Fish &amp; fish habitat (not including SAR):  </t>
    </r>
    <r>
      <rPr>
        <sz val="12"/>
        <rFont val="Calibri"/>
        <family val="2"/>
      </rPr>
      <t>Potential sedimentation into fish habitat.  Impacts to fish habitat from trails are generally mitigated during planning processes</t>
    </r>
    <r>
      <rPr>
        <b/>
        <sz val="12"/>
        <rFont val="Calibri"/>
        <family val="2"/>
      </rPr>
      <t xml:space="preserve">
Marine sensitive zones:  </t>
    </r>
    <r>
      <rPr>
        <sz val="12"/>
        <rFont val="Calibri"/>
        <family val="2"/>
      </rPr>
      <t>Impacts to marine ecosystems from trails are generally mitigated during planning processes</t>
    </r>
    <r>
      <rPr>
        <b/>
        <sz val="12"/>
        <rFont val="Calibri"/>
        <family val="2"/>
      </rPr>
      <t xml:space="preserve">
Natural surface drainage patterns and non-fish streams:  </t>
    </r>
    <r>
      <rPr>
        <sz val="12"/>
        <rFont val="Calibri"/>
        <family val="2"/>
      </rPr>
      <t xml:space="preserve">May result in localized drainage pattern disruptions where operational plans are insufficient / not adhered to
</t>
    </r>
    <r>
      <rPr>
        <b/>
        <sz val="12"/>
        <rFont val="Calibri"/>
        <family val="2"/>
      </rPr>
      <t xml:space="preserve">Resource features: </t>
    </r>
    <r>
      <rPr>
        <sz val="12"/>
        <rFont val="Calibri"/>
        <family val="2"/>
      </rPr>
      <t xml:space="preserve"> Localized potential impacts to Karst or other resource features </t>
    </r>
    <r>
      <rPr>
        <b/>
        <sz val="12"/>
        <rFont val="Calibri"/>
        <family val="2"/>
      </rPr>
      <t xml:space="preserve">
Riparian areas: </t>
    </r>
    <r>
      <rPr>
        <sz val="12"/>
        <rFont val="Calibri"/>
        <family val="2"/>
      </rPr>
      <t>Potential small scale impact to understory vegetation and timber where operational plans not adhered to</t>
    </r>
    <r>
      <rPr>
        <b/>
        <sz val="12"/>
        <rFont val="Calibri"/>
        <family val="2"/>
      </rPr>
      <t xml:space="preserve">
Social values (visual, recreation, noise etc): </t>
    </r>
    <r>
      <rPr>
        <sz val="12"/>
        <rFont val="Calibri"/>
        <family val="2"/>
      </rPr>
      <t xml:space="preserve"> No direct adverse impact to social values</t>
    </r>
    <r>
      <rPr>
        <b/>
        <sz val="12"/>
        <rFont val="Calibri"/>
        <family val="2"/>
      </rPr>
      <t xml:space="preserve">
Soils:  </t>
    </r>
    <r>
      <rPr>
        <sz val="12"/>
        <rFont val="Calibri"/>
        <family val="2"/>
      </rPr>
      <t xml:space="preserve">May result in localized erosion, soil loss, compaction and loss of productivity.  These effects can be mitigated by effective planning and remediation programs       </t>
    </r>
    <r>
      <rPr>
        <b/>
        <sz val="12"/>
        <rFont val="Calibri"/>
        <family val="2"/>
      </rPr>
      <t xml:space="preserve">
Species at Risk (SAR): </t>
    </r>
    <r>
      <rPr>
        <sz val="12"/>
        <rFont val="Calibri"/>
        <family val="2"/>
      </rPr>
      <t xml:space="preserve">Impacts to ground nesting bird habitat and potential sedimentation into downstream fish habitat                                                                                                                                                                                                                                                                 </t>
    </r>
    <r>
      <rPr>
        <b/>
        <sz val="12"/>
        <rFont val="Calibri"/>
        <family val="2"/>
      </rPr>
      <t xml:space="preserve">
Terrestrial vegetation / ecosystems:  </t>
    </r>
    <r>
      <rPr>
        <sz val="12"/>
        <rFont val="Calibri"/>
        <family val="2"/>
      </rPr>
      <t>Localized, temporary adverse effects to terrestrial vegetation, ecosystem functionality and productivity</t>
    </r>
    <r>
      <rPr>
        <b/>
        <sz val="12"/>
        <rFont val="Calibri"/>
        <family val="2"/>
      </rPr>
      <t xml:space="preserve">
Timber Supply (Includes wildfire hazard):  </t>
    </r>
    <r>
      <rPr>
        <sz val="12"/>
        <rFont val="Calibri"/>
        <family val="2"/>
      </rPr>
      <t>No significant impacts to timber supply anticipated as a direct result of trail construction</t>
    </r>
    <r>
      <rPr>
        <b/>
        <sz val="12"/>
        <rFont val="Calibri"/>
        <family val="2"/>
      </rPr>
      <t xml:space="preserve">
Water quality in a CW &amp; domestic water intakes:  </t>
    </r>
    <r>
      <rPr>
        <sz val="12"/>
        <rFont val="Calibri"/>
        <family val="2"/>
      </rPr>
      <t>Localized sediment delivery, potential spills.  Impacts to domestic water generally mitigated during planning processes</t>
    </r>
    <r>
      <rPr>
        <b/>
        <sz val="12"/>
        <rFont val="Calibri"/>
        <family val="2"/>
      </rPr>
      <t xml:space="preserve">
Wildlife (including wildlife habitat features, not SAR):  </t>
    </r>
    <r>
      <rPr>
        <sz val="12"/>
        <rFont val="Calibri"/>
        <family val="2"/>
      </rPr>
      <t>Small scale potential damage to ecosystems, habitat features and other wildlife.</t>
    </r>
  </si>
  <si>
    <r>
      <t xml:space="preserve">Adjacent tenures: </t>
    </r>
    <r>
      <rPr>
        <sz val="12"/>
        <rFont val="Calibri"/>
        <family val="2"/>
      </rPr>
      <t>Trespasses could result in a direct material adverse effect on adjacent tenures</t>
    </r>
    <r>
      <rPr>
        <b/>
        <sz val="12"/>
        <rFont val="Calibri"/>
        <family val="2"/>
      </rPr>
      <t xml:space="preserve">
Biodiversity: </t>
    </r>
    <r>
      <rPr>
        <sz val="12"/>
        <rFont val="Calibri"/>
        <family val="2"/>
      </rPr>
      <t xml:space="preserve">May have a localized impact on stand level features </t>
    </r>
    <r>
      <rPr>
        <b/>
        <sz val="12"/>
        <rFont val="Calibri"/>
        <family val="2"/>
      </rPr>
      <t xml:space="preserve">
Cultural heritage resources:  </t>
    </r>
    <r>
      <rPr>
        <sz val="12"/>
        <rFont val="Calibri"/>
        <family val="2"/>
      </rPr>
      <t>Cultural heritage features could be altered or destroyed by harvesting activities if features are not clearly indicated in operational plans / assessments, or if felled timber causes damage to adjacent features</t>
    </r>
    <r>
      <rPr>
        <b/>
        <sz val="12"/>
        <rFont val="Calibri"/>
        <family val="2"/>
      </rPr>
      <t xml:space="preserve">
Fish &amp; fish habitat (not including SAR):  </t>
    </r>
    <r>
      <rPr>
        <sz val="12"/>
        <rFont val="Calibri"/>
        <family val="2"/>
      </rPr>
      <t xml:space="preserve">Potential introduction of sediment and woody debris to fish habitat.  </t>
    </r>
    <r>
      <rPr>
        <b/>
        <sz val="12"/>
        <rFont val="Calibri"/>
        <family val="2"/>
      </rPr>
      <t xml:space="preserve">
Marine sensitive zones:  </t>
    </r>
    <r>
      <rPr>
        <sz val="12"/>
        <rFont val="Calibri"/>
        <family val="2"/>
      </rPr>
      <t xml:space="preserve">Potential damage to upland ecosystems as a result of timber removal.  Increased windthrow hazard potential in high wind areas.  </t>
    </r>
    <r>
      <rPr>
        <b/>
        <sz val="12"/>
        <rFont val="Calibri"/>
        <family val="2"/>
      </rPr>
      <t xml:space="preserve">
Natural surface drainage patterns and non-fish streams:  </t>
    </r>
    <r>
      <rPr>
        <sz val="12"/>
        <rFont val="Calibri"/>
        <family val="2"/>
      </rPr>
      <t xml:space="preserve">May result in localized drainage pattern disruptions where operational plans are insufficient / not adhered to (i.e. woody debris introduction to streams)
</t>
    </r>
    <r>
      <rPr>
        <b/>
        <sz val="12"/>
        <rFont val="Calibri"/>
        <family val="2"/>
      </rPr>
      <t xml:space="preserve">Resource features: </t>
    </r>
    <r>
      <rPr>
        <sz val="12"/>
        <rFont val="Calibri"/>
        <family val="2"/>
      </rPr>
      <t xml:space="preserve"> Small scale and or temporary impacts to resource features (i.e. introduction of debris to Karst features)</t>
    </r>
    <r>
      <rPr>
        <b/>
        <sz val="12"/>
        <rFont val="Calibri"/>
        <family val="2"/>
      </rPr>
      <t xml:space="preserve">
Riparian areas: </t>
    </r>
    <r>
      <rPr>
        <sz val="12"/>
        <rFont val="Calibri"/>
        <family val="2"/>
      </rPr>
      <t xml:space="preserve">Trespasses in riparian areas can have localized, short to medium term adverse effects on riparian ecosystems, and affect retention requirements </t>
    </r>
    <r>
      <rPr>
        <b/>
        <sz val="12"/>
        <rFont val="Calibri"/>
        <family val="2"/>
      </rPr>
      <t xml:space="preserve">
Social values (visual, recreation, noise etc): </t>
    </r>
    <r>
      <rPr>
        <sz val="12"/>
        <rFont val="Calibri"/>
        <family val="2"/>
      </rPr>
      <t xml:space="preserve"> Falling trespasses can adversely affect recreation areas, viewscapes </t>
    </r>
    <r>
      <rPr>
        <b/>
        <sz val="12"/>
        <rFont val="Calibri"/>
        <family val="2"/>
      </rPr>
      <t xml:space="preserve">
Soils:  </t>
    </r>
    <r>
      <rPr>
        <sz val="12"/>
        <rFont val="Calibri"/>
        <family val="2"/>
      </rPr>
      <t xml:space="preserve">Any erosion or landslide event that could occur may be attributed to the planning function if an assessment during site planning was not conducted or not conducted adequately, rather than the falling function; compaction is not considered possible because no heavy machinery is used   </t>
    </r>
    <r>
      <rPr>
        <b/>
        <sz val="12"/>
        <rFont val="Calibri"/>
        <family val="2"/>
      </rPr>
      <t xml:space="preserve">
Species at Risk (SAR): </t>
    </r>
    <r>
      <rPr>
        <sz val="12"/>
        <rFont val="Calibri"/>
        <family val="2"/>
      </rPr>
      <t xml:space="preserve">Potential damage to tree nesting species and introduction of wood debris into fish habitat                                                                                                                                                                                                                                 </t>
    </r>
    <r>
      <rPr>
        <b/>
        <sz val="12"/>
        <rFont val="Calibri"/>
        <family val="2"/>
      </rPr>
      <t xml:space="preserve">
Terrestrial vegetation / ecosystems:  </t>
    </r>
    <r>
      <rPr>
        <sz val="12"/>
        <rFont val="Calibri"/>
        <family val="2"/>
      </rPr>
      <t>Localized, temporary adverse effects to terrestrial vegetation, ecosystem functionality and productivity.  Trespasses could impact protected ecosystems</t>
    </r>
    <r>
      <rPr>
        <b/>
        <sz val="12"/>
        <rFont val="Calibri"/>
        <family val="2"/>
      </rPr>
      <t xml:space="preserve">
Timber Supply (Includes wildfire hazard):  </t>
    </r>
    <r>
      <rPr>
        <sz val="12"/>
        <rFont val="Calibri"/>
        <family val="2"/>
      </rPr>
      <t xml:space="preserve">Potential localized impact on timber supply should timber become isolated or wasted as a result of inadequate operational planning </t>
    </r>
    <r>
      <rPr>
        <b/>
        <sz val="12"/>
        <rFont val="Calibri"/>
        <family val="2"/>
      </rPr>
      <t xml:space="preserve">
Water quality in a CW &amp; domestic water intakes:  </t>
    </r>
    <r>
      <rPr>
        <sz val="12"/>
        <rFont val="Calibri"/>
        <family val="2"/>
      </rPr>
      <t>Possible slope failures if operational plans inadequate or not adhered to, localized sediment delivery, potential small spills.  Impacts to domestic water generally mitigated during planning processes</t>
    </r>
    <r>
      <rPr>
        <b/>
        <sz val="12"/>
        <rFont val="Calibri"/>
        <family val="2"/>
      </rPr>
      <t xml:space="preserve">
Wildlife (including wildlife habitat features, not SAR):  </t>
    </r>
    <r>
      <rPr>
        <sz val="12"/>
        <rFont val="Calibri"/>
        <family val="2"/>
      </rPr>
      <t>Small scale potential damage to ecosystems, habitat features, and other wildlife (nesting areas and other habitat features potentially destroyed)</t>
    </r>
  </si>
  <si>
    <r>
      <t>Adverse effect to:</t>
    </r>
    <r>
      <rPr>
        <sz val="12"/>
        <rFont val="Calibri"/>
        <family val="2"/>
        <scheme val="minor"/>
      </rPr>
      <t xml:space="preserve">
Adjacent tenures
Air quality
Biodiversity
Cultural heritage resources
Fish &amp; fish habitat (including SAR)
Marine sensitive zones
Natural surface drainage patterns and non-fish streams
Resource features 
Riparian areas
Social values (visual, recreation, noise etc)
Soils                                                          Species at Risk (SAR)
Terrestrial vegetation / ecosystems
Timber Supply (Includes wildfire hazard)
Water quality in a CW &amp; domestic water intakes
Wildlife (including SAR &amp; wildlife habitat features)</t>
    </r>
  </si>
  <si>
    <r>
      <t xml:space="preserve">Adjacent tenures: </t>
    </r>
    <r>
      <rPr>
        <sz val="12"/>
        <rFont val="Calibri"/>
        <family val="2"/>
      </rPr>
      <t>Loading and hauling activities are limited to within the harvest area or permitted area and forest roads, therefore there is not considered to be a direct impact to adjacent tenures/private land</t>
    </r>
    <r>
      <rPr>
        <b/>
        <sz val="12"/>
        <rFont val="Calibri"/>
        <family val="2"/>
      </rPr>
      <t xml:space="preserve">
Air quality:  </t>
    </r>
    <r>
      <rPr>
        <sz val="12"/>
        <rFont val="Calibri"/>
        <family val="2"/>
      </rPr>
      <t>Dust on active haul roads, small to moderate scale of impact depending on amount of traffic</t>
    </r>
    <r>
      <rPr>
        <b/>
        <sz val="12"/>
        <rFont val="Calibri"/>
        <family val="2"/>
      </rPr>
      <t xml:space="preserve">
Biodiversity: </t>
    </r>
    <r>
      <rPr>
        <sz val="12"/>
        <rFont val="Calibri"/>
        <family val="2"/>
      </rPr>
      <t xml:space="preserve">May have a localized impact on stand level features </t>
    </r>
    <r>
      <rPr>
        <b/>
        <sz val="12"/>
        <rFont val="Calibri"/>
        <family val="2"/>
      </rPr>
      <t xml:space="preserve">
Cultural heritage resources:  </t>
    </r>
    <r>
      <rPr>
        <sz val="12"/>
        <rFont val="Calibri"/>
        <family val="2"/>
      </rPr>
      <t>No impacts to cultural heritage features are anticipated as a result of loading and hauling activities.  These features are more likely to be impacted by earlier aspects of harvesting</t>
    </r>
    <r>
      <rPr>
        <b/>
        <sz val="12"/>
        <rFont val="Calibri"/>
        <family val="2"/>
      </rPr>
      <t xml:space="preserve">
Fish &amp; fish habitat (not including SAR):  </t>
    </r>
    <r>
      <rPr>
        <sz val="12"/>
        <rFont val="Calibri"/>
        <family val="2"/>
      </rPr>
      <t xml:space="preserve">Potential sedimentation into fish habitat from disturbed soils, roadside ditches etc.  Localized impacts.  Compaction and other forms of habitat degradation adjacent to areas of significant vehicle activity   </t>
    </r>
    <r>
      <rPr>
        <b/>
        <sz val="12"/>
        <rFont val="Calibri"/>
        <family val="2"/>
      </rPr>
      <t xml:space="preserve">
Marine sensitive zones:  </t>
    </r>
    <r>
      <rPr>
        <sz val="12"/>
        <rFont val="Calibri"/>
        <family val="2"/>
      </rPr>
      <t>Marine  facilities are covered under the</t>
    </r>
    <r>
      <rPr>
        <b/>
        <sz val="12"/>
        <rFont val="Calibri"/>
        <family val="2"/>
      </rPr>
      <t xml:space="preserve"> </t>
    </r>
    <r>
      <rPr>
        <i/>
        <sz val="12"/>
        <rFont val="Calibri"/>
        <family val="2"/>
      </rPr>
      <t xml:space="preserve">Marine Log Handling Facilities </t>
    </r>
    <r>
      <rPr>
        <sz val="12"/>
        <rFont val="Calibri"/>
        <family val="2"/>
      </rPr>
      <t>aspect, and are not considered as part of this aspect.  Hauling can result in sedimentation to foreshore areas where drainage structures are not functioning properly</t>
    </r>
    <r>
      <rPr>
        <b/>
        <sz val="12"/>
        <rFont val="Calibri"/>
        <family val="2"/>
      </rPr>
      <t xml:space="preserve">
Natural surface drainage patterns and non-fish streams:  </t>
    </r>
    <r>
      <rPr>
        <sz val="12"/>
        <rFont val="Calibri"/>
        <family val="2"/>
      </rPr>
      <t>May result in localized drainage pattern disruptions where operational plans are insufficient / not adhered to</t>
    </r>
    <r>
      <rPr>
        <b/>
        <sz val="12"/>
        <rFont val="Calibri"/>
        <family val="2"/>
      </rPr>
      <t xml:space="preserve">
Resource Features:  </t>
    </r>
    <r>
      <rPr>
        <sz val="12"/>
        <rFont val="Calibri"/>
        <family val="2"/>
      </rPr>
      <t>No impacts to resource features are anticipated as a direct result of loading and hauling</t>
    </r>
    <r>
      <rPr>
        <b/>
        <sz val="12"/>
        <rFont val="Calibri"/>
        <family val="2"/>
      </rPr>
      <t xml:space="preserve">
Riparian areas: </t>
    </r>
    <r>
      <rPr>
        <sz val="12"/>
        <rFont val="Calibri"/>
        <family val="2"/>
      </rPr>
      <t>Loading and hauling may contribute sedimentation to riparian areas from frequent vehicle activity</t>
    </r>
    <r>
      <rPr>
        <b/>
        <sz val="12"/>
        <rFont val="Calibri"/>
        <family val="2"/>
      </rPr>
      <t xml:space="preserve">
Social values (visual, recreation, noise etc): </t>
    </r>
    <r>
      <rPr>
        <sz val="12"/>
        <rFont val="Calibri"/>
        <family val="2"/>
      </rPr>
      <t xml:space="preserve"> Loading and hauling may cause issues relating to frequent vehicle traffic, noise, and lights (if operating at night)</t>
    </r>
    <r>
      <rPr>
        <b/>
        <sz val="12"/>
        <rFont val="Calibri"/>
        <family val="2"/>
      </rPr>
      <t xml:space="preserve">
Soils:  </t>
    </r>
    <r>
      <rPr>
        <sz val="12"/>
        <rFont val="Calibri"/>
        <family val="2"/>
      </rPr>
      <t>May result in localized erosion, soil loss, compaction and loss of productivity adjacent to roads.</t>
    </r>
    <r>
      <rPr>
        <b/>
        <sz val="12"/>
        <rFont val="Calibri"/>
        <family val="2"/>
      </rPr>
      <t xml:space="preserve">
Species at Risk (SAR): </t>
    </r>
    <r>
      <rPr>
        <sz val="12"/>
        <rFont val="Calibri"/>
        <family val="2"/>
      </rPr>
      <t xml:space="preserve">Disturbance to breeding SAR wildlife, their habitiat and potential sedimentation into fish habitat </t>
    </r>
    <r>
      <rPr>
        <b/>
        <sz val="12"/>
        <rFont val="Calibri"/>
        <family val="2"/>
      </rPr>
      <t xml:space="preserve">
Terrestrial vegetation / ecosystems:  </t>
    </r>
    <r>
      <rPr>
        <sz val="12"/>
        <rFont val="Calibri"/>
        <family val="2"/>
      </rPr>
      <t>localized, temporary adverse effects to terrestrial vegetation, ecosystem functionality and productivity</t>
    </r>
    <r>
      <rPr>
        <b/>
        <sz val="12"/>
        <rFont val="Calibri"/>
        <family val="2"/>
      </rPr>
      <t xml:space="preserve">
Timber Supply (Includes wildfire hazard):  </t>
    </r>
    <r>
      <rPr>
        <sz val="12"/>
        <rFont val="Calibri"/>
        <family val="2"/>
      </rPr>
      <t>No significant impacts to timber supply anticipated as a direct result of loading or hauling</t>
    </r>
    <r>
      <rPr>
        <b/>
        <sz val="12"/>
        <rFont val="Calibri"/>
        <family val="2"/>
      </rPr>
      <t xml:space="preserve">
Water quality in a CW &amp; domestic water intakes:  </t>
    </r>
    <r>
      <rPr>
        <sz val="12"/>
        <rFont val="Calibri"/>
        <family val="2"/>
      </rPr>
      <t xml:space="preserve">Localized sediment delivery, potential spills.  </t>
    </r>
    <r>
      <rPr>
        <b/>
        <sz val="12"/>
        <rFont val="Calibri"/>
        <family val="2"/>
      </rPr>
      <t xml:space="preserve">
Wildlife (including wildlife habitat features, not SAR):  </t>
    </r>
    <r>
      <rPr>
        <sz val="12"/>
        <rFont val="Calibri"/>
        <family val="2"/>
      </rPr>
      <t>Small scale potential damage to ecosystems, habitat features, and other wildlife, noise disturbance</t>
    </r>
  </si>
  <si>
    <r>
      <t xml:space="preserve">Adjacent tenures: </t>
    </r>
    <r>
      <rPr>
        <sz val="12"/>
        <rFont val="Calibri"/>
        <family val="2"/>
      </rPr>
      <t>Foreshore activities are typically the jurisdiction of Fisheries and Oceans Canada or Ministry of Environment, therefore there is not considered to be a direct impact to adjacent tenures/private land</t>
    </r>
    <r>
      <rPr>
        <b/>
        <sz val="12"/>
        <rFont val="Calibri"/>
        <family val="2"/>
      </rPr>
      <t xml:space="preserve">
Air quality:  </t>
    </r>
    <r>
      <rPr>
        <sz val="12"/>
        <rFont val="Calibri"/>
        <family val="2"/>
      </rPr>
      <t>N/A</t>
    </r>
    <r>
      <rPr>
        <b/>
        <sz val="12"/>
        <rFont val="Calibri"/>
        <family val="2"/>
      </rPr>
      <t xml:space="preserve">
Biodiversity: </t>
    </r>
    <r>
      <rPr>
        <sz val="12"/>
        <rFont val="Calibri"/>
        <family val="2"/>
      </rPr>
      <t xml:space="preserve">Ongoing material adverse impacts to biodiversity within and adjacent to the footprint of foreshore activities. Environmental protection measures may be required  </t>
    </r>
    <r>
      <rPr>
        <b/>
        <sz val="12"/>
        <rFont val="Calibri"/>
        <family val="2"/>
      </rPr>
      <t xml:space="preserve">
Cultural heritage resources:  </t>
    </r>
    <r>
      <rPr>
        <sz val="12"/>
        <rFont val="Calibri"/>
        <family val="2"/>
      </rPr>
      <t>Cultural heritage features are unlikely to be impacted during operation of existing facilities</t>
    </r>
    <r>
      <rPr>
        <b/>
        <sz val="12"/>
        <rFont val="Calibri"/>
        <family val="2"/>
      </rPr>
      <t xml:space="preserve">
Fish &amp; fish habitat (not including SAR):  </t>
    </r>
    <r>
      <rPr>
        <sz val="12"/>
        <rFont val="Calibri"/>
        <family val="2"/>
      </rPr>
      <t xml:space="preserve">Ongoing impacts to fish and other marine habitat within and adjacent to the footprint of foreshore activities. Environmental protection measures may be required </t>
    </r>
    <r>
      <rPr>
        <b/>
        <sz val="12"/>
        <rFont val="Calibri"/>
        <family val="2"/>
      </rPr>
      <t xml:space="preserve">
Marine sensitive zones:  </t>
    </r>
    <r>
      <rPr>
        <sz val="12"/>
        <rFont val="Calibri"/>
        <family val="2"/>
      </rPr>
      <t>Ongoing material adverse impacts to marine sensitive areas where activities improperly located</t>
    </r>
    <r>
      <rPr>
        <b/>
        <sz val="12"/>
        <rFont val="Calibri"/>
        <family val="2"/>
      </rPr>
      <t xml:space="preserve">
Natural surface drainage patterns and non-fish streams:  </t>
    </r>
    <r>
      <rPr>
        <sz val="12"/>
        <rFont val="Calibri"/>
        <family val="2"/>
      </rPr>
      <t>Surface hardening will result in ongoing drainage management concerns</t>
    </r>
    <r>
      <rPr>
        <b/>
        <sz val="12"/>
        <rFont val="Calibri"/>
        <family val="2"/>
      </rPr>
      <t xml:space="preserve">
Resource features:  </t>
    </r>
    <r>
      <rPr>
        <sz val="12"/>
        <rFont val="Calibri"/>
        <family val="2"/>
      </rPr>
      <t>Potential ongoing impacts to adjacent features</t>
    </r>
    <r>
      <rPr>
        <b/>
        <sz val="12"/>
        <rFont val="Calibri"/>
        <family val="2"/>
      </rPr>
      <t xml:space="preserve">
Riparian areas: </t>
    </r>
    <r>
      <rPr>
        <sz val="12"/>
        <rFont val="Calibri"/>
        <family val="2"/>
      </rPr>
      <t xml:space="preserve">Ongoing material adverse impacts to riparian vegetation, soils, and marine biota within and directly adjacent to operations </t>
    </r>
    <r>
      <rPr>
        <b/>
        <sz val="12"/>
        <rFont val="Calibri"/>
        <family val="2"/>
      </rPr>
      <t xml:space="preserve">
Social values (visual, recreation, noise etc): </t>
    </r>
    <r>
      <rPr>
        <sz val="12"/>
        <rFont val="Calibri"/>
        <family val="2"/>
      </rPr>
      <t xml:space="preserve"> Adverse impacts to viewscape, noise, recreation activity areas (kayaking etc) during operations</t>
    </r>
    <r>
      <rPr>
        <b/>
        <sz val="12"/>
        <rFont val="Calibri"/>
        <family val="2"/>
      </rPr>
      <t xml:space="preserve">
Soils:  </t>
    </r>
    <r>
      <rPr>
        <sz val="12"/>
        <rFont val="Calibri"/>
        <family val="2"/>
      </rPr>
      <t>May result in ongoing localized erosion, soil loss, compaction and loss of productivity within the within the footprint of activities</t>
    </r>
    <r>
      <rPr>
        <b/>
        <sz val="12"/>
        <rFont val="Calibri"/>
        <family val="2"/>
      </rPr>
      <t xml:space="preserve">
Species at Risk (SAR): </t>
    </r>
    <r>
      <rPr>
        <sz val="12"/>
        <rFont val="Calibri"/>
        <family val="2"/>
      </rPr>
      <t xml:space="preserve">Damage to foreshore habitat (eel grass) and disruption to marine SAR (glass sponge) usually due to poor debris management   </t>
    </r>
    <r>
      <rPr>
        <b/>
        <sz val="12"/>
        <rFont val="Calibri"/>
        <family val="2"/>
      </rPr>
      <t xml:space="preserve">
Terrestrial vegetation / ecosystems:  </t>
    </r>
    <r>
      <rPr>
        <sz val="12"/>
        <rFont val="Calibri"/>
        <family val="2"/>
      </rPr>
      <t>localized, ongoing adverse effects to terrestrial vegetation, ecosystem functionality and productivity</t>
    </r>
    <r>
      <rPr>
        <b/>
        <sz val="12"/>
        <rFont val="Calibri"/>
        <family val="2"/>
      </rPr>
      <t xml:space="preserve">
Timber Supply (Includes wildfire hazard):  </t>
    </r>
    <r>
      <rPr>
        <sz val="12"/>
        <rFont val="Calibri"/>
        <family val="2"/>
      </rPr>
      <t>No significant impacts to timber supply anticipated as a result of foreshore activities</t>
    </r>
    <r>
      <rPr>
        <b/>
        <sz val="12"/>
        <rFont val="Calibri"/>
        <family val="2"/>
      </rPr>
      <t xml:space="preserve">
Water quality in a CW &amp; domestic water intakes:  </t>
    </r>
    <r>
      <rPr>
        <sz val="12"/>
        <rFont val="Calibri"/>
        <family val="2"/>
      </rPr>
      <t>Localized sediment delivery,  Impacts to domestic water sources unlikely for marine operations, given proximity to salt water</t>
    </r>
    <r>
      <rPr>
        <b/>
        <sz val="12"/>
        <rFont val="Calibri"/>
        <family val="2"/>
      </rPr>
      <t xml:space="preserve">
Wildlife (including wildlife habitat features, not SAR):  </t>
    </r>
    <r>
      <rPr>
        <sz val="12"/>
        <rFont val="Calibri"/>
        <family val="2"/>
      </rPr>
      <t>Ongoing localized damage / disturbance to ecosystems, wildlife, habitat and other features that are not identified</t>
    </r>
  </si>
  <si>
    <r>
      <t xml:space="preserve">Adjacent tenures: </t>
    </r>
    <r>
      <rPr>
        <sz val="12"/>
        <rFont val="Calibri"/>
        <family val="2"/>
      </rPr>
      <t xml:space="preserve">Harvesting is limited to within the harvest area or permitted area, but may adversely affect adjacent tenures where boundaries are improperly located, or not clearly delineated
</t>
    </r>
    <r>
      <rPr>
        <b/>
        <sz val="12"/>
        <rFont val="Calibri"/>
        <family val="2"/>
      </rPr>
      <t xml:space="preserve">Air quality: </t>
    </r>
    <r>
      <rPr>
        <sz val="12"/>
        <rFont val="Calibri"/>
        <family val="2"/>
      </rPr>
      <t xml:space="preserve"> N/A</t>
    </r>
    <r>
      <rPr>
        <b/>
        <sz val="12"/>
        <rFont val="Calibri"/>
        <family val="2"/>
      </rPr>
      <t xml:space="preserve">
Biodiversity: </t>
    </r>
    <r>
      <rPr>
        <sz val="12"/>
        <rFont val="Calibri"/>
        <family val="2"/>
      </rPr>
      <t xml:space="preserve">Short to medium term disruptions to biodiversity as a result of harvesting activities  </t>
    </r>
    <r>
      <rPr>
        <b/>
        <sz val="12"/>
        <rFont val="Calibri"/>
        <family val="2"/>
      </rPr>
      <t xml:space="preserve">
Cultural heritage resources:</t>
    </r>
    <r>
      <rPr>
        <sz val="12"/>
        <rFont val="Calibri"/>
        <family val="2"/>
      </rPr>
      <t xml:space="preserve"> Cultural heritage features could be altered or destroyed by harvesting activities if features are not clearly indicated in operational plans / assessments, or if felled timber causes damage to adjacent features</t>
    </r>
    <r>
      <rPr>
        <b/>
        <sz val="12"/>
        <rFont val="Calibri"/>
        <family val="2"/>
      </rPr>
      <t xml:space="preserve">
Fish &amp; fish habitat (not including SAR): </t>
    </r>
    <r>
      <rPr>
        <sz val="12"/>
        <rFont val="Calibri"/>
        <family val="2"/>
      </rPr>
      <t xml:space="preserve"> Potential adverse effects including: sedimentation, debris introduction, increased bed  load movement </t>
    </r>
    <r>
      <rPr>
        <b/>
        <sz val="12"/>
        <rFont val="Calibri"/>
        <family val="2"/>
      </rPr>
      <t xml:space="preserve">
Marine sensitive zones:  </t>
    </r>
    <r>
      <rPr>
        <sz val="12"/>
        <rFont val="Calibri"/>
        <family val="2"/>
      </rPr>
      <t>Potential adverse effects including: sedimentation, debris introduction, increased deposition</t>
    </r>
    <r>
      <rPr>
        <b/>
        <sz val="12"/>
        <rFont val="Calibri"/>
        <family val="2"/>
      </rPr>
      <t xml:space="preserve">
Natural surface drainage patterns and non-fish streams:  </t>
    </r>
    <r>
      <rPr>
        <sz val="12"/>
        <rFont val="Calibri"/>
        <family val="2"/>
      </rPr>
      <t>May result in localized drainage pattern disruptions where operational plans are insufficient / not adhered to</t>
    </r>
    <r>
      <rPr>
        <b/>
        <sz val="12"/>
        <rFont val="Calibri"/>
        <family val="2"/>
      </rPr>
      <t xml:space="preserve">
Resource features:  </t>
    </r>
    <r>
      <rPr>
        <sz val="12"/>
        <rFont val="Calibri"/>
        <family val="2"/>
      </rPr>
      <t>Localized impacts to resource features such as Karst / trails etc</t>
    </r>
    <r>
      <rPr>
        <b/>
        <sz val="12"/>
        <rFont val="Calibri"/>
        <family val="2"/>
      </rPr>
      <t xml:space="preserve">
Riparian areas:</t>
    </r>
    <r>
      <rPr>
        <sz val="12"/>
        <rFont val="Calibri"/>
        <family val="2"/>
      </rPr>
      <t xml:space="preserve"> Localized, adverse impacts to riparian vegetation can occur where operational plans are insufficient or not adhered to</t>
    </r>
    <r>
      <rPr>
        <b/>
        <sz val="12"/>
        <rFont val="Calibri"/>
        <family val="2"/>
      </rPr>
      <t xml:space="preserve">
Social values (visual, recreation, noise etc): </t>
    </r>
    <r>
      <rPr>
        <sz val="12"/>
        <rFont val="Calibri"/>
        <family val="2"/>
      </rPr>
      <t xml:space="preserve"> Harvesting may result in impacts to viewscape , as well as noise pollution where occurring adjacent to populated areas</t>
    </r>
    <r>
      <rPr>
        <b/>
        <sz val="12"/>
        <rFont val="Calibri"/>
        <family val="2"/>
      </rPr>
      <t xml:space="preserve">
Soils:  </t>
    </r>
    <r>
      <rPr>
        <sz val="12"/>
        <rFont val="Calibri"/>
        <family val="2"/>
      </rPr>
      <t>Temporary, localized erosion, soil loss, compaction and loss of productivity</t>
    </r>
    <r>
      <rPr>
        <b/>
        <sz val="12"/>
        <rFont val="Calibri"/>
        <family val="2"/>
      </rPr>
      <t xml:space="preserve">
Species at Risk (SAR): </t>
    </r>
    <r>
      <rPr>
        <sz val="12"/>
        <rFont val="Calibri"/>
        <family val="2"/>
      </rPr>
      <t xml:space="preserve">Potential damage to site specific SAR habitat (nests, dens), sedimentation &amp; introduction of debris into fish habitat </t>
    </r>
    <r>
      <rPr>
        <b/>
        <sz val="12"/>
        <rFont val="Calibri"/>
        <family val="2"/>
      </rPr>
      <t xml:space="preserve">
Terrestrial vegetation / ecosystems: </t>
    </r>
    <r>
      <rPr>
        <sz val="12"/>
        <rFont val="Calibri"/>
        <family val="2"/>
      </rPr>
      <t xml:space="preserve"> Localized, temporary adverse effects to terrestrial vegetation, ecosystem functionality and productivity</t>
    </r>
    <r>
      <rPr>
        <b/>
        <sz val="12"/>
        <rFont val="Calibri"/>
        <family val="2"/>
      </rPr>
      <t xml:space="preserve">
Timber Supply (Includes wildfire hazard):  </t>
    </r>
    <r>
      <rPr>
        <sz val="12"/>
        <rFont val="Calibri"/>
        <family val="2"/>
      </rPr>
      <t>Harvesting impacts timber supply, but sustainability of harvest is managed as part of the planning process</t>
    </r>
    <r>
      <rPr>
        <b/>
        <sz val="12"/>
        <rFont val="Calibri"/>
        <family val="2"/>
      </rPr>
      <t xml:space="preserve">
Water quality in a CW &amp; domestic water intakes:  </t>
    </r>
    <r>
      <rPr>
        <sz val="12"/>
        <rFont val="Calibri"/>
        <family val="2"/>
      </rPr>
      <t xml:space="preserve">Localized sediment delivery, potential spills and debris introduction </t>
    </r>
    <r>
      <rPr>
        <b/>
        <sz val="12"/>
        <rFont val="Calibri"/>
        <family val="2"/>
      </rPr>
      <t xml:space="preserve">
Wildlife (including wildlife habitat features, not SAR):  </t>
    </r>
    <r>
      <rPr>
        <sz val="12"/>
        <rFont val="Calibri"/>
        <family val="2"/>
      </rPr>
      <t xml:space="preserve">Stand level (within the harvest area) damage to ecosystems, habitat features and other wildlife may occur where features are not identified </t>
    </r>
  </si>
  <si>
    <r>
      <t xml:space="preserve">Adjacent tenures: </t>
    </r>
    <r>
      <rPr>
        <sz val="12"/>
        <rFont val="Calibri"/>
        <family val="2"/>
      </rPr>
      <t xml:space="preserve">Harvesting is limited to within the harvest area or permitted area, but may adversely affect adjacent tenures where boundaries are improperly located, or not clearly delineated
</t>
    </r>
    <r>
      <rPr>
        <b/>
        <sz val="12"/>
        <rFont val="Calibri"/>
        <family val="2"/>
      </rPr>
      <t>Air quality:</t>
    </r>
    <r>
      <rPr>
        <sz val="12"/>
        <rFont val="Calibri"/>
        <family val="2"/>
      </rPr>
      <t xml:space="preserve">  N/A</t>
    </r>
    <r>
      <rPr>
        <b/>
        <sz val="12"/>
        <rFont val="Calibri"/>
        <family val="2"/>
      </rPr>
      <t xml:space="preserve">
Biodiversity: </t>
    </r>
    <r>
      <rPr>
        <sz val="12"/>
        <rFont val="Calibri"/>
        <family val="2"/>
      </rPr>
      <t xml:space="preserve">Short to medium term disruptions to biodiversity as a result of yarding activities </t>
    </r>
    <r>
      <rPr>
        <b/>
        <sz val="12"/>
        <rFont val="Calibri"/>
        <family val="2"/>
      </rPr>
      <t xml:space="preserve"> 
Cultural heritage resources: </t>
    </r>
    <r>
      <rPr>
        <sz val="12"/>
        <rFont val="Calibri"/>
        <family val="2"/>
      </rPr>
      <t>Cultural heritage features could be altered or destroyed by harvesting activities if features are not clearly indicated in operational plans / assessments, or if yarded timber causes damage to adjacent features</t>
    </r>
    <r>
      <rPr>
        <b/>
        <sz val="12"/>
        <rFont val="Calibri"/>
        <family val="2"/>
      </rPr>
      <t xml:space="preserve">
Fish &amp; fish habitat (not including SAR):  </t>
    </r>
    <r>
      <rPr>
        <sz val="12"/>
        <rFont val="Calibri"/>
        <family val="2"/>
      </rPr>
      <t xml:space="preserve">Potential adverse effects including: sedimentation, debris introduction, increased bed  load movement </t>
    </r>
    <r>
      <rPr>
        <b/>
        <sz val="12"/>
        <rFont val="Calibri"/>
        <family val="2"/>
      </rPr>
      <t xml:space="preserve">
Marine sensitive zones:  </t>
    </r>
    <r>
      <rPr>
        <sz val="12"/>
        <rFont val="Calibri"/>
        <family val="2"/>
      </rPr>
      <t>Potential adverse effects including: sedimentation, debris introduction, increased deposition into marine areas</t>
    </r>
    <r>
      <rPr>
        <b/>
        <sz val="12"/>
        <rFont val="Calibri"/>
        <family val="2"/>
      </rPr>
      <t xml:space="preserve">
Natural surface drainage patterns and non-fish streams:  </t>
    </r>
    <r>
      <rPr>
        <sz val="12"/>
        <rFont val="Calibri"/>
        <family val="2"/>
      </rPr>
      <t>May result in localized drainage pattern disruptions where operational plans are insufficient / not adhered to</t>
    </r>
    <r>
      <rPr>
        <b/>
        <sz val="12"/>
        <rFont val="Calibri"/>
        <family val="2"/>
      </rPr>
      <t xml:space="preserve">
Resource features:  </t>
    </r>
    <r>
      <rPr>
        <sz val="12"/>
        <rFont val="Calibri"/>
        <family val="2"/>
      </rPr>
      <t>Localized impacts to Karst / trails etc</t>
    </r>
    <r>
      <rPr>
        <b/>
        <sz val="12"/>
        <rFont val="Calibri"/>
        <family val="2"/>
      </rPr>
      <t xml:space="preserve">
Riparian areas: </t>
    </r>
    <r>
      <rPr>
        <sz val="12"/>
        <rFont val="Calibri"/>
        <family val="2"/>
      </rPr>
      <t>Localized, adverse impacts to riparian vegetation can occur where operational plans are insufficient or not adhered to</t>
    </r>
    <r>
      <rPr>
        <b/>
        <sz val="12"/>
        <rFont val="Calibri"/>
        <family val="2"/>
      </rPr>
      <t xml:space="preserve">
Social values (visual, recreation, noise etc): </t>
    </r>
    <r>
      <rPr>
        <sz val="12"/>
        <rFont val="Calibri"/>
        <family val="2"/>
      </rPr>
      <t xml:space="preserve"> Harvesting may result in impacts to viewscape , as well as noise pollution where occurring adjacent to populated areas/ recreation features</t>
    </r>
    <r>
      <rPr>
        <b/>
        <sz val="12"/>
        <rFont val="Calibri"/>
        <family val="2"/>
      </rPr>
      <t xml:space="preserve">
Soils:  </t>
    </r>
    <r>
      <rPr>
        <sz val="12"/>
        <rFont val="Calibri"/>
        <family val="2"/>
      </rPr>
      <t>Temporary, localized erosion, soil loss, compaction and loss of productivity</t>
    </r>
    <r>
      <rPr>
        <b/>
        <sz val="12"/>
        <rFont val="Calibri"/>
        <family val="2"/>
      </rPr>
      <t xml:space="preserve">
Species at Risk (SAR): </t>
    </r>
    <r>
      <rPr>
        <sz val="12"/>
        <rFont val="Calibri"/>
        <family val="2"/>
      </rPr>
      <t>Stand level damage to SAR wildlife, their habitat plus sedimentation and debris introduction into fish habitat</t>
    </r>
    <r>
      <rPr>
        <b/>
        <sz val="12"/>
        <rFont val="Calibri"/>
        <family val="2"/>
      </rPr>
      <t xml:space="preserve">
Terrestrial vegetation / ecosystems:  </t>
    </r>
    <r>
      <rPr>
        <sz val="12"/>
        <rFont val="Calibri"/>
        <family val="2"/>
      </rPr>
      <t>Localized, temporary adverse effects to terrestrial vegetation, ecosystem functionality and productivity</t>
    </r>
    <r>
      <rPr>
        <b/>
        <sz val="12"/>
        <rFont val="Calibri"/>
        <family val="2"/>
      </rPr>
      <t xml:space="preserve">
Timber Supply (Includes wildfire hazard):  </t>
    </r>
    <r>
      <rPr>
        <sz val="12"/>
        <rFont val="Calibri"/>
        <family val="2"/>
      </rPr>
      <t>Harvesting impacts timber supply, but sustainability of harvest is managed as part of the planning process</t>
    </r>
    <r>
      <rPr>
        <b/>
        <sz val="12"/>
        <rFont val="Calibri"/>
        <family val="2"/>
      </rPr>
      <t xml:space="preserve">
Water quality in a CW &amp; domestic water intakes:  </t>
    </r>
    <r>
      <rPr>
        <sz val="12"/>
        <rFont val="Calibri"/>
        <family val="2"/>
      </rPr>
      <t xml:space="preserve">Localized sediment delivery,  and debris introduction </t>
    </r>
    <r>
      <rPr>
        <b/>
        <sz val="12"/>
        <rFont val="Calibri"/>
        <family val="2"/>
      </rPr>
      <t xml:space="preserve">
Wildlife (including wildlife habitat features, not SAR):  </t>
    </r>
    <r>
      <rPr>
        <sz val="12"/>
        <rFont val="Calibri"/>
        <family val="2"/>
      </rPr>
      <t xml:space="preserve">Stand level (within the harvest area) damage to ecosystems, habitat features, and other wildlife may occur where features are not identified </t>
    </r>
  </si>
  <si>
    <r>
      <t>Adjacent tenures: P</t>
    </r>
    <r>
      <rPr>
        <sz val="12"/>
        <rFont val="Calibri"/>
        <family val="2"/>
      </rPr>
      <t>rocessing activities are limited to within the harvest area, permitted area, forest roads and log sorts, therefore there is not considered to be a direct impact to adjacent tenures/private land</t>
    </r>
    <r>
      <rPr>
        <b/>
        <sz val="12"/>
        <rFont val="Calibri"/>
        <family val="2"/>
      </rPr>
      <t xml:space="preserve">
Air quality: </t>
    </r>
    <r>
      <rPr>
        <sz val="12"/>
        <rFont val="Calibri"/>
        <family val="2"/>
      </rPr>
      <t xml:space="preserve"> Localized temporary impacts to air quality from dust and chips</t>
    </r>
    <r>
      <rPr>
        <b/>
        <sz val="12"/>
        <rFont val="Calibri"/>
        <family val="2"/>
      </rPr>
      <t xml:space="preserve">
Biodiversity: </t>
    </r>
    <r>
      <rPr>
        <sz val="12"/>
        <rFont val="Calibri"/>
        <family val="2"/>
      </rPr>
      <t xml:space="preserve">Where woody debris is accumulating or being removed, there may be localized impacts to biodiversity  </t>
    </r>
    <r>
      <rPr>
        <b/>
        <sz val="12"/>
        <rFont val="Calibri"/>
        <family val="2"/>
      </rPr>
      <t xml:space="preserve">
Cultural heritage resources: </t>
    </r>
    <r>
      <rPr>
        <sz val="12"/>
        <rFont val="Calibri"/>
        <family val="2"/>
      </rPr>
      <t>N/A</t>
    </r>
    <r>
      <rPr>
        <b/>
        <sz val="12"/>
        <rFont val="Calibri"/>
        <family val="2"/>
      </rPr>
      <t xml:space="preserve">
Fish &amp; fish habitat (not including SAR):</t>
    </r>
    <r>
      <rPr>
        <sz val="12"/>
        <rFont val="Calibri"/>
        <family val="2"/>
      </rPr>
      <t xml:space="preserve">  Where improperly located, processing may result in debris introduction to fish habitat </t>
    </r>
    <r>
      <rPr>
        <b/>
        <sz val="12"/>
        <rFont val="Calibri"/>
        <family val="2"/>
      </rPr>
      <t xml:space="preserve">
Marine sensitive zones: </t>
    </r>
    <r>
      <rPr>
        <sz val="12"/>
        <rFont val="Calibri"/>
        <family val="2"/>
      </rPr>
      <t xml:space="preserve"> Potential localized debris introduction to marine areas</t>
    </r>
    <r>
      <rPr>
        <b/>
        <sz val="12"/>
        <rFont val="Calibri"/>
        <family val="2"/>
      </rPr>
      <t xml:space="preserve">
Natural surface drainage patterns and non-fish streams:</t>
    </r>
    <r>
      <rPr>
        <sz val="12"/>
        <rFont val="Calibri"/>
        <family val="2"/>
      </rPr>
      <t xml:space="preserve">  N/A</t>
    </r>
    <r>
      <rPr>
        <b/>
        <sz val="12"/>
        <rFont val="Calibri"/>
        <family val="2"/>
      </rPr>
      <t xml:space="preserve">
Resource features: </t>
    </r>
    <r>
      <rPr>
        <sz val="12"/>
        <rFont val="Calibri"/>
        <family val="2"/>
      </rPr>
      <t xml:space="preserve"> Potential debris introduction to Karst / sensitive habitats etc </t>
    </r>
    <r>
      <rPr>
        <b/>
        <sz val="12"/>
        <rFont val="Calibri"/>
        <family val="2"/>
      </rPr>
      <t xml:space="preserve">
Riparian areas:</t>
    </r>
    <r>
      <rPr>
        <sz val="12"/>
        <rFont val="Calibri"/>
        <family val="2"/>
      </rPr>
      <t xml:space="preserve"> Potential localized debris accumulation or coarse woody debris removal from riparian areas</t>
    </r>
    <r>
      <rPr>
        <b/>
        <sz val="12"/>
        <rFont val="Calibri"/>
        <family val="2"/>
      </rPr>
      <t xml:space="preserve">
Social values (visual, recreation, noise etc): </t>
    </r>
    <r>
      <rPr>
        <sz val="12"/>
        <rFont val="Calibri"/>
        <family val="2"/>
      </rPr>
      <t xml:space="preserve"> Noise pollution where occurring adjacent to populated areas/ recreation features</t>
    </r>
    <r>
      <rPr>
        <b/>
        <sz val="12"/>
        <rFont val="Calibri"/>
        <family val="2"/>
      </rPr>
      <t xml:space="preserve">
Soils:  </t>
    </r>
    <r>
      <rPr>
        <sz val="12"/>
        <rFont val="Calibri"/>
        <family val="2"/>
      </rPr>
      <t>Temporary loss of productivity in places of debris accumulation</t>
    </r>
    <r>
      <rPr>
        <b/>
        <sz val="12"/>
        <rFont val="Calibri"/>
        <family val="2"/>
      </rPr>
      <t xml:space="preserve">
Species at Risk (SAR): </t>
    </r>
    <r>
      <rPr>
        <sz val="12"/>
        <rFont val="Calibri"/>
        <family val="2"/>
      </rPr>
      <t>N/A</t>
    </r>
    <r>
      <rPr>
        <b/>
        <sz val="12"/>
        <rFont val="Calibri"/>
        <family val="2"/>
      </rPr>
      <t xml:space="preserve">
Terrestrial vegetation / ecosystems: </t>
    </r>
    <r>
      <rPr>
        <sz val="12"/>
        <rFont val="Calibri"/>
        <family val="2"/>
      </rPr>
      <t xml:space="preserve"> Localized, temporary adverse effects to terrestrial vegetation in places of debris accumulation</t>
    </r>
    <r>
      <rPr>
        <b/>
        <sz val="12"/>
        <rFont val="Calibri"/>
        <family val="2"/>
      </rPr>
      <t xml:space="preserve">
Timber Supply (Includes wildfire hazard): </t>
    </r>
    <r>
      <rPr>
        <sz val="12"/>
        <rFont val="Calibri"/>
        <family val="2"/>
      </rPr>
      <t xml:space="preserve"> N/A</t>
    </r>
    <r>
      <rPr>
        <b/>
        <sz val="12"/>
        <rFont val="Calibri"/>
        <family val="2"/>
      </rPr>
      <t xml:space="preserve">
Water quality in a CW &amp; domestic water intakes: </t>
    </r>
    <r>
      <rPr>
        <sz val="12"/>
        <rFont val="Calibri"/>
        <family val="2"/>
      </rPr>
      <t xml:space="preserve"> Localized debris accumulations in and adjacent to water courses where operational plans not adhered to</t>
    </r>
    <r>
      <rPr>
        <b/>
        <sz val="12"/>
        <rFont val="Calibri"/>
        <family val="2"/>
      </rPr>
      <t xml:space="preserve">
Wildlife (including wildlife habitat features, not SAR): </t>
    </r>
    <r>
      <rPr>
        <sz val="12"/>
        <rFont val="Calibri"/>
        <family val="2"/>
      </rPr>
      <t xml:space="preserve"> N/A</t>
    </r>
  </si>
  <si>
    <r>
      <t xml:space="preserve">Adjacent tenures: </t>
    </r>
    <r>
      <rPr>
        <sz val="12"/>
        <rFont val="Calibri"/>
        <family val="2"/>
      </rPr>
      <t>Log sorting facilities are typically located within the licence area, therefore there is not considered to be a direct impact to adjacent tenures/private land</t>
    </r>
    <r>
      <rPr>
        <b/>
        <sz val="12"/>
        <rFont val="Calibri"/>
        <family val="2"/>
      </rPr>
      <t xml:space="preserve">
Air quality:  </t>
    </r>
    <r>
      <rPr>
        <sz val="12"/>
        <rFont val="Calibri"/>
        <family val="2"/>
      </rPr>
      <t>Localized, small scale impacts to air quality from dust, exhaust etc</t>
    </r>
    <r>
      <rPr>
        <b/>
        <sz val="12"/>
        <rFont val="Calibri"/>
        <family val="2"/>
      </rPr>
      <t xml:space="preserve">
Biodiversity: </t>
    </r>
    <r>
      <rPr>
        <sz val="12"/>
        <rFont val="Calibri"/>
        <family val="2"/>
      </rPr>
      <t>Ongoing material adverse impacts to biodiversity within and adjacent to the footprint Log dump facilities</t>
    </r>
    <r>
      <rPr>
        <b/>
        <sz val="12"/>
        <rFont val="Calibri"/>
        <family val="2"/>
      </rPr>
      <t xml:space="preserve">
Cultural heritage resources: </t>
    </r>
    <r>
      <rPr>
        <sz val="12"/>
        <rFont val="Calibri"/>
        <family val="2"/>
      </rPr>
      <t xml:space="preserve">Ongoing, localized, adverse impacts to features if not identified and managed </t>
    </r>
    <r>
      <rPr>
        <b/>
        <sz val="12"/>
        <rFont val="Calibri"/>
        <family val="2"/>
      </rPr>
      <t xml:space="preserve">
Fish &amp; fish habitat (not including SAR):  </t>
    </r>
    <r>
      <rPr>
        <sz val="12"/>
        <rFont val="Calibri"/>
        <family val="2"/>
      </rPr>
      <t xml:space="preserve">Frequent adverse impacts to fish and other fish habitat within and adjacent to the footprint of facilities, where improperly located  </t>
    </r>
    <r>
      <rPr>
        <b/>
        <sz val="12"/>
        <rFont val="Calibri"/>
        <family val="2"/>
      </rPr>
      <t xml:space="preserve">
Marine sensitive zones:  </t>
    </r>
    <r>
      <rPr>
        <sz val="12"/>
        <rFont val="Calibri"/>
        <family val="2"/>
      </rPr>
      <t>N/A</t>
    </r>
    <r>
      <rPr>
        <b/>
        <sz val="12"/>
        <rFont val="Calibri"/>
        <family val="2"/>
      </rPr>
      <t xml:space="preserve">
Natural surface drainage patterns and non-fish streams:  </t>
    </r>
    <r>
      <rPr>
        <sz val="12"/>
        <rFont val="Calibri"/>
        <family val="2"/>
      </rPr>
      <t xml:space="preserve">May result in ongoing localized drainage pattern disruptions/alterations within and adjacent to the footprint of facilities </t>
    </r>
    <r>
      <rPr>
        <b/>
        <sz val="12"/>
        <rFont val="Calibri"/>
        <family val="2"/>
      </rPr>
      <t xml:space="preserve">
Resource features:  </t>
    </r>
    <r>
      <rPr>
        <sz val="12"/>
        <rFont val="Calibri"/>
        <family val="2"/>
      </rPr>
      <t>Ongoing impacts to adjacent features (debris accumulation and introduction)</t>
    </r>
    <r>
      <rPr>
        <b/>
        <sz val="12"/>
        <rFont val="Calibri"/>
        <family val="2"/>
      </rPr>
      <t xml:space="preserve">
Riparian areas: </t>
    </r>
    <r>
      <rPr>
        <sz val="12"/>
        <rFont val="Calibri"/>
        <family val="2"/>
      </rPr>
      <t xml:space="preserve">Ongoing material adverse impacts to riparian vegetation and soils within and directly adjacent to operations </t>
    </r>
    <r>
      <rPr>
        <b/>
        <sz val="12"/>
        <rFont val="Calibri"/>
        <family val="2"/>
      </rPr>
      <t xml:space="preserve">
Social values (visual, recreation, noise etc): </t>
    </r>
    <r>
      <rPr>
        <sz val="12"/>
        <rFont val="Calibri"/>
        <family val="2"/>
      </rPr>
      <t xml:space="preserve"> Adverse impacts to viewscape, noise, recreation activity areas (depending on location)</t>
    </r>
    <r>
      <rPr>
        <b/>
        <sz val="12"/>
        <rFont val="Calibri"/>
        <family val="2"/>
      </rPr>
      <t xml:space="preserve">
Soils:  </t>
    </r>
    <r>
      <rPr>
        <sz val="12"/>
        <rFont val="Calibri"/>
        <family val="2"/>
      </rPr>
      <t>May result in ongoing localized erosion, soil loss, compaction and loss of productivity within the within the footprint of facilities</t>
    </r>
    <r>
      <rPr>
        <b/>
        <sz val="12"/>
        <rFont val="Calibri"/>
        <family val="2"/>
      </rPr>
      <t xml:space="preserve">
Species at Risk (SAR): </t>
    </r>
    <r>
      <rPr>
        <sz val="12"/>
        <rFont val="Calibri"/>
        <family val="2"/>
      </rPr>
      <t xml:space="preserve">Impacts to SAR habitat adjacent to dryland sort footprint including sedimentation into creeks due to excessive runoff  </t>
    </r>
    <r>
      <rPr>
        <b/>
        <sz val="12"/>
        <rFont val="Calibri"/>
        <family val="2"/>
      </rPr>
      <t xml:space="preserve">
Terrestrial vegetation / ecosystems:  </t>
    </r>
    <r>
      <rPr>
        <sz val="12"/>
        <rFont val="Calibri"/>
        <family val="2"/>
      </rPr>
      <t>localized, ongoing adverse effects to terrestrial vegetation, ecosystem functionality and productivity within the footprint of activities</t>
    </r>
    <r>
      <rPr>
        <b/>
        <sz val="12"/>
        <rFont val="Calibri"/>
        <family val="2"/>
      </rPr>
      <t xml:space="preserve">
Timber Supply (Includes wildfire hazard):  </t>
    </r>
    <r>
      <rPr>
        <sz val="12"/>
        <rFont val="Calibri"/>
        <family val="2"/>
      </rPr>
      <t>No significant impacts to timber supply anticipated as a result of facilities</t>
    </r>
    <r>
      <rPr>
        <b/>
        <sz val="12"/>
        <rFont val="Calibri"/>
        <family val="2"/>
      </rPr>
      <t xml:space="preserve">
Water quality in a CW &amp; domestic water intakes:  </t>
    </r>
    <r>
      <rPr>
        <sz val="12"/>
        <rFont val="Calibri"/>
        <family val="2"/>
      </rPr>
      <t>Localized sediment delivery, runoff containing contaminants may be introduced to domestic water sources</t>
    </r>
    <r>
      <rPr>
        <b/>
        <sz val="12"/>
        <rFont val="Calibri"/>
        <family val="2"/>
      </rPr>
      <t xml:space="preserve">
Wildlife (including wildlife habitat features, not SAR):  </t>
    </r>
    <r>
      <rPr>
        <sz val="12"/>
        <rFont val="Calibri"/>
        <family val="2"/>
      </rPr>
      <t>Ongoing localized damage / disturbance to ecosystems, wildlife, habitat features, potential impacts to other wildlfie/features not identified and managed</t>
    </r>
  </si>
  <si>
    <r>
      <t xml:space="preserve">Adjacent tenures: </t>
    </r>
    <r>
      <rPr>
        <sz val="12"/>
        <rFont val="Calibri"/>
        <family val="2"/>
      </rPr>
      <t>No impacts to adjacent tenures where controlled.  Fire escapes may result in adverse effects (see Fire Hazard Management)</t>
    </r>
    <r>
      <rPr>
        <b/>
        <sz val="12"/>
        <rFont val="Calibri"/>
        <family val="2"/>
      </rPr>
      <t xml:space="preserve">
Air quality:  </t>
    </r>
    <r>
      <rPr>
        <sz val="12"/>
        <rFont val="Calibri"/>
        <family val="2"/>
      </rPr>
      <t>Moderate scale, short term impacts to air quality</t>
    </r>
    <r>
      <rPr>
        <b/>
        <sz val="12"/>
        <rFont val="Calibri"/>
        <family val="2"/>
      </rPr>
      <t xml:space="preserve">
Biodiversity: </t>
    </r>
    <r>
      <rPr>
        <sz val="12"/>
        <rFont val="Calibri"/>
        <family val="2"/>
      </rPr>
      <t>Medium term, adverse impacts to biodiversity ranging from stand to landscape level</t>
    </r>
    <r>
      <rPr>
        <b/>
        <sz val="12"/>
        <rFont val="Calibri"/>
        <family val="2"/>
      </rPr>
      <t xml:space="preserve">
Cultural heritage resources:  </t>
    </r>
    <r>
      <rPr>
        <sz val="12"/>
        <rFont val="Calibri"/>
        <family val="2"/>
      </rPr>
      <t>May be permanently altered or destroyed</t>
    </r>
    <r>
      <rPr>
        <b/>
        <sz val="12"/>
        <rFont val="Calibri"/>
        <family val="2"/>
      </rPr>
      <t xml:space="preserve">
Fish &amp; fish habitat (not including SAR):  </t>
    </r>
    <r>
      <rPr>
        <sz val="12"/>
        <rFont val="Calibri"/>
        <family val="2"/>
      </rPr>
      <t>Potential impacts to riparian vegetation, water quality, etc</t>
    </r>
    <r>
      <rPr>
        <b/>
        <sz val="12"/>
        <rFont val="Calibri"/>
        <family val="2"/>
      </rPr>
      <t xml:space="preserve">
Marine sensitive zones:  </t>
    </r>
    <r>
      <rPr>
        <sz val="12"/>
        <rFont val="Calibri"/>
        <family val="2"/>
      </rPr>
      <t>N/A</t>
    </r>
    <r>
      <rPr>
        <b/>
        <sz val="12"/>
        <rFont val="Calibri"/>
        <family val="2"/>
      </rPr>
      <t xml:space="preserve">
Natural surface drainage patterns and non-fish streams:  </t>
    </r>
    <r>
      <rPr>
        <sz val="12"/>
        <rFont val="Calibri"/>
        <family val="2"/>
      </rPr>
      <t xml:space="preserve">Lesser drainage patterns within prescription areas altered </t>
    </r>
    <r>
      <rPr>
        <b/>
        <sz val="12"/>
        <rFont val="Calibri"/>
        <family val="2"/>
      </rPr>
      <t xml:space="preserve">
Resource features:  </t>
    </r>
    <r>
      <rPr>
        <sz val="12"/>
        <rFont val="Calibri"/>
        <family val="2"/>
      </rPr>
      <t>localized impacts to resource features within prescription areas</t>
    </r>
    <r>
      <rPr>
        <b/>
        <sz val="12"/>
        <rFont val="Calibri"/>
        <family val="2"/>
      </rPr>
      <t xml:space="preserve">
Riparian areas:  </t>
    </r>
    <r>
      <rPr>
        <sz val="12"/>
        <rFont val="Calibri"/>
        <family val="2"/>
      </rPr>
      <t xml:space="preserve">Potential loss of riparian timber and vegetation </t>
    </r>
    <r>
      <rPr>
        <b/>
        <sz val="12"/>
        <rFont val="Calibri"/>
        <family val="2"/>
      </rPr>
      <t xml:space="preserve">
Social values (visual, recreation, noise etc): </t>
    </r>
    <r>
      <rPr>
        <sz val="12"/>
        <rFont val="Calibri"/>
        <family val="2"/>
      </rPr>
      <t xml:space="preserve"> Impacts to recreation features, viewpoints, etc.  Temporary impacts to usage  </t>
    </r>
    <r>
      <rPr>
        <b/>
        <sz val="12"/>
        <rFont val="Calibri"/>
        <family val="2"/>
      </rPr>
      <t xml:space="preserve">
Soils:  </t>
    </r>
    <r>
      <rPr>
        <sz val="12"/>
        <rFont val="Calibri"/>
        <family val="2"/>
      </rPr>
      <t>Loss of soil productivity, erosion due to increased runoff, absence of vegetation</t>
    </r>
    <r>
      <rPr>
        <b/>
        <sz val="12"/>
        <rFont val="Calibri"/>
        <family val="2"/>
      </rPr>
      <t xml:space="preserve">
Species at Risk (SAR): </t>
    </r>
    <r>
      <rPr>
        <sz val="12"/>
        <rFont val="Calibri"/>
        <family val="2"/>
      </rPr>
      <t xml:space="preserve">Destruction of SAR wildlife, fish and habitat features from fire or fire suppression activities </t>
    </r>
    <r>
      <rPr>
        <b/>
        <sz val="12"/>
        <rFont val="Calibri"/>
        <family val="2"/>
      </rPr>
      <t xml:space="preserve">
Terrestrial vegetation / ecosystems:  </t>
    </r>
    <r>
      <rPr>
        <sz val="12"/>
        <rFont val="Calibri"/>
        <family val="2"/>
      </rPr>
      <t>Moderate scale medium to long term alteration of vegetation and ecosystems from fire or fire suppression activities</t>
    </r>
    <r>
      <rPr>
        <b/>
        <sz val="12"/>
        <rFont val="Calibri"/>
        <family val="2"/>
      </rPr>
      <t xml:space="preserve">
Timber Supply (Includes wildfire hazard):   </t>
    </r>
    <r>
      <rPr>
        <sz val="12"/>
        <rFont val="Calibri"/>
        <family val="2"/>
      </rPr>
      <t xml:space="preserve">Adverse impacts to timber supply in some cases </t>
    </r>
    <r>
      <rPr>
        <b/>
        <sz val="12"/>
        <rFont val="Calibri"/>
        <family val="2"/>
      </rPr>
      <t xml:space="preserve">
Water quality in a CW &amp; domestic water intakes:  </t>
    </r>
    <r>
      <rPr>
        <sz val="12"/>
        <rFont val="Calibri"/>
        <family val="2"/>
      </rPr>
      <t xml:space="preserve">Alteration of drainage/soil properties may lead to impacts to water quality </t>
    </r>
    <r>
      <rPr>
        <b/>
        <sz val="12"/>
        <rFont val="Calibri"/>
        <family val="2"/>
      </rPr>
      <t xml:space="preserve">
Wildlife (including wildlife habitat features, not SAR):  </t>
    </r>
    <r>
      <rPr>
        <sz val="12"/>
        <rFont val="Calibri"/>
        <family val="2"/>
      </rPr>
      <t xml:space="preserve">Destruction of wildlife, habitat features from fire or fire suppression activities </t>
    </r>
  </si>
  <si>
    <r>
      <t xml:space="preserve">Adjacent tenures: </t>
    </r>
    <r>
      <rPr>
        <sz val="12"/>
        <rFont val="Calibri"/>
        <family val="2"/>
      </rPr>
      <t>Log dump facilities are typically located within the licence area, therefore there is not considered to be a direct impact to adjacent tenures/private land</t>
    </r>
    <r>
      <rPr>
        <b/>
        <sz val="12"/>
        <rFont val="Calibri"/>
        <family val="2"/>
      </rPr>
      <t xml:space="preserve">
Air quality:  </t>
    </r>
    <r>
      <rPr>
        <sz val="12"/>
        <rFont val="Calibri"/>
        <family val="2"/>
      </rPr>
      <t>Localized, small scale impacts to air quality from dust, exhaust etc</t>
    </r>
    <r>
      <rPr>
        <b/>
        <sz val="12"/>
        <rFont val="Calibri"/>
        <family val="2"/>
      </rPr>
      <t xml:space="preserve">
Biodiversity: </t>
    </r>
    <r>
      <rPr>
        <sz val="12"/>
        <rFont val="Calibri"/>
        <family val="2"/>
      </rPr>
      <t>Material adverse impacts to biodiversity within and adjacent to the footprint log dump facilities</t>
    </r>
    <r>
      <rPr>
        <b/>
        <sz val="12"/>
        <rFont val="Calibri"/>
        <family val="2"/>
      </rPr>
      <t xml:space="preserve">
Cultural heritage resources:  </t>
    </r>
    <r>
      <rPr>
        <sz val="12"/>
        <rFont val="Calibri"/>
        <family val="2"/>
      </rPr>
      <t xml:space="preserve">Direct, localized, adverse impacts to features if not identified and managed </t>
    </r>
    <r>
      <rPr>
        <b/>
        <sz val="12"/>
        <rFont val="Calibri"/>
        <family val="2"/>
      </rPr>
      <t xml:space="preserve">
Fish &amp; fish habitat (not including SAR):  </t>
    </r>
    <r>
      <rPr>
        <sz val="12"/>
        <rFont val="Calibri"/>
        <family val="2"/>
      </rPr>
      <t xml:space="preserve">Material adverse impacts to fish and other marine habitat within and adjacent to the footprint of facilities, where improperly located  </t>
    </r>
    <r>
      <rPr>
        <b/>
        <sz val="12"/>
        <rFont val="Calibri"/>
        <family val="2"/>
      </rPr>
      <t xml:space="preserve">
Marine sensitive zones:  </t>
    </r>
    <r>
      <rPr>
        <sz val="12"/>
        <rFont val="Calibri"/>
        <family val="2"/>
      </rPr>
      <t xml:space="preserve">Localized material adverse impacts to marine sensitive areas where located adjacent to sensitive foreshore areas  </t>
    </r>
    <r>
      <rPr>
        <b/>
        <sz val="12"/>
        <rFont val="Calibri"/>
        <family val="2"/>
      </rPr>
      <t xml:space="preserve">
Natural surface drainage patterns and non-fish streams:  </t>
    </r>
    <r>
      <rPr>
        <sz val="12"/>
        <rFont val="Calibri"/>
        <family val="2"/>
      </rPr>
      <t xml:space="preserve">May result in localized drainage pattern disruptions/alterations within the footprint of facilities </t>
    </r>
    <r>
      <rPr>
        <b/>
        <sz val="12"/>
        <rFont val="Calibri"/>
        <family val="2"/>
      </rPr>
      <t xml:space="preserve">
Resource features:  </t>
    </r>
    <r>
      <rPr>
        <sz val="12"/>
        <rFont val="Calibri"/>
        <family val="2"/>
      </rPr>
      <t>Potential permanent alteration of resource features where operational plans insufficient / not adhered to</t>
    </r>
    <r>
      <rPr>
        <b/>
        <sz val="12"/>
        <rFont val="Calibri"/>
        <family val="2"/>
      </rPr>
      <t xml:space="preserve">
Riparian areas: </t>
    </r>
    <r>
      <rPr>
        <sz val="12"/>
        <rFont val="Calibri"/>
        <family val="2"/>
      </rPr>
      <t xml:space="preserve">Material adverse impacts to riparian vegetation where they are within or directly adjacent to operations </t>
    </r>
    <r>
      <rPr>
        <b/>
        <sz val="12"/>
        <rFont val="Calibri"/>
        <family val="2"/>
      </rPr>
      <t xml:space="preserve">
Social values (visual, recreation, noise etc): </t>
    </r>
    <r>
      <rPr>
        <sz val="12"/>
        <rFont val="Calibri"/>
        <family val="2"/>
      </rPr>
      <t xml:space="preserve"> Adverse impacts to viewscape, noise, recreation activity areas (depending on location)</t>
    </r>
    <r>
      <rPr>
        <b/>
        <sz val="12"/>
        <rFont val="Calibri"/>
        <family val="2"/>
      </rPr>
      <t xml:space="preserve">
Soils:  </t>
    </r>
    <r>
      <rPr>
        <sz val="12"/>
        <rFont val="Calibri"/>
        <family val="2"/>
      </rPr>
      <t>May result in localized erosion, soil loss, compaction and loss of productivity/ contamination within the within the footprint of facilities</t>
    </r>
    <r>
      <rPr>
        <b/>
        <sz val="12"/>
        <rFont val="Calibri"/>
        <family val="2"/>
      </rPr>
      <t xml:space="preserve">
Species at Risk (SAR): </t>
    </r>
    <r>
      <rPr>
        <sz val="12"/>
        <rFont val="Calibri"/>
        <family val="2"/>
      </rPr>
      <t xml:space="preserve">Long term damage by log dump footprint and disruption to foreshore habitat (eel grass) and marine SAR (glass sponge). Sedimentation disturbance to fish habitat  </t>
    </r>
    <r>
      <rPr>
        <b/>
        <sz val="12"/>
        <rFont val="Calibri"/>
        <family val="2"/>
      </rPr>
      <t xml:space="preserve">
Terrestrial vegetation / ecosystems: </t>
    </r>
    <r>
      <rPr>
        <sz val="12"/>
        <rFont val="Calibri"/>
        <family val="2"/>
      </rPr>
      <t xml:space="preserve"> Localized, long term adverse effects to terrestrial vegetation, ecosystem functionality and productivity within the footprint of facilities. </t>
    </r>
    <r>
      <rPr>
        <b/>
        <sz val="12"/>
        <rFont val="Calibri"/>
        <family val="2"/>
      </rPr>
      <t xml:space="preserve">
Timber Supply (Includes wildfire hazard):  </t>
    </r>
    <r>
      <rPr>
        <sz val="12"/>
        <rFont val="Calibri"/>
        <family val="2"/>
      </rPr>
      <t>No significant impacts to timber supply anticipated as a result of facility construction</t>
    </r>
    <r>
      <rPr>
        <b/>
        <sz val="12"/>
        <rFont val="Calibri"/>
        <family val="2"/>
      </rPr>
      <t xml:space="preserve">
Water quality in a CW &amp; domestic water intakes:  </t>
    </r>
    <r>
      <rPr>
        <sz val="12"/>
        <rFont val="Calibri"/>
        <family val="2"/>
      </rPr>
      <t xml:space="preserve">Localized sediment delivery, runoff containing contaminants may be introduced to domestic water sources if improperly located </t>
    </r>
    <r>
      <rPr>
        <b/>
        <sz val="12"/>
        <rFont val="Calibri"/>
        <family val="2"/>
      </rPr>
      <t xml:space="preserve">
Wildlife (including wildlife habitat features, not SAR):  </t>
    </r>
    <r>
      <rPr>
        <sz val="12"/>
        <rFont val="Calibri"/>
        <family val="2"/>
      </rPr>
      <t>Localized damage to ecosystems, wildlife, habitat features, potential impacts to other features not identified and managed</t>
    </r>
  </si>
  <si>
    <r>
      <t>Adjacent tenures:</t>
    </r>
    <r>
      <rPr>
        <sz val="12"/>
        <rFont val="Calibri"/>
        <family val="2"/>
      </rPr>
      <t xml:space="preserve"> Right of way removal and road construction may have a small scale impact on adjacent tenures where they pass through them</t>
    </r>
    <r>
      <rPr>
        <b/>
        <sz val="12"/>
        <rFont val="Calibri"/>
        <family val="2"/>
      </rPr>
      <t xml:space="preserve">
Air quality:</t>
    </r>
    <r>
      <rPr>
        <sz val="12"/>
        <rFont val="Calibri"/>
        <family val="2"/>
      </rPr>
      <t xml:space="preserve">  N/A</t>
    </r>
    <r>
      <rPr>
        <b/>
        <sz val="12"/>
        <rFont val="Calibri"/>
        <family val="2"/>
      </rPr>
      <t xml:space="preserve">
Biodiversity: </t>
    </r>
    <r>
      <rPr>
        <sz val="12"/>
        <rFont val="Calibri"/>
        <family val="2"/>
      </rPr>
      <t>Small scale, temporary to permanent stand level alterations to biodiversity</t>
    </r>
    <r>
      <rPr>
        <b/>
        <sz val="12"/>
        <rFont val="Calibri"/>
        <family val="2"/>
      </rPr>
      <t xml:space="preserve">
Cultural heritage resources: </t>
    </r>
    <r>
      <rPr>
        <sz val="12"/>
        <rFont val="Calibri"/>
        <family val="2"/>
      </rPr>
      <t xml:space="preserve"> Features may be permanently altered or destroyed where not identified and managed</t>
    </r>
    <r>
      <rPr>
        <b/>
        <sz val="12"/>
        <rFont val="Calibri"/>
        <family val="2"/>
      </rPr>
      <t xml:space="preserve">
Fish &amp; fish habitat (not including SAR):</t>
    </r>
    <r>
      <rPr>
        <sz val="12"/>
        <rFont val="Calibri"/>
        <family val="2"/>
      </rPr>
      <t xml:space="preserve">  Localized temporary disruptions to fish habitat, sedimentation disturbance. Potential obstructions to fish passage</t>
    </r>
    <r>
      <rPr>
        <b/>
        <sz val="12"/>
        <rFont val="Calibri"/>
        <family val="2"/>
      </rPr>
      <t xml:space="preserve">
Marine sensitive zones: </t>
    </r>
    <r>
      <rPr>
        <sz val="12"/>
        <rFont val="Calibri"/>
        <family val="2"/>
      </rPr>
      <t xml:space="preserve"> Sedimentation, contaminants may be introduced to marine sensitive areas where roads are located within or adjacent to these areas</t>
    </r>
    <r>
      <rPr>
        <b/>
        <sz val="12"/>
        <rFont val="Calibri"/>
        <family val="2"/>
      </rPr>
      <t xml:space="preserve">
Natural surface drainage patterns and non-fish streams: </t>
    </r>
    <r>
      <rPr>
        <sz val="12"/>
        <rFont val="Calibri"/>
        <family val="2"/>
      </rPr>
      <t xml:space="preserve"> Localized drainage pattern disruptions during construction.  These may be temporary or permanent depending on road use</t>
    </r>
    <r>
      <rPr>
        <b/>
        <sz val="12"/>
        <rFont val="Calibri"/>
        <family val="2"/>
      </rPr>
      <t xml:space="preserve">
Resource features:</t>
    </r>
    <r>
      <rPr>
        <sz val="12"/>
        <rFont val="Calibri"/>
        <family val="2"/>
      </rPr>
      <t xml:space="preserve">  Potential permanent alteration of resource features where operational plans insufficient / not adhered to</t>
    </r>
    <r>
      <rPr>
        <b/>
        <sz val="12"/>
        <rFont val="Calibri"/>
        <family val="2"/>
      </rPr>
      <t xml:space="preserve">
Riparian areas: </t>
    </r>
    <r>
      <rPr>
        <sz val="12"/>
        <rFont val="Calibri"/>
        <family val="2"/>
      </rPr>
      <t xml:space="preserve">Small scale impacts to riparian vegetation and timber within ROW for life of the road </t>
    </r>
    <r>
      <rPr>
        <b/>
        <sz val="12"/>
        <rFont val="Calibri"/>
        <family val="2"/>
      </rPr>
      <t xml:space="preserve">
Social values (visual, recreation, noise etc):  </t>
    </r>
    <r>
      <rPr>
        <sz val="12"/>
        <rFont val="Calibri"/>
        <family val="2"/>
      </rPr>
      <t>Adverse impacts to recreation features within or adjacent to new road (trails, camping areas etc.) from increased noise, traffic, use limitations</t>
    </r>
    <r>
      <rPr>
        <b/>
        <sz val="12"/>
        <rFont val="Calibri"/>
        <family val="2"/>
      </rPr>
      <t xml:space="preserve">
Soils:  </t>
    </r>
    <r>
      <rPr>
        <sz val="12"/>
        <rFont val="Calibri"/>
        <family val="2"/>
      </rPr>
      <t>May result in localized erosion, soil loss, compaction and loss of productivity.  These effects can be mitigated by effective planning and remediation programs</t>
    </r>
    <r>
      <rPr>
        <b/>
        <sz val="12"/>
        <rFont val="Calibri"/>
        <family val="2"/>
      </rPr>
      <t xml:space="preserve">
Species at Risk (SAR): </t>
    </r>
    <r>
      <rPr>
        <sz val="12"/>
        <rFont val="Calibri"/>
        <family val="2"/>
      </rPr>
      <t>Small scale potential damage to SAR wildlife, habitat features and other wildlife within ROW.  Sedimentation disturbance to fish habitat. Short term noise disturbance.</t>
    </r>
    <r>
      <rPr>
        <b/>
        <sz val="12"/>
        <rFont val="Calibri"/>
        <family val="2"/>
      </rPr>
      <t xml:space="preserve">
Terrestrial vegetation / ecosystems: </t>
    </r>
    <r>
      <rPr>
        <sz val="12"/>
        <rFont val="Calibri"/>
        <family val="2"/>
      </rPr>
      <t xml:space="preserve"> Localized, long term or permanent alterations to terrestrial vegetation, ecosystem functionality and productivity within road footprint</t>
    </r>
    <r>
      <rPr>
        <b/>
        <sz val="12"/>
        <rFont val="Calibri"/>
        <family val="2"/>
      </rPr>
      <t xml:space="preserve">
Timber Supply (Includes wildfire hazard): </t>
    </r>
    <r>
      <rPr>
        <sz val="12"/>
        <rFont val="Calibri"/>
        <family val="2"/>
      </rPr>
      <t xml:space="preserve"> Road construction can adversely affect timber supply where poorly located, isolating timber</t>
    </r>
    <r>
      <rPr>
        <b/>
        <sz val="12"/>
        <rFont val="Calibri"/>
        <family val="2"/>
      </rPr>
      <t xml:space="preserve">
Water quality in a CW &amp; domestic water intakes: </t>
    </r>
    <r>
      <rPr>
        <sz val="12"/>
        <rFont val="Calibri"/>
        <family val="2"/>
      </rPr>
      <t xml:space="preserve"> Localized sediment delivery, potential spills.  Ongoing sedimentation from disturbance </t>
    </r>
    <r>
      <rPr>
        <b/>
        <sz val="12"/>
        <rFont val="Calibri"/>
        <family val="2"/>
      </rPr>
      <t xml:space="preserve">
Wildlife (including wildlife habitat features, not SAR):  </t>
    </r>
    <r>
      <rPr>
        <sz val="12"/>
        <rFont val="Calibri"/>
        <family val="2"/>
      </rPr>
      <t>Small scale potential damage to ecosystems, habitat features and other wildlife within ROW</t>
    </r>
  </si>
  <si>
    <r>
      <t xml:space="preserve">Adjacent tenures: </t>
    </r>
    <r>
      <rPr>
        <sz val="11.5"/>
        <rFont val="Calibri"/>
        <family val="2"/>
      </rPr>
      <t xml:space="preserve">Structure installation may influence adjacent tenures where occurring on roads under permit to a different licensee for access purposes or where adjacent to tenure boundaries. </t>
    </r>
    <r>
      <rPr>
        <b/>
        <sz val="11.5"/>
        <rFont val="Calibri"/>
        <family val="2"/>
      </rPr>
      <t xml:space="preserve">
Air quality:  </t>
    </r>
    <r>
      <rPr>
        <sz val="11.5"/>
        <rFont val="Calibri"/>
        <family val="2"/>
      </rPr>
      <t>N/A</t>
    </r>
    <r>
      <rPr>
        <b/>
        <sz val="11.5"/>
        <rFont val="Calibri"/>
        <family val="2"/>
      </rPr>
      <t xml:space="preserve">
Biodiversity: </t>
    </r>
    <r>
      <rPr>
        <sz val="11.5"/>
        <rFont val="Calibri"/>
        <family val="2"/>
      </rPr>
      <t>N/A.  Replacement of an existing structure at a previously disturbed site is unlikely to significantly impact biodiversity</t>
    </r>
    <r>
      <rPr>
        <b/>
        <sz val="11.5"/>
        <rFont val="Calibri"/>
        <family val="2"/>
      </rPr>
      <t xml:space="preserve">
Cultural heritage resources:  </t>
    </r>
    <r>
      <rPr>
        <sz val="11.5"/>
        <rFont val="Calibri"/>
        <family val="2"/>
      </rPr>
      <t>Cultural heritage features are unlikely to be impacted as a result of structure replacement</t>
    </r>
    <r>
      <rPr>
        <b/>
        <sz val="11.5"/>
        <rFont val="Calibri"/>
        <family val="2"/>
      </rPr>
      <t xml:space="preserve">
Fish &amp; fish habitat (not including SAR):  </t>
    </r>
    <r>
      <rPr>
        <sz val="11.5"/>
        <rFont val="Calibri"/>
        <family val="2"/>
      </rPr>
      <t>Potential short tem, localized impacts (sedimentation, disruption or obstructions to fish habitat), where operational plans/processes inadequate</t>
    </r>
    <r>
      <rPr>
        <b/>
        <sz val="11.5"/>
        <rFont val="Calibri"/>
        <family val="2"/>
      </rPr>
      <t xml:space="preserve">
Marine sensitive zones:  </t>
    </r>
    <r>
      <rPr>
        <sz val="11.5"/>
        <rFont val="Calibri"/>
        <family val="2"/>
      </rPr>
      <t xml:space="preserve">Potential short tem, localized impacts (sedimentation, disruption or obstructions to fish habitat), where occurring in or adjacent to marine areas </t>
    </r>
    <r>
      <rPr>
        <b/>
        <sz val="11.5"/>
        <rFont val="Calibri"/>
        <family val="2"/>
      </rPr>
      <t xml:space="preserve">
Natural surface drainage patterns and non-fish streams:  </t>
    </r>
    <r>
      <rPr>
        <sz val="11.5"/>
        <rFont val="Calibri"/>
        <family val="2"/>
      </rPr>
      <t>May result in localized drainage pattern disruptions where operational plans are insufficient / not adhered to</t>
    </r>
    <r>
      <rPr>
        <b/>
        <sz val="11.5"/>
        <rFont val="Calibri"/>
        <family val="2"/>
      </rPr>
      <t xml:space="preserve">
Resource features:  </t>
    </r>
    <r>
      <rPr>
        <sz val="11.5"/>
        <rFont val="Calibri"/>
        <family val="2"/>
      </rPr>
      <t>New structure installation may result in localized impacts to resource features</t>
    </r>
    <r>
      <rPr>
        <b/>
        <sz val="11.5"/>
        <rFont val="Calibri"/>
        <family val="2"/>
      </rPr>
      <t xml:space="preserve">
Riparian areas: </t>
    </r>
    <r>
      <rPr>
        <sz val="11.5"/>
        <rFont val="Calibri"/>
        <family val="2"/>
      </rPr>
      <t xml:space="preserve">Temporary, localized adverse impacts to riparian vegetation </t>
    </r>
    <r>
      <rPr>
        <b/>
        <sz val="11.5"/>
        <rFont val="Calibri"/>
        <family val="2"/>
      </rPr>
      <t xml:space="preserve">
Social values (visual, recreation, noise etc): </t>
    </r>
    <r>
      <rPr>
        <sz val="11.5"/>
        <rFont val="Calibri"/>
        <family val="2"/>
      </rPr>
      <t xml:space="preserve"> Short term disruptions to usage or access where adjacent to recreation areas etc </t>
    </r>
    <r>
      <rPr>
        <b/>
        <sz val="11.5"/>
        <rFont val="Calibri"/>
        <family val="2"/>
      </rPr>
      <t xml:space="preserve">
Soils:  May result in short term localized erosion from disturbance caused by operations, loss of productivity within road footprint
Species at Risk (SAR): </t>
    </r>
    <r>
      <rPr>
        <sz val="11.5"/>
        <rFont val="Calibri"/>
        <family val="2"/>
      </rPr>
      <t xml:space="preserve">Localized impact on water dependent wildlife species and their habitat. Impacts (sedimentation, disruption or obstructions ) to fish habitat       </t>
    </r>
    <r>
      <rPr>
        <b/>
        <sz val="11.5"/>
        <rFont val="Calibri"/>
        <family val="2"/>
      </rPr>
      <t xml:space="preserve">   
Terrestrial vegetation / ecosystems:  </t>
    </r>
    <r>
      <rPr>
        <sz val="11.5"/>
        <rFont val="Calibri"/>
        <family val="2"/>
      </rPr>
      <t xml:space="preserve">localized, temporary adverse effects to terrestrial vegetation, ecosystem functionality and productivity within footprint of structures </t>
    </r>
    <r>
      <rPr>
        <b/>
        <sz val="11.5"/>
        <rFont val="Calibri"/>
        <family val="2"/>
      </rPr>
      <t xml:space="preserve">
Timber Supply (Includes wildfire hazard):  </t>
    </r>
    <r>
      <rPr>
        <sz val="11.5"/>
        <rFont val="Calibri"/>
        <family val="2"/>
      </rPr>
      <t>No significant impacts to timber supply anticipated as a direct result of crossing structure installation and maintenance</t>
    </r>
    <r>
      <rPr>
        <b/>
        <sz val="11.5"/>
        <rFont val="Calibri"/>
        <family val="2"/>
      </rPr>
      <t xml:space="preserve">
Water quality in a CW &amp; domestic water intakes:  </t>
    </r>
    <r>
      <rPr>
        <sz val="11.5"/>
        <rFont val="Calibri"/>
        <family val="2"/>
      </rPr>
      <t>Potential localized sediment delivery, potential spills. introduction of contaminants from footings (concrete)</t>
    </r>
    <r>
      <rPr>
        <b/>
        <sz val="11.5"/>
        <rFont val="Calibri"/>
        <family val="2"/>
      </rPr>
      <t xml:space="preserve">
Wildlife (including wildlife habitat features, not SAR):  </t>
    </r>
    <r>
      <rPr>
        <sz val="11.5"/>
        <rFont val="Calibri"/>
        <family val="2"/>
      </rPr>
      <t>Small scale potential damage to ecosystems, habitat features, and other wildlife within crossing structure footprint</t>
    </r>
  </si>
  <si>
    <r>
      <t xml:space="preserve">Adjacent tenures: </t>
    </r>
    <r>
      <rPr>
        <sz val="12"/>
        <rFont val="Calibri"/>
        <family val="2"/>
      </rPr>
      <t xml:space="preserve">Road maintenance may influence adjacent tenures where occurring on roads under permit to a different licensee for access purposes or where adjacent to tenure boundaries. </t>
    </r>
    <r>
      <rPr>
        <b/>
        <sz val="12"/>
        <rFont val="Calibri"/>
        <family val="2"/>
      </rPr>
      <t xml:space="preserve">
Air quality:</t>
    </r>
    <r>
      <rPr>
        <sz val="12"/>
        <rFont val="Calibri"/>
        <family val="2"/>
      </rPr>
      <t xml:space="preserve">  Localized temporary impacts to air quality from dust, debris, etc</t>
    </r>
    <r>
      <rPr>
        <b/>
        <sz val="12"/>
        <rFont val="Calibri"/>
        <family val="2"/>
      </rPr>
      <t xml:space="preserve">
Biodiversity: Previously disturbed areas. </t>
    </r>
    <r>
      <rPr>
        <sz val="12"/>
        <rFont val="Calibri"/>
        <family val="2"/>
      </rPr>
      <t xml:space="preserve"> No significant impacts to biodiversity anticipated </t>
    </r>
    <r>
      <rPr>
        <b/>
        <sz val="12"/>
        <rFont val="Calibri"/>
        <family val="2"/>
      </rPr>
      <t xml:space="preserve">
Cultural heritage resources: </t>
    </r>
    <r>
      <rPr>
        <sz val="12"/>
        <rFont val="Calibri"/>
        <family val="2"/>
      </rPr>
      <t xml:space="preserve"> Cultural Heritage features are unlikely to be impacted by road maintenance where they have been previously identified in the vicinity of roads </t>
    </r>
    <r>
      <rPr>
        <b/>
        <sz val="12"/>
        <rFont val="Calibri"/>
        <family val="2"/>
      </rPr>
      <t xml:space="preserve">
Fish &amp; fish habitat (not including SAR): </t>
    </r>
    <r>
      <rPr>
        <sz val="12"/>
        <rFont val="Calibri"/>
        <family val="2"/>
      </rPr>
      <t xml:space="preserve"> Potential sedimentation into fish habitat, spills or accidental removal of riparian vegetation </t>
    </r>
    <r>
      <rPr>
        <b/>
        <sz val="12"/>
        <rFont val="Calibri"/>
        <family val="2"/>
      </rPr>
      <t xml:space="preserve">
Marine sensitive zones:  </t>
    </r>
    <r>
      <rPr>
        <sz val="12"/>
        <rFont val="Calibri"/>
        <family val="2"/>
      </rPr>
      <t xml:space="preserve">Potential sedimentation, spills or accidental removal of riparian vegetation where activities are conducted adjacent to marine areas </t>
    </r>
    <r>
      <rPr>
        <b/>
        <sz val="12"/>
        <rFont val="Calibri"/>
        <family val="2"/>
      </rPr>
      <t xml:space="preserve">
Natural surface drainage patterns and non-fish streams: </t>
    </r>
    <r>
      <rPr>
        <sz val="12"/>
        <rFont val="Calibri"/>
        <family val="2"/>
      </rPr>
      <t xml:space="preserve"> May result in localized drainage pattern disruptions where  debris or sediment impacts drainage structure functionality </t>
    </r>
    <r>
      <rPr>
        <b/>
        <sz val="12"/>
        <rFont val="Calibri"/>
        <family val="2"/>
      </rPr>
      <t xml:space="preserve">
Resource features:</t>
    </r>
    <r>
      <rPr>
        <sz val="12"/>
        <rFont val="Calibri"/>
        <family val="2"/>
      </rPr>
      <t xml:space="preserve">  May result in localized impacts or debris introduction to adjacent resource features such as Karst</t>
    </r>
    <r>
      <rPr>
        <b/>
        <sz val="12"/>
        <rFont val="Calibri"/>
        <family val="2"/>
      </rPr>
      <t xml:space="preserve">
Riparian areas: </t>
    </r>
    <r>
      <rPr>
        <sz val="12"/>
        <rFont val="Calibri"/>
        <family val="2"/>
      </rPr>
      <t xml:space="preserve">Potential localized, short term adverse impacts to riparian vegetation may occur, introduction of debris or sediment </t>
    </r>
    <r>
      <rPr>
        <b/>
        <sz val="12"/>
        <rFont val="Calibri"/>
        <family val="2"/>
      </rPr>
      <t xml:space="preserve">
Social values (visual, recreation, noise etc): </t>
    </r>
    <r>
      <rPr>
        <sz val="12"/>
        <rFont val="Calibri"/>
        <family val="2"/>
      </rPr>
      <t xml:space="preserve"> No significant direct adverse impact to social values</t>
    </r>
    <r>
      <rPr>
        <b/>
        <sz val="12"/>
        <rFont val="Calibri"/>
        <family val="2"/>
      </rPr>
      <t xml:space="preserve">
Soils:  </t>
    </r>
    <r>
      <rPr>
        <sz val="12"/>
        <rFont val="Calibri"/>
        <family val="2"/>
      </rPr>
      <t>May result in localized erosion from removal of vegetation or disturbance on and adjacent to roads</t>
    </r>
    <r>
      <rPr>
        <b/>
        <sz val="12"/>
        <rFont val="Calibri"/>
        <family val="2"/>
      </rPr>
      <t xml:space="preserve">
Species at Risk (SAR): </t>
    </r>
    <r>
      <rPr>
        <sz val="12"/>
        <rFont val="Calibri"/>
        <family val="2"/>
      </rPr>
      <t xml:space="preserve">Impacts to SAR wildlife and riparian habitat within ROW  </t>
    </r>
    <r>
      <rPr>
        <b/>
        <sz val="12"/>
        <rFont val="Calibri"/>
        <family val="2"/>
      </rPr>
      <t xml:space="preserve">
Terrestrial vegetation / ecosystems:  </t>
    </r>
    <r>
      <rPr>
        <sz val="12"/>
        <rFont val="Calibri"/>
        <family val="2"/>
      </rPr>
      <t xml:space="preserve">localized, temporary adverse effects to terrestrial vegetation within ROW </t>
    </r>
    <r>
      <rPr>
        <b/>
        <sz val="12"/>
        <rFont val="Calibri"/>
        <family val="2"/>
      </rPr>
      <t xml:space="preserve">
Timber Supply (Includes wildfire hazard):  </t>
    </r>
    <r>
      <rPr>
        <sz val="12"/>
        <rFont val="Calibri"/>
        <family val="2"/>
      </rPr>
      <t xml:space="preserve">No significant impacts to timber supply anticipated as a direct result of road maintenance </t>
    </r>
    <r>
      <rPr>
        <b/>
        <sz val="12"/>
        <rFont val="Calibri"/>
        <family val="2"/>
      </rPr>
      <t xml:space="preserve">
Water quality in a CW &amp; domestic water intakes:</t>
    </r>
    <r>
      <rPr>
        <sz val="12"/>
        <rFont val="Calibri"/>
        <family val="2"/>
      </rPr>
      <t xml:space="preserve">  Localized sediment delivery, potential spills.  introduction of debris </t>
    </r>
    <r>
      <rPr>
        <b/>
        <sz val="12"/>
        <rFont val="Calibri"/>
        <family val="2"/>
      </rPr>
      <t xml:space="preserve">
Wildlife (including wildlife habitat features, not SAR): </t>
    </r>
    <r>
      <rPr>
        <sz val="12"/>
        <rFont val="Calibri"/>
        <family val="2"/>
      </rPr>
      <t xml:space="preserve"> Localized, temporary adverse effects to habitat features and other wildlife within ROW where not identified and managed</t>
    </r>
  </si>
  <si>
    <r>
      <t xml:space="preserve">Adjacent tenures: </t>
    </r>
    <r>
      <rPr>
        <sz val="12"/>
        <rFont val="Calibri"/>
        <family val="2"/>
      </rPr>
      <t xml:space="preserve">Road deactivation may influence adjacent tenures where occurring on roads under permit to a different licensee for access purposes or where road use is shared. </t>
    </r>
    <r>
      <rPr>
        <b/>
        <sz val="12"/>
        <rFont val="Calibri"/>
        <family val="2"/>
      </rPr>
      <t xml:space="preserve">
Air quality:  </t>
    </r>
    <r>
      <rPr>
        <sz val="12"/>
        <rFont val="Calibri"/>
        <family val="2"/>
      </rPr>
      <t>N/A</t>
    </r>
    <r>
      <rPr>
        <b/>
        <sz val="12"/>
        <rFont val="Calibri"/>
        <family val="2"/>
      </rPr>
      <t xml:space="preserve">
Biodiversity: </t>
    </r>
    <r>
      <rPr>
        <sz val="12"/>
        <rFont val="Calibri"/>
        <family val="2"/>
      </rPr>
      <t xml:space="preserve">Deactivation and rehabilitation of disturbed areas is not anticipated to result in a net loss to biodiversity </t>
    </r>
    <r>
      <rPr>
        <b/>
        <sz val="12"/>
        <rFont val="Calibri"/>
        <family val="2"/>
      </rPr>
      <t xml:space="preserve">
Cultural heritage resources:  </t>
    </r>
    <r>
      <rPr>
        <sz val="12"/>
        <rFont val="Calibri"/>
        <family val="2"/>
      </rPr>
      <t xml:space="preserve">Cultural heritage features are unlikely to be impacted during remediation of disturbed areas </t>
    </r>
    <r>
      <rPr>
        <b/>
        <sz val="12"/>
        <rFont val="Calibri"/>
        <family val="2"/>
      </rPr>
      <t xml:space="preserve">
Fish &amp; fish habitat (not including SAR):  </t>
    </r>
    <r>
      <rPr>
        <sz val="12"/>
        <rFont val="Calibri"/>
        <family val="2"/>
      </rPr>
      <t xml:space="preserve">Potential localized, short term sedimentation into fish habitat. Potential small scale impacts where crossing structures have become habitat features </t>
    </r>
    <r>
      <rPr>
        <b/>
        <sz val="12"/>
        <rFont val="Calibri"/>
        <family val="2"/>
      </rPr>
      <t xml:space="preserve">
Marine sensitive zones:  </t>
    </r>
    <r>
      <rPr>
        <sz val="12"/>
        <rFont val="Calibri"/>
        <family val="2"/>
      </rPr>
      <t>Potential impacts to marine areas from adjacent works or upslope disturbances (sedimentation, debris introduction or soil destabilization)</t>
    </r>
    <r>
      <rPr>
        <b/>
        <sz val="12"/>
        <rFont val="Calibri"/>
        <family val="2"/>
      </rPr>
      <t xml:space="preserve">
Natural surface drainage patterns and non-fish streams:  </t>
    </r>
    <r>
      <rPr>
        <sz val="12"/>
        <rFont val="Calibri"/>
        <family val="2"/>
      </rPr>
      <t>Road deactivation typically restores original drainage patterns</t>
    </r>
    <r>
      <rPr>
        <b/>
        <sz val="12"/>
        <rFont val="Calibri"/>
        <family val="2"/>
      </rPr>
      <t xml:space="preserve">
Resource features:  </t>
    </r>
    <r>
      <rPr>
        <sz val="12"/>
        <rFont val="Calibri"/>
        <family val="2"/>
      </rPr>
      <t>May result in localized impacts or debris introduction to adjacent resource features such as Karst</t>
    </r>
    <r>
      <rPr>
        <b/>
        <sz val="12"/>
        <rFont val="Calibri"/>
        <family val="2"/>
      </rPr>
      <t xml:space="preserve">
Riparian areas: </t>
    </r>
    <r>
      <rPr>
        <sz val="12"/>
        <rFont val="Calibri"/>
        <family val="2"/>
      </rPr>
      <t xml:space="preserve">Potential short term localized disruptions to riparian vegetation, soils etc, adjacent to works </t>
    </r>
    <r>
      <rPr>
        <b/>
        <sz val="12"/>
        <rFont val="Calibri"/>
        <family val="2"/>
      </rPr>
      <t xml:space="preserve">
Social values (visual, recreation, noise etc): </t>
    </r>
    <r>
      <rPr>
        <sz val="12"/>
        <rFont val="Calibri"/>
        <family val="2"/>
      </rPr>
      <t xml:space="preserve"> Potential loss of access to recreation features or areas </t>
    </r>
    <r>
      <rPr>
        <b/>
        <sz val="12"/>
        <rFont val="Calibri"/>
        <family val="2"/>
      </rPr>
      <t xml:space="preserve">
Soils:  </t>
    </r>
    <r>
      <rPr>
        <sz val="12"/>
        <rFont val="Calibri"/>
        <family val="2"/>
      </rPr>
      <t>May result in temporary, localized erosion in the within the footprint of rehabilitation</t>
    </r>
    <r>
      <rPr>
        <b/>
        <sz val="12"/>
        <rFont val="Calibri"/>
        <family val="2"/>
      </rPr>
      <t xml:space="preserve">
Species at Risk (SAR): </t>
    </r>
    <r>
      <rPr>
        <sz val="12"/>
        <rFont val="Calibri"/>
        <family val="2"/>
      </rPr>
      <t xml:space="preserve">Low impact activity affecting SAR habitat.  Short term sedimentation into fish habitat. Potential small scale impacts where crossing structures have become habitat features </t>
    </r>
    <r>
      <rPr>
        <b/>
        <sz val="12"/>
        <rFont val="Calibri"/>
        <family val="2"/>
      </rPr>
      <t xml:space="preserve">
Terrestrial vegetation / ecosystems:  </t>
    </r>
    <r>
      <rPr>
        <sz val="12"/>
        <rFont val="Calibri"/>
        <family val="2"/>
      </rPr>
      <t>Rehabilitation of existing roads typically promotes restoration of terrestrial vegetation</t>
    </r>
    <r>
      <rPr>
        <b/>
        <sz val="12"/>
        <rFont val="Calibri"/>
        <family val="2"/>
      </rPr>
      <t xml:space="preserve">
Timber Supply (Includes wildfire hazard):  </t>
    </r>
    <r>
      <rPr>
        <sz val="12"/>
        <rFont val="Calibri"/>
        <family val="2"/>
      </rPr>
      <t>No significant impacts to timber supply anticipated as a direct road deactivation</t>
    </r>
    <r>
      <rPr>
        <b/>
        <sz val="12"/>
        <rFont val="Calibri"/>
        <family val="2"/>
      </rPr>
      <t xml:space="preserve">
Water quality in a CW &amp; domestic water intakes:  </t>
    </r>
    <r>
      <rPr>
        <sz val="12"/>
        <rFont val="Calibri"/>
        <family val="2"/>
      </rPr>
      <t>Localized sediment delivery, potential spills.  introduction of debris</t>
    </r>
    <r>
      <rPr>
        <b/>
        <sz val="12"/>
        <rFont val="Calibri"/>
        <family val="2"/>
      </rPr>
      <t xml:space="preserve">
Wildlife (including wildlife habitat features, not SAR):  </t>
    </r>
    <r>
      <rPr>
        <sz val="12"/>
        <rFont val="Calibri"/>
        <family val="2"/>
      </rPr>
      <t>Low impact activity.  Habitat features unlikely to be associated with roads</t>
    </r>
  </si>
  <si>
    <r>
      <t xml:space="preserve">Adjacent tenures: </t>
    </r>
    <r>
      <rPr>
        <sz val="12"/>
        <rFont val="Calibri"/>
        <family val="2"/>
      </rPr>
      <t xml:space="preserve">Silviculture surveys are limited to within the harvest area or permitted area, but findings may influence timing of harvesting for adjacent tenures where harvest areas abut tenure boundaries
</t>
    </r>
    <r>
      <rPr>
        <b/>
        <sz val="12"/>
        <rFont val="Calibri"/>
        <family val="2"/>
      </rPr>
      <t xml:space="preserve">Air quality:  </t>
    </r>
    <r>
      <rPr>
        <sz val="12"/>
        <rFont val="Calibri"/>
        <family val="2"/>
      </rPr>
      <t xml:space="preserve">N/A </t>
    </r>
    <r>
      <rPr>
        <b/>
        <sz val="12"/>
        <rFont val="Calibri"/>
        <family val="2"/>
      </rPr>
      <t xml:space="preserve">
Biodiversity: </t>
    </r>
    <r>
      <rPr>
        <sz val="12"/>
        <rFont val="Calibri"/>
        <family val="2"/>
      </rPr>
      <t xml:space="preserve">Minimal disturbance, potential introduction of invasive species </t>
    </r>
    <r>
      <rPr>
        <b/>
        <sz val="12"/>
        <rFont val="Calibri"/>
        <family val="2"/>
      </rPr>
      <t xml:space="preserve">
Cultural heritage resources:  </t>
    </r>
    <r>
      <rPr>
        <sz val="12"/>
        <rFont val="Calibri"/>
        <family val="2"/>
      </rPr>
      <t>N/A</t>
    </r>
    <r>
      <rPr>
        <b/>
        <sz val="12"/>
        <rFont val="Calibri"/>
        <family val="2"/>
      </rPr>
      <t xml:space="preserve">
Fish &amp; fish habitat (not including SAR):  </t>
    </r>
    <r>
      <rPr>
        <sz val="12"/>
        <rFont val="Calibri"/>
        <family val="2"/>
      </rPr>
      <t>N/A</t>
    </r>
    <r>
      <rPr>
        <b/>
        <sz val="12"/>
        <rFont val="Calibri"/>
        <family val="2"/>
      </rPr>
      <t xml:space="preserve">
Marine sensitive zones:  </t>
    </r>
    <r>
      <rPr>
        <sz val="12"/>
        <rFont val="Calibri"/>
        <family val="2"/>
      </rPr>
      <t>N/A</t>
    </r>
    <r>
      <rPr>
        <b/>
        <sz val="12"/>
        <rFont val="Calibri"/>
        <family val="2"/>
      </rPr>
      <t xml:space="preserve">
Natural surface drainage patterns and non-fish streams:  </t>
    </r>
    <r>
      <rPr>
        <sz val="12"/>
        <rFont val="Calibri"/>
        <family val="2"/>
      </rPr>
      <t>N/A</t>
    </r>
    <r>
      <rPr>
        <b/>
        <sz val="12"/>
        <rFont val="Calibri"/>
        <family val="2"/>
      </rPr>
      <t xml:space="preserve">
Resource features:  </t>
    </r>
    <r>
      <rPr>
        <sz val="12"/>
        <rFont val="Calibri"/>
        <family val="2"/>
      </rPr>
      <t>N/A</t>
    </r>
    <r>
      <rPr>
        <b/>
        <sz val="12"/>
        <rFont val="Calibri"/>
        <family val="2"/>
      </rPr>
      <t xml:space="preserve">
Riparian areas: </t>
    </r>
    <r>
      <rPr>
        <sz val="12"/>
        <rFont val="Calibri"/>
        <family val="2"/>
      </rPr>
      <t>N/A</t>
    </r>
    <r>
      <rPr>
        <b/>
        <sz val="12"/>
        <rFont val="Calibri"/>
        <family val="2"/>
      </rPr>
      <t xml:space="preserve">
Social values </t>
    </r>
    <r>
      <rPr>
        <sz val="12"/>
        <rFont val="Calibri"/>
        <family val="2"/>
      </rPr>
      <t>N/A</t>
    </r>
    <r>
      <rPr>
        <b/>
        <sz val="12"/>
        <rFont val="Calibri"/>
        <family val="2"/>
      </rPr>
      <t xml:space="preserve">
Soils:  </t>
    </r>
    <r>
      <rPr>
        <sz val="12"/>
        <rFont val="Calibri"/>
        <family val="2"/>
      </rPr>
      <t>N/A</t>
    </r>
    <r>
      <rPr>
        <b/>
        <sz val="12"/>
        <rFont val="Calibri"/>
        <family val="2"/>
      </rPr>
      <t xml:space="preserve">
Species at Risk (SAR): </t>
    </r>
    <r>
      <rPr>
        <sz val="12"/>
        <rFont val="Calibri"/>
        <family val="2"/>
      </rPr>
      <t>N/A</t>
    </r>
    <r>
      <rPr>
        <b/>
        <sz val="12"/>
        <rFont val="Calibri"/>
        <family val="2"/>
      </rPr>
      <t xml:space="preserve">
Terrestrial vegetation / ecosystems: </t>
    </r>
    <r>
      <rPr>
        <sz val="12"/>
        <rFont val="Calibri"/>
        <family val="2"/>
      </rPr>
      <t xml:space="preserve"> N/A</t>
    </r>
    <r>
      <rPr>
        <b/>
        <sz val="12"/>
        <rFont val="Calibri"/>
        <family val="2"/>
      </rPr>
      <t xml:space="preserve">
Timber Supply (Includes wildfire hazard):  </t>
    </r>
    <r>
      <rPr>
        <sz val="12"/>
        <rFont val="Calibri"/>
        <family val="2"/>
      </rPr>
      <t xml:space="preserve">Data may adversely influence long term planning where inaccurate </t>
    </r>
    <r>
      <rPr>
        <b/>
        <sz val="12"/>
        <rFont val="Calibri"/>
        <family val="2"/>
      </rPr>
      <t xml:space="preserve">
Water quality in a CW &amp; domestic water intakes:  </t>
    </r>
    <r>
      <rPr>
        <sz val="12"/>
        <rFont val="Calibri"/>
        <family val="2"/>
      </rPr>
      <t>N/A</t>
    </r>
    <r>
      <rPr>
        <b/>
        <sz val="12"/>
        <rFont val="Calibri"/>
        <family val="2"/>
      </rPr>
      <t xml:space="preserve">
Wildlife (including wildlife habitat features, not SAR): </t>
    </r>
    <r>
      <rPr>
        <sz val="12"/>
        <rFont val="Calibri"/>
        <family val="2"/>
      </rPr>
      <t xml:space="preserve">No significant impacts to habitat features anticipated </t>
    </r>
  </si>
  <si>
    <r>
      <t xml:space="preserve">Adjacent tenures: </t>
    </r>
    <r>
      <rPr>
        <sz val="12"/>
        <rFont val="Calibri"/>
        <family val="2"/>
      </rPr>
      <t>No significant impacts to adjacent tenures anticipated from planting activities</t>
    </r>
    <r>
      <rPr>
        <b/>
        <sz val="12"/>
        <rFont val="Calibri"/>
        <family val="2"/>
      </rPr>
      <t xml:space="preserve">
Air quality:  </t>
    </r>
    <r>
      <rPr>
        <sz val="12"/>
        <rFont val="Calibri"/>
        <family val="2"/>
      </rPr>
      <t>N/A</t>
    </r>
    <r>
      <rPr>
        <b/>
        <sz val="12"/>
        <rFont val="Calibri"/>
        <family val="2"/>
      </rPr>
      <t xml:space="preserve">
Biodiversity: </t>
    </r>
    <r>
      <rPr>
        <sz val="12"/>
        <rFont val="Calibri"/>
        <family val="2"/>
      </rPr>
      <t xml:space="preserve">Potential stand level alterations to biodiversity where inappropriate species planted on sites </t>
    </r>
    <r>
      <rPr>
        <b/>
        <sz val="12"/>
        <rFont val="Calibri"/>
        <family val="2"/>
      </rPr>
      <t xml:space="preserve">
Cultural heritage resources: </t>
    </r>
    <r>
      <rPr>
        <sz val="12"/>
        <rFont val="Calibri"/>
        <family val="2"/>
      </rPr>
      <t>N/A</t>
    </r>
    <r>
      <rPr>
        <b/>
        <sz val="12"/>
        <rFont val="Calibri"/>
        <family val="2"/>
      </rPr>
      <t xml:space="preserve">
Fish &amp; fish habitat (not including SAR):  </t>
    </r>
    <r>
      <rPr>
        <sz val="12"/>
        <rFont val="Calibri"/>
        <family val="2"/>
      </rPr>
      <t xml:space="preserve">N/A </t>
    </r>
    <r>
      <rPr>
        <b/>
        <sz val="12"/>
        <rFont val="Calibri"/>
        <family val="2"/>
      </rPr>
      <t xml:space="preserve">
Marine sensitive zones:  </t>
    </r>
    <r>
      <rPr>
        <sz val="12"/>
        <rFont val="Calibri"/>
        <family val="2"/>
      </rPr>
      <t>N/A</t>
    </r>
    <r>
      <rPr>
        <b/>
        <sz val="12"/>
        <rFont val="Calibri"/>
        <family val="2"/>
      </rPr>
      <t xml:space="preserve">
Natural surface drainage patterns and non-fish streams:  </t>
    </r>
    <r>
      <rPr>
        <sz val="12"/>
        <rFont val="Calibri"/>
        <family val="2"/>
      </rPr>
      <t>N/A</t>
    </r>
    <r>
      <rPr>
        <b/>
        <sz val="12"/>
        <rFont val="Calibri"/>
        <family val="2"/>
      </rPr>
      <t xml:space="preserve">
Resource features:  </t>
    </r>
    <r>
      <rPr>
        <sz val="12"/>
        <rFont val="Calibri"/>
        <family val="2"/>
      </rPr>
      <t>N/A</t>
    </r>
    <r>
      <rPr>
        <b/>
        <sz val="12"/>
        <rFont val="Calibri"/>
        <family val="2"/>
      </rPr>
      <t xml:space="preserve">
Riparian areas: </t>
    </r>
    <r>
      <rPr>
        <sz val="12"/>
        <rFont val="Calibri"/>
        <family val="2"/>
      </rPr>
      <t>N/A</t>
    </r>
    <r>
      <rPr>
        <b/>
        <sz val="12"/>
        <rFont val="Calibri"/>
        <family val="2"/>
      </rPr>
      <t xml:space="preserve">
Social values (visual, recreation, noise etc):  </t>
    </r>
    <r>
      <rPr>
        <sz val="12"/>
        <rFont val="Calibri"/>
        <family val="2"/>
      </rPr>
      <t xml:space="preserve">N/A  </t>
    </r>
    <r>
      <rPr>
        <b/>
        <sz val="12"/>
        <rFont val="Calibri"/>
        <family val="2"/>
      </rPr>
      <t xml:space="preserve">
Soils:  </t>
    </r>
    <r>
      <rPr>
        <sz val="12"/>
        <rFont val="Calibri"/>
        <family val="2"/>
      </rPr>
      <t>N/A</t>
    </r>
    <r>
      <rPr>
        <b/>
        <sz val="12"/>
        <rFont val="Calibri"/>
        <family val="2"/>
      </rPr>
      <t xml:space="preserve">
Species at Risk (SAR): </t>
    </r>
    <r>
      <rPr>
        <sz val="12"/>
        <rFont val="Calibri"/>
        <family val="2"/>
      </rPr>
      <t>N/A</t>
    </r>
    <r>
      <rPr>
        <b/>
        <sz val="12"/>
        <rFont val="Calibri"/>
        <family val="2"/>
      </rPr>
      <t xml:space="preserve">
Terrestrial vegetation / ecosystems:  </t>
    </r>
    <r>
      <rPr>
        <sz val="12"/>
        <rFont val="Calibri"/>
        <family val="2"/>
      </rPr>
      <t>Potential introduction of invasive species from seedlings/personnel</t>
    </r>
    <r>
      <rPr>
        <b/>
        <sz val="12"/>
        <rFont val="Calibri"/>
        <family val="2"/>
      </rPr>
      <t xml:space="preserve">
Timber Supply (Includes wildfire hazard):  </t>
    </r>
    <r>
      <rPr>
        <sz val="12"/>
        <rFont val="Calibri"/>
        <family val="2"/>
      </rPr>
      <t xml:space="preserve">Delayed regeneration from improperly planted seedlings, poor survival or forage protection not removed in a timely manner </t>
    </r>
    <r>
      <rPr>
        <b/>
        <sz val="12"/>
        <rFont val="Calibri"/>
        <family val="2"/>
      </rPr>
      <t xml:space="preserve">
Water quality in a CW &amp; domestic water intakes:  </t>
    </r>
    <r>
      <rPr>
        <sz val="12"/>
        <rFont val="Calibri"/>
        <family val="2"/>
      </rPr>
      <t>N/A</t>
    </r>
    <r>
      <rPr>
        <b/>
        <sz val="12"/>
        <rFont val="Calibri"/>
        <family val="2"/>
      </rPr>
      <t xml:space="preserve">
Wildlife (including wildlife habitat features not SAR):  </t>
    </r>
    <r>
      <rPr>
        <sz val="12"/>
        <rFont val="Calibri"/>
        <family val="2"/>
      </rPr>
      <t xml:space="preserve">Localized alteration of feeding habits of ungulates where forage protection required/applied </t>
    </r>
  </si>
  <si>
    <r>
      <t xml:space="preserve">Adjacent tenures: </t>
    </r>
    <r>
      <rPr>
        <sz val="12"/>
        <rFont val="Calibri"/>
        <family val="2"/>
      </rPr>
      <t>Silviculture treatments are limited to within the harvest area or permitted area, therefore there is not considered to be a direct impact to adjacent tenures/private land</t>
    </r>
    <r>
      <rPr>
        <b/>
        <sz val="12"/>
        <rFont val="Calibri"/>
        <family val="2"/>
      </rPr>
      <t xml:space="preserve">
Air quality:  </t>
    </r>
    <r>
      <rPr>
        <sz val="12"/>
        <rFont val="Calibri"/>
        <family val="2"/>
      </rPr>
      <t>N/A</t>
    </r>
    <r>
      <rPr>
        <b/>
        <sz val="12"/>
        <rFont val="Calibri"/>
        <family val="2"/>
      </rPr>
      <t xml:space="preserve">
Biodiversity: </t>
    </r>
    <r>
      <rPr>
        <sz val="12"/>
        <rFont val="Calibri"/>
        <family val="2"/>
      </rPr>
      <t xml:space="preserve">No significant impacts to biodiversity anticipated </t>
    </r>
    <r>
      <rPr>
        <b/>
        <sz val="12"/>
        <rFont val="Calibri"/>
        <family val="2"/>
      </rPr>
      <t xml:space="preserve">
Cultural heritage resources:  </t>
    </r>
    <r>
      <rPr>
        <sz val="12"/>
        <rFont val="Calibri"/>
        <family val="2"/>
      </rPr>
      <t>Silviculture treatments occurring in previously disturbed areas are unlikely to cause significant damage to cultural features</t>
    </r>
    <r>
      <rPr>
        <b/>
        <sz val="12"/>
        <rFont val="Calibri"/>
        <family val="2"/>
      </rPr>
      <t xml:space="preserve">
Fish &amp; fish habitat (not including SAR):  </t>
    </r>
    <r>
      <rPr>
        <sz val="12"/>
        <rFont val="Calibri"/>
        <family val="2"/>
      </rPr>
      <t xml:space="preserve">Potential temporary, localized  introduction of sediment and debris into fish habitat </t>
    </r>
    <r>
      <rPr>
        <b/>
        <sz val="12"/>
        <rFont val="Calibri"/>
        <family val="2"/>
      </rPr>
      <t xml:space="preserve">
Marine sensitive zones:  </t>
    </r>
    <r>
      <rPr>
        <sz val="12"/>
        <rFont val="Calibri"/>
        <family val="2"/>
      </rPr>
      <t>Potential temporary, localized  introduction of sediment and debris into marine areas where activities occur adjacent or upslope of these areas</t>
    </r>
    <r>
      <rPr>
        <b/>
        <sz val="12"/>
        <rFont val="Calibri"/>
        <family val="2"/>
      </rPr>
      <t xml:space="preserve">
Natural surface drainage patterns and non-fish streams:  </t>
    </r>
    <r>
      <rPr>
        <sz val="12"/>
        <rFont val="Calibri"/>
        <family val="2"/>
      </rPr>
      <t>May result in localized drainage pattern disruptions debris accumulations significant</t>
    </r>
    <r>
      <rPr>
        <b/>
        <sz val="12"/>
        <rFont val="Calibri"/>
        <family val="2"/>
      </rPr>
      <t xml:space="preserve">
Resource features:  </t>
    </r>
    <r>
      <rPr>
        <sz val="12"/>
        <rFont val="Calibri"/>
        <family val="2"/>
      </rPr>
      <t>May result in localized impacts or debris introduction to adjacent resource features such as Karst</t>
    </r>
    <r>
      <rPr>
        <b/>
        <sz val="12"/>
        <rFont val="Calibri"/>
        <family val="2"/>
      </rPr>
      <t xml:space="preserve">
Riparian areas: </t>
    </r>
    <r>
      <rPr>
        <sz val="12"/>
        <rFont val="Calibri"/>
        <family val="2"/>
      </rPr>
      <t>Adverse impacts to riparian vegetation where operational plans inadequate or not adhered to</t>
    </r>
    <r>
      <rPr>
        <b/>
        <sz val="12"/>
        <rFont val="Calibri"/>
        <family val="2"/>
      </rPr>
      <t xml:space="preserve">
Social values (visual, recreation, noise etc): </t>
    </r>
    <r>
      <rPr>
        <sz val="12"/>
        <rFont val="Calibri"/>
        <family val="2"/>
      </rPr>
      <t xml:space="preserve"> Temporary noise disturbance, access limitations during activities </t>
    </r>
    <r>
      <rPr>
        <b/>
        <sz val="12"/>
        <rFont val="Calibri"/>
        <family val="2"/>
      </rPr>
      <t xml:space="preserve">
Soils:  </t>
    </r>
    <r>
      <rPr>
        <sz val="12"/>
        <rFont val="Calibri"/>
        <family val="2"/>
      </rPr>
      <t xml:space="preserve">May result in short term, localized erosion and soil disturbance in the vicinity of activities   </t>
    </r>
    <r>
      <rPr>
        <b/>
        <sz val="12"/>
        <rFont val="Calibri"/>
        <family val="2"/>
      </rPr>
      <t xml:space="preserve">
Species at Risk (SAR): </t>
    </r>
    <r>
      <rPr>
        <sz val="12"/>
        <rFont val="Calibri"/>
        <family val="2"/>
      </rPr>
      <t>Localized damage to SAR habitat (nests, foraging areas), temporary noise damage and introduction of debris and sediment into fish habitat</t>
    </r>
    <r>
      <rPr>
        <b/>
        <sz val="12"/>
        <rFont val="Calibri"/>
        <family val="2"/>
      </rPr>
      <t xml:space="preserve">
Terrestrial vegetation / ecosystems:  </t>
    </r>
    <r>
      <rPr>
        <sz val="12"/>
        <rFont val="Calibri"/>
        <family val="2"/>
      </rPr>
      <t>localized, temporary adverse effects to terrestrial vegetation where debris accumulations occur</t>
    </r>
    <r>
      <rPr>
        <b/>
        <sz val="12"/>
        <rFont val="Calibri"/>
        <family val="2"/>
      </rPr>
      <t xml:space="preserve">
Timber Supply (Includes wildfire hazard):  </t>
    </r>
    <r>
      <rPr>
        <sz val="12"/>
        <rFont val="Calibri"/>
        <family val="2"/>
      </rPr>
      <t>No significant impacts to timber supply anticipated as a direct result of silviculture treatments</t>
    </r>
    <r>
      <rPr>
        <b/>
        <sz val="12"/>
        <rFont val="Calibri"/>
        <family val="2"/>
      </rPr>
      <t xml:space="preserve">
Water quality in a CW &amp; domestic water intakes:  </t>
    </r>
    <r>
      <rPr>
        <sz val="12"/>
        <rFont val="Calibri"/>
        <family val="2"/>
      </rPr>
      <t xml:space="preserve">Short term, localized introduction of sediment and woody debris </t>
    </r>
    <r>
      <rPr>
        <b/>
        <sz val="12"/>
        <rFont val="Calibri"/>
        <family val="2"/>
      </rPr>
      <t xml:space="preserve">
Wildlife (including wildlife habitat features not SAR):  </t>
    </r>
    <r>
      <rPr>
        <sz val="12"/>
        <rFont val="Calibri"/>
        <family val="2"/>
      </rPr>
      <t>Temporary noise disturbance.  Localized damage to ecosystems, wildlife, habitat and potential impacts on features not identified and managed</t>
    </r>
  </si>
  <si>
    <r>
      <t xml:space="preserve">Adjacent tenures: </t>
    </r>
    <r>
      <rPr>
        <sz val="12"/>
        <rFont val="Calibri"/>
        <family val="2"/>
      </rPr>
      <t xml:space="preserve">Invasive species may spread to adjacent tenures, if not controlled.  Water borne contaminants may impact adjacent fisheries values </t>
    </r>
    <r>
      <rPr>
        <b/>
        <sz val="12"/>
        <rFont val="Calibri"/>
        <family val="2"/>
      </rPr>
      <t xml:space="preserve">
Air quality:  </t>
    </r>
    <r>
      <rPr>
        <sz val="12"/>
        <rFont val="Calibri"/>
        <family val="2"/>
      </rPr>
      <t xml:space="preserve">Temporary, potentially mobile adverse impacts to air quality </t>
    </r>
    <r>
      <rPr>
        <b/>
        <sz val="12"/>
        <rFont val="Calibri"/>
        <family val="2"/>
      </rPr>
      <t xml:space="preserve">
Biodiversity: </t>
    </r>
    <r>
      <rPr>
        <sz val="12"/>
        <rFont val="Calibri"/>
        <family val="2"/>
      </rPr>
      <t>Stand level impacts to vegetation, insects etc</t>
    </r>
    <r>
      <rPr>
        <b/>
        <sz val="12"/>
        <rFont val="Calibri"/>
        <family val="2"/>
      </rPr>
      <t xml:space="preserve">
Cultural heritage resources:  </t>
    </r>
    <r>
      <rPr>
        <sz val="12"/>
        <rFont val="Calibri"/>
        <family val="2"/>
      </rPr>
      <t>Cultural heritage values may be altered or destroyed if processes for identification and management are not adequate and/or adhered to.</t>
    </r>
    <r>
      <rPr>
        <b/>
        <sz val="12"/>
        <rFont val="Calibri"/>
        <family val="2"/>
      </rPr>
      <t xml:space="preserve">
Fish &amp; fish habitat (not including SAR): </t>
    </r>
    <r>
      <rPr>
        <sz val="12"/>
        <rFont val="Calibri"/>
        <family val="2"/>
      </rPr>
      <t xml:space="preserve">Potential introduction of deleterious substances, destruction of fish  </t>
    </r>
    <r>
      <rPr>
        <b/>
        <sz val="12"/>
        <rFont val="Calibri"/>
        <family val="2"/>
      </rPr>
      <t xml:space="preserve">
Marine sensitive zones:  </t>
    </r>
    <r>
      <rPr>
        <sz val="12"/>
        <rFont val="Calibri"/>
        <family val="2"/>
      </rPr>
      <t>Potential introduction of deleterious substances, destruction of fish</t>
    </r>
    <r>
      <rPr>
        <b/>
        <sz val="12"/>
        <rFont val="Calibri"/>
        <family val="2"/>
      </rPr>
      <t xml:space="preserve">
Natural surface drainage patterns and non-fish streams:  </t>
    </r>
    <r>
      <rPr>
        <sz val="12"/>
        <rFont val="Calibri"/>
        <family val="2"/>
      </rPr>
      <t>N/A</t>
    </r>
    <r>
      <rPr>
        <b/>
        <sz val="12"/>
        <rFont val="Calibri"/>
        <family val="2"/>
      </rPr>
      <t xml:space="preserve">
Resource features:  </t>
    </r>
    <r>
      <rPr>
        <sz val="12"/>
        <rFont val="Calibri"/>
        <family val="2"/>
      </rPr>
      <t>May result in localized impacts to sensitive habitats</t>
    </r>
    <r>
      <rPr>
        <b/>
        <sz val="12"/>
        <rFont val="Calibri"/>
        <family val="2"/>
      </rPr>
      <t xml:space="preserve">
Riparian areas: Potential a</t>
    </r>
    <r>
      <rPr>
        <sz val="12"/>
        <rFont val="Calibri"/>
        <family val="2"/>
      </rPr>
      <t xml:space="preserve">dverse impacts to riparian vegetation and soils, if applied in these areas  </t>
    </r>
    <r>
      <rPr>
        <b/>
        <sz val="12"/>
        <rFont val="Calibri"/>
        <family val="2"/>
      </rPr>
      <t xml:space="preserve">
Social values (visual, recreation, noise etc): </t>
    </r>
    <r>
      <rPr>
        <sz val="12"/>
        <rFont val="Calibri"/>
        <family val="2"/>
      </rPr>
      <t xml:space="preserve"> No direct adverse impact to social values</t>
    </r>
    <r>
      <rPr>
        <b/>
        <sz val="12"/>
        <rFont val="Calibri"/>
        <family val="2"/>
      </rPr>
      <t xml:space="preserve">
Soils:  </t>
    </r>
    <r>
      <rPr>
        <sz val="12"/>
        <rFont val="Calibri"/>
        <family val="2"/>
      </rPr>
      <t xml:space="preserve">Loss of vegetation may contribute to erosion.  Contamination of soils may occur in cases of overapplication or spills  </t>
    </r>
    <r>
      <rPr>
        <b/>
        <sz val="12"/>
        <rFont val="Calibri"/>
        <family val="2"/>
      </rPr>
      <t xml:space="preserve">
Species at Risk (SAR): </t>
    </r>
    <r>
      <rPr>
        <sz val="12"/>
        <rFont val="Calibri"/>
        <family val="2"/>
      </rPr>
      <t>Short and potential long term damage to SAR fish &amp; wildlife habitats and destruction of species</t>
    </r>
    <r>
      <rPr>
        <b/>
        <sz val="12"/>
        <rFont val="Calibri"/>
        <family val="2"/>
      </rPr>
      <t xml:space="preserve">
Terrestrial vegetation / ecosystems:  </t>
    </r>
    <r>
      <rPr>
        <sz val="12"/>
        <rFont val="Calibri"/>
        <family val="2"/>
      </rPr>
      <t xml:space="preserve">localized, temporary adverse effects to terrestrial vegetation in the vicinity of application </t>
    </r>
    <r>
      <rPr>
        <b/>
        <sz val="12"/>
        <rFont val="Calibri"/>
        <family val="2"/>
      </rPr>
      <t xml:space="preserve">
Timber Supply (Includes wildfire hazard):  </t>
    </r>
    <r>
      <rPr>
        <sz val="12"/>
        <rFont val="Calibri"/>
        <family val="2"/>
      </rPr>
      <t>No significant adverse impacts to timber supply anticipated as a direct result of chemical brushing (intended as a tool to promote stand regeneration)</t>
    </r>
    <r>
      <rPr>
        <b/>
        <sz val="12"/>
        <rFont val="Calibri"/>
        <family val="2"/>
      </rPr>
      <t xml:space="preserve">
Water quality in a CW &amp; domestic water intakes:  </t>
    </r>
    <r>
      <rPr>
        <sz val="12"/>
        <rFont val="Calibri"/>
        <family val="2"/>
      </rPr>
      <t xml:space="preserve">Potential contamination from application or spills.  Typically these are not approved for use in community watersheds </t>
    </r>
    <r>
      <rPr>
        <b/>
        <sz val="12"/>
        <rFont val="Calibri"/>
        <family val="2"/>
      </rPr>
      <t xml:space="preserve">
Wildlife (including wildlife habitat features, not SAR):  </t>
    </r>
    <r>
      <rPr>
        <sz val="12"/>
        <rFont val="Calibri"/>
        <family val="2"/>
      </rPr>
      <t xml:space="preserve">Localized potential damage to ecosystems, habitat features, and other wildlife, depending on nature and type of pesticide applied </t>
    </r>
  </si>
  <si>
    <r>
      <t xml:space="preserve">Adjacent tenures: </t>
    </r>
    <r>
      <rPr>
        <sz val="12"/>
        <rFont val="Calibri"/>
        <family val="2"/>
      </rPr>
      <t>Fertilization is intended to promote growth within previously harvested areas of a tenure, therefore there is not considered to be a direct impact on adjacent tenures/private land</t>
    </r>
    <r>
      <rPr>
        <b/>
        <sz val="12"/>
        <rFont val="Calibri"/>
        <family val="2"/>
      </rPr>
      <t xml:space="preserve">
Air quality:  </t>
    </r>
    <r>
      <rPr>
        <sz val="12"/>
        <rFont val="Calibri"/>
        <family val="2"/>
      </rPr>
      <t>N/A</t>
    </r>
    <r>
      <rPr>
        <b/>
        <sz val="12"/>
        <rFont val="Calibri"/>
        <family val="2"/>
      </rPr>
      <t xml:space="preserve">
Biodiversity: </t>
    </r>
    <r>
      <rPr>
        <sz val="12"/>
        <rFont val="Calibri"/>
        <family val="2"/>
      </rPr>
      <t>Promotion of favourable species within the treatment area may impact species composition</t>
    </r>
    <r>
      <rPr>
        <b/>
        <sz val="12"/>
        <rFont val="Calibri"/>
        <family val="2"/>
      </rPr>
      <t xml:space="preserve">
Cultural heritage resources:  </t>
    </r>
    <r>
      <rPr>
        <sz val="12"/>
        <rFont val="Calibri"/>
        <family val="2"/>
      </rPr>
      <t>N/A</t>
    </r>
    <r>
      <rPr>
        <b/>
        <sz val="12"/>
        <rFont val="Calibri"/>
        <family val="2"/>
      </rPr>
      <t xml:space="preserve">
Fish &amp; fish habitat (not including SAR):  </t>
    </r>
    <r>
      <rPr>
        <sz val="12"/>
        <rFont val="Calibri"/>
        <family val="2"/>
      </rPr>
      <t>Potential Eutrophication of lakes from increased nutrient loading</t>
    </r>
    <r>
      <rPr>
        <b/>
        <sz val="12"/>
        <rFont val="Calibri"/>
        <family val="2"/>
      </rPr>
      <t xml:space="preserve">
Marine sensitive zones: </t>
    </r>
    <r>
      <rPr>
        <sz val="12"/>
        <rFont val="Calibri"/>
        <family val="2"/>
      </rPr>
      <t>Potential nutrient loading in marine environments from fertilizer accumulations</t>
    </r>
    <r>
      <rPr>
        <b/>
        <sz val="12"/>
        <rFont val="Calibri"/>
        <family val="2"/>
      </rPr>
      <t xml:space="preserve">
Natural surface drainage patterns and non-fish streams:  </t>
    </r>
    <r>
      <rPr>
        <sz val="12"/>
        <rFont val="Calibri"/>
        <family val="2"/>
      </rPr>
      <t>N/A</t>
    </r>
    <r>
      <rPr>
        <b/>
        <sz val="12"/>
        <rFont val="Calibri"/>
        <family val="2"/>
      </rPr>
      <t xml:space="preserve">
Resource features:  </t>
    </r>
    <r>
      <rPr>
        <sz val="12"/>
        <rFont val="Calibri"/>
        <family val="2"/>
      </rPr>
      <t>No significant impacts to resource features is anticipated as a result of fertilization</t>
    </r>
    <r>
      <rPr>
        <b/>
        <sz val="12"/>
        <rFont val="Calibri"/>
        <family val="2"/>
      </rPr>
      <t xml:space="preserve">
Riparian areas: </t>
    </r>
    <r>
      <rPr>
        <sz val="12"/>
        <rFont val="Calibri"/>
        <family val="2"/>
      </rPr>
      <t>Where fertilizers are applied in riparian areas, the risk of nutrient regime changes in waterways increase</t>
    </r>
    <r>
      <rPr>
        <b/>
        <sz val="12"/>
        <rFont val="Calibri"/>
        <family val="2"/>
      </rPr>
      <t xml:space="preserve">s
Social values (visual, recreation, noise etc): </t>
    </r>
    <r>
      <rPr>
        <sz val="12"/>
        <rFont val="Calibri"/>
        <family val="2"/>
      </rPr>
      <t xml:space="preserve"> No direct adverse impact to social values</t>
    </r>
    <r>
      <rPr>
        <b/>
        <sz val="12"/>
        <rFont val="Calibri"/>
        <family val="2"/>
      </rPr>
      <t xml:space="preserve">
Soils:  May result localized nutrient regime changes where overapplied, spilled
Species at Risk (SAR): </t>
    </r>
    <r>
      <rPr>
        <sz val="12"/>
        <rFont val="Calibri"/>
        <family val="2"/>
      </rPr>
      <t>Potential impact to aquatic SAR and their habitat</t>
    </r>
    <r>
      <rPr>
        <b/>
        <sz val="12"/>
        <rFont val="Calibri"/>
        <family val="2"/>
      </rPr>
      <t xml:space="preserve">
Terrestrial vegetation / ecosystems:  </t>
    </r>
    <r>
      <rPr>
        <sz val="12"/>
        <rFont val="Calibri"/>
        <family val="2"/>
      </rPr>
      <t xml:space="preserve">Potential localized species composition changes </t>
    </r>
    <r>
      <rPr>
        <b/>
        <sz val="12"/>
        <rFont val="Calibri"/>
        <family val="2"/>
      </rPr>
      <t xml:space="preserve">
Timber Supply (Includes wildfire hazard):  </t>
    </r>
    <r>
      <rPr>
        <sz val="12"/>
        <rFont val="Calibri"/>
        <family val="2"/>
      </rPr>
      <t>No significant adverse impacts to timber supply anticipated as a result of fertilization (intended as a tool to promote stand regeneration)</t>
    </r>
    <r>
      <rPr>
        <b/>
        <sz val="12"/>
        <rFont val="Calibri"/>
        <family val="2"/>
      </rPr>
      <t xml:space="preserve">
Water quality in a CW &amp; domestic water intakes:  </t>
    </r>
    <r>
      <rPr>
        <sz val="12"/>
        <rFont val="Calibri"/>
        <family val="2"/>
      </rPr>
      <t>Use of fertilizers may result in nitrogen or chlorophyll levels in streams exceeding acceptable limits</t>
    </r>
    <r>
      <rPr>
        <b/>
        <sz val="12"/>
        <rFont val="Calibri"/>
        <family val="2"/>
      </rPr>
      <t xml:space="preserve">
Wildlife (including wildlife habitat features, not SAR):  </t>
    </r>
    <r>
      <rPr>
        <sz val="12"/>
        <rFont val="Calibri"/>
        <family val="2"/>
      </rPr>
      <t>N/A</t>
    </r>
  </si>
  <si>
    <r>
      <t xml:space="preserve">Adjacent tenures: </t>
    </r>
    <r>
      <rPr>
        <sz val="11.5"/>
        <rFont val="Calibri"/>
        <family val="2"/>
      </rPr>
      <t>Where FSP objectives are not met, there may be a material adverse effect to other tenures.  WHA or OGMA designations adjacent to tenure lines may also have an adverse effect on adjacent tenures</t>
    </r>
    <r>
      <rPr>
        <b/>
        <sz val="11.5"/>
        <rFont val="Calibri"/>
        <family val="2"/>
      </rPr>
      <t xml:space="preserve">
Air quality:  </t>
    </r>
    <r>
      <rPr>
        <sz val="11.5"/>
        <rFont val="Calibri"/>
        <family val="2"/>
      </rPr>
      <t>FSP Objectives may in some cases only address legislative requirements</t>
    </r>
    <r>
      <rPr>
        <b/>
        <sz val="11.5"/>
        <rFont val="Calibri"/>
        <family val="2"/>
      </rPr>
      <t xml:space="preserve">
Biodiversity: </t>
    </r>
    <r>
      <rPr>
        <sz val="11.5"/>
        <rFont val="Calibri"/>
        <family val="2"/>
      </rPr>
      <t>Considers variable retention, adjacent retained areas, maximum cutblock size; landscape-level definition used as consistent with legislation; potential loss of biodiversity if strategies are inadequate</t>
    </r>
    <r>
      <rPr>
        <b/>
        <sz val="11.5"/>
        <rFont val="Calibri"/>
        <family val="2"/>
      </rPr>
      <t xml:space="preserve">
Cultural heritage resources:  </t>
    </r>
    <r>
      <rPr>
        <sz val="11.5"/>
        <rFont val="Calibri"/>
        <family val="2"/>
      </rPr>
      <t xml:space="preserve">Cultural heritage features may be altered or destroyed if strategies do not provide adequate processes for identification and management </t>
    </r>
    <r>
      <rPr>
        <b/>
        <sz val="11.5"/>
        <rFont val="Calibri"/>
        <family val="2"/>
      </rPr>
      <t xml:space="preserve">
Fish &amp; fish habitat (not including SAR):  </t>
    </r>
    <r>
      <rPr>
        <sz val="11.5"/>
        <rFont val="Calibri"/>
        <family val="2"/>
      </rPr>
      <t>Sets objectives to meet legal requirements for fish habitat protection, may result in impacts where there is no legislated allowance levels</t>
    </r>
    <r>
      <rPr>
        <b/>
        <sz val="11.5"/>
        <rFont val="Calibri"/>
        <family val="2"/>
      </rPr>
      <t xml:space="preserve">
Marine sensitive zones:  </t>
    </r>
    <r>
      <rPr>
        <sz val="11.5"/>
        <rFont val="Calibri"/>
        <family val="2"/>
      </rPr>
      <t>Sets objectives to meet legal requirements for fish habitat protection, including marine areas,  may result in impacts where there is no legislated allowance levels</t>
    </r>
    <r>
      <rPr>
        <b/>
        <sz val="11.5"/>
        <rFont val="Calibri"/>
        <family val="2"/>
      </rPr>
      <t xml:space="preserve">
Natural surface drainage patterns and non-fish streams:  </t>
    </r>
    <r>
      <rPr>
        <sz val="11.5"/>
        <rFont val="Calibri"/>
        <family val="2"/>
      </rPr>
      <t xml:space="preserve">Defines targets for disturbance levels during operations, may result in cumulative disruptions </t>
    </r>
    <r>
      <rPr>
        <b/>
        <sz val="11.5"/>
        <rFont val="Calibri"/>
        <family val="2"/>
      </rPr>
      <t xml:space="preserve">
Resource features:  </t>
    </r>
    <r>
      <rPr>
        <sz val="11.5"/>
        <rFont val="Calibri"/>
        <family val="2"/>
      </rPr>
      <t>Prescribes management strategies for special resource features, may result in adverse impacts where strategies inadequate</t>
    </r>
    <r>
      <rPr>
        <b/>
        <sz val="11.5"/>
        <rFont val="Calibri"/>
        <family val="2"/>
      </rPr>
      <t xml:space="preserve">
Riparian areas: </t>
    </r>
    <r>
      <rPr>
        <sz val="11.5"/>
        <rFont val="Calibri"/>
        <family val="2"/>
      </rPr>
      <t xml:space="preserve">Sets objectives to meet regulatory requirements, site specific factors such as terrain stability and windthrow may result in adverse effects if not identified </t>
    </r>
    <r>
      <rPr>
        <b/>
        <sz val="11.5"/>
        <rFont val="Calibri"/>
        <family val="2"/>
      </rPr>
      <t xml:space="preserve">
Social values (visual, recreation, noise etc): </t>
    </r>
    <r>
      <rPr>
        <sz val="11.5"/>
        <rFont val="Calibri"/>
        <family val="2"/>
      </rPr>
      <t>Sets objectives to meet regulatory requirements, may cause adverse impacts when considering more intrinsic values (noise, access etc)</t>
    </r>
    <r>
      <rPr>
        <b/>
        <sz val="11.5"/>
        <rFont val="Calibri"/>
        <family val="2"/>
      </rPr>
      <t xml:space="preserve">
Soils:  </t>
    </r>
    <r>
      <rPr>
        <sz val="11.5"/>
        <rFont val="Calibri"/>
        <family val="2"/>
      </rPr>
      <t>Sets objectives to meet regulatory requirements, damage, loss or degradation of soils may occur where strategies inadequate</t>
    </r>
    <r>
      <rPr>
        <b/>
        <sz val="11.5"/>
        <rFont val="Calibri"/>
        <family val="2"/>
      </rPr>
      <t xml:space="preserve">
Species at Risk (SAR): </t>
    </r>
    <r>
      <rPr>
        <sz val="11.5"/>
        <rFont val="Calibri"/>
        <family val="2"/>
      </rPr>
      <t>Sets objectives to meet legal requirements for fish and wildlife habitat protection, may result in impacts where there is no legislated allowance levels or where improperly managed</t>
    </r>
    <r>
      <rPr>
        <b/>
        <sz val="11.5"/>
        <rFont val="Calibri"/>
        <family val="2"/>
      </rPr>
      <t xml:space="preserve">
Terrestrial vegetation / ecosystems:  </t>
    </r>
    <r>
      <rPr>
        <sz val="11.5"/>
        <rFont val="Calibri"/>
        <family val="2"/>
      </rPr>
      <t xml:space="preserve">Sets objectives for biodiversity, wildlife tree retention and patch size, may result in adverse impacts to sensitive areas or ecosystems where strategies insufficient.   </t>
    </r>
    <r>
      <rPr>
        <b/>
        <sz val="11.5"/>
        <rFont val="Calibri"/>
        <family val="2"/>
      </rPr>
      <t xml:space="preserve">
Timber Supply (Includes wildfire hazard):  </t>
    </r>
    <r>
      <rPr>
        <sz val="11.5"/>
        <rFont val="Calibri"/>
        <family val="2"/>
      </rPr>
      <t>FSPs may be exempt from setting objectives for timber</t>
    </r>
    <r>
      <rPr>
        <b/>
        <sz val="11.5"/>
        <rFont val="Calibri"/>
        <family val="2"/>
      </rPr>
      <t xml:space="preserve">
Water quality in a CW &amp; domestic water intakes:  </t>
    </r>
    <r>
      <rPr>
        <sz val="11.5"/>
        <rFont val="Calibri"/>
        <family val="2"/>
      </rPr>
      <t xml:space="preserve">Sets objectives to meet regulatory requirements, strategies may be insufficient to protect water quality </t>
    </r>
    <r>
      <rPr>
        <b/>
        <sz val="11.5"/>
        <rFont val="Calibri"/>
        <family val="2"/>
      </rPr>
      <t xml:space="preserve">
Wildlife (including wildlife habitat features, not SAR):  </t>
    </r>
    <r>
      <rPr>
        <sz val="11.5"/>
        <rFont val="Calibri"/>
        <family val="2"/>
      </rPr>
      <t xml:space="preserve">Sets objectives to meet regulatory requirements, may result in landscape level impacts to ecosystems where improperly managed or overlooked.                                                                                                                     </t>
    </r>
  </si>
  <si>
    <r>
      <t xml:space="preserve">Adjacent tenures: </t>
    </r>
    <r>
      <rPr>
        <sz val="12"/>
        <rFont val="Calibri"/>
        <family val="2"/>
      </rPr>
      <t>Determines requirements for harvesting adjacent to tenure boundaries; establishes practices to recognize and mitigate impacts to adjacent tenures / private land</t>
    </r>
    <r>
      <rPr>
        <b/>
        <sz val="12"/>
        <rFont val="Calibri"/>
        <family val="2"/>
      </rPr>
      <t xml:space="preserve">
Air quality:  </t>
    </r>
    <r>
      <rPr>
        <sz val="12"/>
        <rFont val="Calibri"/>
        <family val="2"/>
      </rPr>
      <t>May not be addressed for all activities at the landscape level,</t>
    </r>
    <r>
      <rPr>
        <b/>
        <sz val="12"/>
        <rFont val="Calibri"/>
        <family val="2"/>
      </rPr>
      <t xml:space="preserve">
Biodiversity: </t>
    </r>
    <r>
      <rPr>
        <sz val="12"/>
        <rFont val="Calibri"/>
        <family val="2"/>
      </rPr>
      <t>Considers variable retention, adjacent retained areas, maximum cutblock size; landscape-level definition used as consistent with legislation; potential loss of biodiversity if strategies are inadequate</t>
    </r>
    <r>
      <rPr>
        <b/>
        <sz val="12"/>
        <rFont val="Calibri"/>
        <family val="2"/>
      </rPr>
      <t xml:space="preserve">
Cultural heritage resources:  </t>
    </r>
    <r>
      <rPr>
        <sz val="12"/>
        <rFont val="Calibri"/>
        <family val="2"/>
      </rPr>
      <t xml:space="preserve">Cultural heritage features may be altered or destroyed if management plans do not provide adequate processes for identification and management </t>
    </r>
    <r>
      <rPr>
        <b/>
        <sz val="12"/>
        <rFont val="Calibri"/>
        <family val="2"/>
      </rPr>
      <t xml:space="preserve">
Fish &amp; fish habitat (not including SAR):  </t>
    </r>
    <r>
      <rPr>
        <sz val="12"/>
        <rFont val="Calibri"/>
        <family val="2"/>
      </rPr>
      <t>Establishes practices to meet legal requirements for fish habitat protection, may not address issues where there is no legislated allowance levels</t>
    </r>
    <r>
      <rPr>
        <b/>
        <sz val="12"/>
        <rFont val="Calibri"/>
        <family val="2"/>
      </rPr>
      <t xml:space="preserve">
Marine sensitive zones:  </t>
    </r>
    <r>
      <rPr>
        <sz val="12"/>
        <rFont val="Calibri"/>
        <family val="2"/>
      </rPr>
      <t xml:space="preserve">Establishes practices for operations around sensitive areas, defines characteristics of sensitive areas </t>
    </r>
    <r>
      <rPr>
        <b/>
        <sz val="12"/>
        <rFont val="Calibri"/>
        <family val="2"/>
      </rPr>
      <t xml:space="preserve">
Natural surface drainage patterns and non-fish streams:  </t>
    </r>
    <r>
      <rPr>
        <sz val="12"/>
        <rFont val="Calibri"/>
        <family val="2"/>
      </rPr>
      <t xml:space="preserve">Defines operating standards for disturbance levels during operations, may result in excessive disruptions where disturbance too great </t>
    </r>
    <r>
      <rPr>
        <b/>
        <sz val="12"/>
        <rFont val="Calibri"/>
        <family val="2"/>
      </rPr>
      <t xml:space="preserve">
Riparian areas: </t>
    </r>
    <r>
      <rPr>
        <sz val="12"/>
        <rFont val="Calibri"/>
        <family val="2"/>
      </rPr>
      <t>Establishes practices to meet regulatory requirements, site specific factors such as terrain stability, windthrow, retention in RMZ's etc</t>
    </r>
    <r>
      <rPr>
        <b/>
        <sz val="12"/>
        <rFont val="Calibri"/>
        <family val="2"/>
      </rPr>
      <t xml:space="preserve">
Social values (visual, recreation, noise etc): </t>
    </r>
    <r>
      <rPr>
        <sz val="12"/>
        <rFont val="Calibri"/>
        <family val="2"/>
      </rPr>
      <t>Sets practice requirements for work around recreation features, may not address more intrinsic values (noise, access etc)</t>
    </r>
    <r>
      <rPr>
        <b/>
        <sz val="12"/>
        <rFont val="Calibri"/>
        <family val="2"/>
      </rPr>
      <t xml:space="preserve">
Soils:  </t>
    </r>
    <r>
      <rPr>
        <sz val="12"/>
        <rFont val="Calibri"/>
        <family val="2"/>
      </rPr>
      <t>Sets objectives to meet regulatory requirements, establishes practices to maintain soil productivity</t>
    </r>
    <r>
      <rPr>
        <b/>
        <sz val="12"/>
        <rFont val="Calibri"/>
        <family val="2"/>
      </rPr>
      <t xml:space="preserve">
Species at Risk (SAR):</t>
    </r>
    <r>
      <rPr>
        <sz val="12"/>
        <rFont val="Calibri"/>
        <family val="2"/>
      </rPr>
      <t xml:space="preserve"> Establishes practice and legal requirements for operations around fish sensitive habitat, SAR wildlife etc</t>
    </r>
    <r>
      <rPr>
        <b/>
        <sz val="12"/>
        <rFont val="Calibri"/>
        <family val="2"/>
      </rPr>
      <t xml:space="preserve">
Terrestrial vegetation / ecosystems:  </t>
    </r>
    <r>
      <rPr>
        <sz val="12"/>
        <rFont val="Calibri"/>
        <family val="2"/>
      </rPr>
      <t xml:space="preserve">Outlines requirements for locating wildlife tree retention and retention adjacent to sensitive features   </t>
    </r>
    <r>
      <rPr>
        <b/>
        <sz val="12"/>
        <rFont val="Calibri"/>
        <family val="2"/>
      </rPr>
      <t xml:space="preserve">
Timber Supply (Includes wildfire hazard):  </t>
    </r>
    <r>
      <rPr>
        <sz val="12"/>
        <rFont val="Calibri"/>
        <family val="2"/>
      </rPr>
      <t xml:space="preserve">Defines timber management strategies in relation to markets, operability and timing of harvest for areas </t>
    </r>
    <r>
      <rPr>
        <b/>
        <sz val="12"/>
        <rFont val="Calibri"/>
        <family val="2"/>
      </rPr>
      <t xml:space="preserve">
Water quality in a CW &amp; domestic water intakes:  </t>
    </r>
    <r>
      <rPr>
        <sz val="12"/>
        <rFont val="Calibri"/>
        <family val="2"/>
      </rPr>
      <t xml:space="preserve">Defines practice requirements for operations around water intakes, community watersheds etc. </t>
    </r>
    <r>
      <rPr>
        <b/>
        <sz val="12"/>
        <rFont val="Calibri"/>
        <family val="2"/>
      </rPr>
      <t xml:space="preserve">
Wildlife ( including wildlife habitat features, not SAR):  </t>
    </r>
    <r>
      <rPr>
        <sz val="12"/>
        <rFont val="Calibri"/>
        <family val="2"/>
      </rPr>
      <t>Establishes practice requirements for operations around sensitive habitat, wildlife etc</t>
    </r>
  </si>
  <si>
    <r>
      <t xml:space="preserve">Adjacent tenures: </t>
    </r>
    <r>
      <rPr>
        <sz val="12"/>
        <rFont val="Calibri"/>
        <family val="2"/>
      </rPr>
      <t>Determines requirements for harvesting adjacent to tenure boundaries; establishes practices to recognize and mitigate impacts to adjacent tenures / private land</t>
    </r>
    <r>
      <rPr>
        <b/>
        <sz val="12"/>
        <rFont val="Calibri"/>
        <family val="2"/>
      </rPr>
      <t xml:space="preserve">
Air quality:  </t>
    </r>
    <r>
      <rPr>
        <sz val="12"/>
        <rFont val="Calibri"/>
        <family val="2"/>
      </rPr>
      <t>May not be addressed for all activities at the landscape level</t>
    </r>
    <r>
      <rPr>
        <b/>
        <sz val="12"/>
        <rFont val="Calibri"/>
        <family val="2"/>
      </rPr>
      <t xml:space="preserve">
Biodiversity: </t>
    </r>
    <r>
      <rPr>
        <sz val="12"/>
        <rFont val="Calibri"/>
        <family val="2"/>
      </rPr>
      <t>Considers variable retention, adjacent retained areas, maximum cutblock size; landscape-level definition used as consistent with legislation; potential loss of biodiversity if strategies are inadequate</t>
    </r>
    <r>
      <rPr>
        <b/>
        <sz val="12"/>
        <rFont val="Calibri"/>
        <family val="2"/>
      </rPr>
      <t xml:space="preserve">
Cultural heritage resources:  </t>
    </r>
    <r>
      <rPr>
        <sz val="12"/>
        <rFont val="Calibri"/>
        <family val="2"/>
      </rPr>
      <t xml:space="preserve">Cultural heritage features may be altered or destroyed if management plans do not provide adequate processes for identification and management </t>
    </r>
    <r>
      <rPr>
        <b/>
        <sz val="12"/>
        <rFont val="Calibri"/>
        <family val="2"/>
      </rPr>
      <t xml:space="preserve">
Fish &amp; fish habitat (not including SAR):  </t>
    </r>
    <r>
      <rPr>
        <sz val="12"/>
        <rFont val="Calibri"/>
        <family val="2"/>
      </rPr>
      <t>Establishes practices to meet legal requirements for fish habitat protection, may not address issues where there is no legislated allowance levels</t>
    </r>
    <r>
      <rPr>
        <b/>
        <sz val="12"/>
        <rFont val="Calibri"/>
        <family val="2"/>
      </rPr>
      <t xml:space="preserve">
Marine sensitive zones:  </t>
    </r>
    <r>
      <rPr>
        <sz val="12"/>
        <rFont val="Calibri"/>
        <family val="2"/>
      </rPr>
      <t xml:space="preserve">Establishes practices for operations around sensitive areas, defines characteristics of sensitive areas </t>
    </r>
    <r>
      <rPr>
        <b/>
        <sz val="12"/>
        <rFont val="Calibri"/>
        <family val="2"/>
      </rPr>
      <t xml:space="preserve">
Natural surface drainage patterns and non-fish streams:  </t>
    </r>
    <r>
      <rPr>
        <sz val="12"/>
        <rFont val="Calibri"/>
        <family val="2"/>
      </rPr>
      <t xml:space="preserve">Defines operating standards for disturbance levels during operations, may result in excessive disruptions where disturbance too great </t>
    </r>
    <r>
      <rPr>
        <b/>
        <sz val="12"/>
        <rFont val="Calibri"/>
        <family val="2"/>
      </rPr>
      <t xml:space="preserve">
Riparian areas: </t>
    </r>
    <r>
      <rPr>
        <sz val="12"/>
        <rFont val="Calibri"/>
        <family val="2"/>
      </rPr>
      <t>Establishes practices to meet regulatory requirements, site specific factors such as terrain stability, windthrow, retention in RMZ's etc</t>
    </r>
    <r>
      <rPr>
        <b/>
        <sz val="12"/>
        <rFont val="Calibri"/>
        <family val="2"/>
      </rPr>
      <t xml:space="preserve">
Social values (visual, recreation, noise etc): </t>
    </r>
    <r>
      <rPr>
        <sz val="12"/>
        <rFont val="Calibri"/>
        <family val="2"/>
      </rPr>
      <t>Sets practice requirements for work around recreation features, may not address more intrinsic values (noise, access etc)</t>
    </r>
    <r>
      <rPr>
        <b/>
        <sz val="12"/>
        <rFont val="Calibri"/>
        <family val="2"/>
      </rPr>
      <t xml:space="preserve">
Soils:  </t>
    </r>
    <r>
      <rPr>
        <sz val="12"/>
        <rFont val="Calibri"/>
        <family val="2"/>
      </rPr>
      <t>Sets objectives to meet regulatory requirements, establishes practices to maintain soil productivity</t>
    </r>
    <r>
      <rPr>
        <b/>
        <sz val="12"/>
        <rFont val="Calibri"/>
        <family val="2"/>
      </rPr>
      <t xml:space="preserve">
Species at Risk (SAR): </t>
    </r>
    <r>
      <rPr>
        <sz val="12"/>
        <rFont val="Calibri"/>
        <family val="2"/>
      </rPr>
      <t xml:space="preserve">Establishes practice and legal requirements for operations around fish sensitive habitat, SAR wildlife etc   </t>
    </r>
    <r>
      <rPr>
        <b/>
        <sz val="12"/>
        <rFont val="Calibri"/>
        <family val="2"/>
      </rPr>
      <t xml:space="preserve">
Terrestrial vegetation / ecosystems:  </t>
    </r>
    <r>
      <rPr>
        <sz val="12"/>
        <rFont val="Calibri"/>
        <family val="2"/>
      </rPr>
      <t xml:space="preserve">Outlines requirements for locating wildlife tree retention and retention adjacent to sensitive features   </t>
    </r>
    <r>
      <rPr>
        <b/>
        <sz val="12"/>
        <rFont val="Calibri"/>
        <family val="2"/>
      </rPr>
      <t xml:space="preserve">
Timber Supply (Includes wildfire hazard):  </t>
    </r>
    <r>
      <rPr>
        <sz val="12"/>
        <rFont val="Calibri"/>
        <family val="2"/>
      </rPr>
      <t xml:space="preserve">Defines timber management strategies in relation to markets, operability and timing of harvest for areas </t>
    </r>
    <r>
      <rPr>
        <b/>
        <sz val="12"/>
        <rFont val="Calibri"/>
        <family val="2"/>
      </rPr>
      <t xml:space="preserve">
Water quality in a CW &amp; domestic water intakes:  </t>
    </r>
    <r>
      <rPr>
        <sz val="12"/>
        <rFont val="Calibri"/>
        <family val="2"/>
      </rPr>
      <t xml:space="preserve">Defines practice requirements for operations around water intakes, community watersheds etc. </t>
    </r>
    <r>
      <rPr>
        <b/>
        <sz val="12"/>
        <rFont val="Calibri"/>
        <family val="2"/>
      </rPr>
      <t xml:space="preserve">
Wildlife (including wildlife habitat features, not SAR):  </t>
    </r>
    <r>
      <rPr>
        <sz val="12"/>
        <rFont val="Calibri"/>
        <family val="2"/>
      </rPr>
      <t>Establishes practice requirements for operations around sensitive habitat, wildlife etc</t>
    </r>
  </si>
</sst>
</file>

<file path=xl/styles.xml><?xml version="1.0" encoding="utf-8"?>
<styleSheet xmlns="http://schemas.openxmlformats.org/spreadsheetml/2006/main">
  <fonts count="32">
    <font>
      <sz val="11"/>
      <color theme="1"/>
      <name val="Calibri"/>
      <family val="2"/>
      <scheme val="minor"/>
    </font>
    <font>
      <b/>
      <sz val="14"/>
      <color indexed="8"/>
      <name val="Calibri"/>
      <family val="2"/>
    </font>
    <font>
      <i/>
      <sz val="11"/>
      <color indexed="8"/>
      <name val="Calibri"/>
      <family val="2"/>
    </font>
    <font>
      <b/>
      <sz val="11"/>
      <color indexed="8"/>
      <name val="Calibri"/>
      <family val="2"/>
    </font>
    <font>
      <sz val="8"/>
      <name val="Calibri"/>
      <family val="2"/>
    </font>
    <font>
      <b/>
      <sz val="12"/>
      <name val="Calibri"/>
      <family val="2"/>
    </font>
    <font>
      <sz val="10"/>
      <name val="Calibri"/>
      <family val="2"/>
    </font>
    <font>
      <b/>
      <sz val="10"/>
      <name val="Calibri"/>
      <family val="2"/>
    </font>
    <font>
      <b/>
      <sz val="11"/>
      <name val="Calibri"/>
      <family val="2"/>
    </font>
    <font>
      <sz val="10"/>
      <color indexed="8"/>
      <name val="Calibri"/>
      <family val="2"/>
    </font>
    <font>
      <i/>
      <sz val="10"/>
      <color indexed="8"/>
      <name val="Calibri"/>
      <family val="2"/>
    </font>
    <font>
      <b/>
      <i/>
      <sz val="10"/>
      <color indexed="8"/>
      <name val="Calibri"/>
      <family val="2"/>
    </font>
    <font>
      <b/>
      <sz val="10"/>
      <color indexed="8"/>
      <name val="Calibri"/>
      <family val="2"/>
    </font>
    <font>
      <b/>
      <sz val="11"/>
      <color theme="1"/>
      <name val="Calibri"/>
      <family val="2"/>
      <scheme val="minor"/>
    </font>
    <font>
      <i/>
      <sz val="11"/>
      <color theme="1"/>
      <name val="Calibri"/>
      <family val="2"/>
      <scheme val="minor"/>
    </font>
    <font>
      <sz val="12"/>
      <color theme="1"/>
      <name val="Calibri"/>
      <family val="2"/>
      <scheme val="minor"/>
    </font>
    <font>
      <b/>
      <sz val="12"/>
      <color indexed="8"/>
      <name val="Calibri"/>
      <family val="2"/>
    </font>
    <font>
      <u/>
      <sz val="12"/>
      <color indexed="8"/>
      <name val="Calibri"/>
      <family val="2"/>
    </font>
    <font>
      <sz val="12"/>
      <color indexed="8"/>
      <name val="Calibri"/>
      <family val="2"/>
    </font>
    <font>
      <i/>
      <sz val="12"/>
      <color indexed="8"/>
      <name val="Calibri"/>
      <family val="2"/>
    </font>
    <font>
      <sz val="12"/>
      <name val="Arial"/>
      <family val="2"/>
    </font>
    <font>
      <b/>
      <sz val="12"/>
      <color theme="1"/>
      <name val="Calibri"/>
      <family val="2"/>
      <scheme val="minor"/>
    </font>
    <font>
      <sz val="8"/>
      <color indexed="8"/>
      <name val="Calibri"/>
      <family val="2"/>
    </font>
    <font>
      <b/>
      <i/>
      <sz val="11"/>
      <color indexed="8"/>
      <name val="Calibri"/>
      <family val="2"/>
    </font>
    <font>
      <b/>
      <i/>
      <sz val="11"/>
      <name val="Calibri"/>
      <family val="2"/>
    </font>
    <font>
      <b/>
      <u/>
      <sz val="12"/>
      <color theme="1"/>
      <name val="Calibri"/>
      <family val="2"/>
      <scheme val="minor"/>
    </font>
    <font>
      <sz val="12"/>
      <name val="Calibri"/>
      <family val="2"/>
      <scheme val="minor"/>
    </font>
    <font>
      <b/>
      <i/>
      <sz val="11"/>
      <color theme="1"/>
      <name val="Calibri"/>
      <family val="2"/>
      <scheme val="minor"/>
    </font>
    <font>
      <sz val="12"/>
      <name val="Calibri"/>
      <family val="2"/>
    </font>
    <font>
      <i/>
      <sz val="12"/>
      <name val="Calibri"/>
      <family val="2"/>
    </font>
    <font>
      <b/>
      <sz val="11.5"/>
      <name val="Calibri"/>
      <family val="2"/>
    </font>
    <font>
      <sz val="11.5"/>
      <name val="Calibri"/>
      <family val="2"/>
    </font>
  </fonts>
  <fills count="10">
    <fill>
      <patternFill patternType="none"/>
    </fill>
    <fill>
      <patternFill patternType="gray125"/>
    </fill>
    <fill>
      <patternFill patternType="solid">
        <fgColor indexed="11"/>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51"/>
        <bgColor indexed="64"/>
      </patternFill>
    </fill>
    <fill>
      <patternFill patternType="solid">
        <fgColor indexed="53"/>
        <bgColor indexed="64"/>
      </patternFill>
    </fill>
    <fill>
      <patternFill patternType="solid">
        <fgColor indexed="10"/>
        <bgColor indexed="64"/>
      </patternFill>
    </fill>
    <fill>
      <patternFill patternType="solid">
        <fgColor indexed="5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style="thin">
        <color auto="1"/>
      </left>
      <right/>
      <top/>
      <bottom style="thin">
        <color auto="1"/>
      </bottom>
      <diagonal/>
    </border>
  </borders>
  <cellStyleXfs count="1">
    <xf numFmtId="0" fontId="0" fillId="0" borderId="0"/>
  </cellStyleXfs>
  <cellXfs count="156">
    <xf numFmtId="0" fontId="0" fillId="0" borderId="0" xfId="0"/>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xf numFmtId="0" fontId="7" fillId="0" borderId="1" xfId="0" applyFont="1" applyBorder="1" applyAlignment="1">
      <alignment horizontal="center"/>
    </xf>
    <xf numFmtId="0" fontId="2" fillId="0" borderId="0" xfId="0" applyFont="1"/>
    <xf numFmtId="0" fontId="0" fillId="0" borderId="3" xfId="0" applyBorder="1"/>
    <xf numFmtId="0" fontId="0" fillId="0" borderId="1" xfId="0" applyBorder="1"/>
    <xf numFmtId="0" fontId="15" fillId="0" borderId="1" xfId="0" applyFont="1" applyBorder="1" applyAlignment="1" applyProtection="1">
      <alignment horizontal="center" vertical="center" wrapText="1"/>
      <protection locked="0"/>
    </xf>
    <xf numFmtId="0" fontId="7" fillId="0" borderId="1" xfId="0" applyFont="1" applyFill="1" applyBorder="1" applyAlignment="1">
      <alignment horizontal="center"/>
    </xf>
    <xf numFmtId="0" fontId="27" fillId="0" borderId="0" xfId="0" applyFont="1"/>
    <xf numFmtId="0" fontId="0" fillId="0" borderId="0" xfId="0" applyProtection="1"/>
    <xf numFmtId="0" fontId="0" fillId="0" borderId="2" xfId="0" applyBorder="1" applyProtection="1"/>
    <xf numFmtId="0" fontId="1" fillId="0" borderId="0" xfId="0" applyFont="1" applyBorder="1" applyAlignment="1" applyProtection="1">
      <alignment horizontal="center" wrapText="1"/>
    </xf>
    <xf numFmtId="0" fontId="21" fillId="2" borderId="1" xfId="0" applyFont="1" applyFill="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26" fillId="0" borderId="1" xfId="0" applyFont="1" applyFill="1" applyBorder="1" applyAlignment="1" applyProtection="1">
      <alignment horizontal="center" vertical="top" wrapText="1"/>
    </xf>
    <xf numFmtId="0" fontId="0" fillId="0" borderId="0" xfId="0" applyBorder="1" applyProtection="1"/>
    <xf numFmtId="0" fontId="5" fillId="0" borderId="0" xfId="0" applyFont="1" applyFill="1" applyBorder="1" applyAlignment="1" applyProtection="1">
      <alignment horizontal="center" vertical="center"/>
    </xf>
    <xf numFmtId="0" fontId="6" fillId="0" borderId="0" xfId="0" applyFont="1" applyFill="1" applyBorder="1" applyAlignment="1" applyProtection="1"/>
    <xf numFmtId="0" fontId="6" fillId="0" borderId="0" xfId="0" applyFont="1" applyFill="1" applyBorder="1" applyProtection="1"/>
    <xf numFmtId="0" fontId="7" fillId="0" borderId="0" xfId="0" applyFont="1" applyFill="1" applyBorder="1" applyAlignment="1" applyProtection="1">
      <alignment horizontal="center"/>
    </xf>
    <xf numFmtId="0" fontId="6" fillId="0" borderId="0" xfId="0" applyFont="1" applyFill="1" applyBorder="1" applyAlignment="1" applyProtection="1">
      <alignment horizontal="center"/>
    </xf>
    <xf numFmtId="0" fontId="7" fillId="0" borderId="0" xfId="0" applyFont="1" applyFill="1" applyBorder="1" applyAlignment="1" applyProtection="1">
      <alignment horizontal="center" vertical="center"/>
    </xf>
    <xf numFmtId="0" fontId="0" fillId="0" borderId="0" xfId="0" applyFill="1" applyBorder="1" applyProtection="1"/>
    <xf numFmtId="0" fontId="20" fillId="0" borderId="1" xfId="0" applyFont="1" applyFill="1" applyBorder="1" applyAlignment="1" applyProtection="1">
      <alignment horizontal="center" vertical="center" wrapText="1"/>
      <protection locked="0"/>
    </xf>
    <xf numFmtId="0" fontId="8" fillId="0" borderId="10"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7" fillId="4" borderId="13" xfId="0" applyFont="1" applyFill="1" applyBorder="1" applyAlignment="1" applyProtection="1">
      <alignment horizontal="center" vertical="center"/>
    </xf>
    <xf numFmtId="0" fontId="6" fillId="0" borderId="14" xfId="0" applyFont="1" applyBorder="1" applyAlignment="1" applyProtection="1">
      <alignment horizontal="center" vertical="center"/>
    </xf>
    <xf numFmtId="0" fontId="7" fillId="0" borderId="14" xfId="0" applyFont="1" applyBorder="1" applyAlignment="1" applyProtection="1">
      <alignment horizontal="left" vertical="center" wrapText="1"/>
    </xf>
    <xf numFmtId="0" fontId="6" fillId="0" borderId="20" xfId="0" applyFont="1" applyBorder="1" applyAlignment="1" applyProtection="1">
      <alignment vertical="center" wrapText="1"/>
    </xf>
    <xf numFmtId="0" fontId="6" fillId="0" borderId="15" xfId="0" applyFont="1" applyBorder="1" applyAlignment="1" applyProtection="1">
      <alignment vertical="center" wrapText="1"/>
    </xf>
    <xf numFmtId="0" fontId="7" fillId="5" borderId="13" xfId="0" applyFont="1" applyFill="1" applyBorder="1" applyAlignment="1" applyProtection="1">
      <alignment horizontal="center" vertical="center"/>
    </xf>
    <xf numFmtId="0" fontId="7" fillId="9" borderId="13" xfId="0" applyFont="1" applyFill="1" applyBorder="1" applyAlignment="1" applyProtection="1">
      <alignment horizontal="center" vertical="center"/>
    </xf>
    <xf numFmtId="0" fontId="7" fillId="7" borderId="13" xfId="0" applyFont="1" applyFill="1" applyBorder="1" applyAlignment="1" applyProtection="1">
      <alignment horizontal="center" vertical="center"/>
    </xf>
    <xf numFmtId="0" fontId="7" fillId="8" borderId="16" xfId="0" applyFont="1" applyFill="1" applyBorder="1" applyAlignment="1" applyProtection="1">
      <alignment horizontal="center" vertical="center"/>
    </xf>
    <xf numFmtId="0" fontId="6" fillId="0" borderId="17" xfId="0" applyFont="1" applyBorder="1" applyAlignment="1" applyProtection="1">
      <alignment horizontal="center" vertical="center"/>
    </xf>
    <xf numFmtId="0" fontId="7" fillId="0" borderId="17" xfId="0" applyFont="1" applyBorder="1" applyAlignment="1" applyProtection="1">
      <alignment horizontal="left" vertical="center" wrapText="1"/>
    </xf>
    <xf numFmtId="0" fontId="6" fillId="0" borderId="23" xfId="0" applyFont="1" applyBorder="1" applyAlignment="1" applyProtection="1">
      <alignment vertical="center" wrapText="1"/>
    </xf>
    <xf numFmtId="0" fontId="6" fillId="0" borderId="18" xfId="0" applyFont="1" applyBorder="1" applyAlignment="1" applyProtection="1">
      <alignment vertical="center" wrapText="1"/>
    </xf>
    <xf numFmtId="0" fontId="6" fillId="0" borderId="0" xfId="0" applyFont="1" applyAlignment="1" applyProtection="1">
      <alignment wrapText="1"/>
    </xf>
    <xf numFmtId="0" fontId="8" fillId="0" borderId="1" xfId="0" applyFont="1" applyBorder="1" applyAlignment="1" applyProtection="1">
      <alignment horizontal="center" vertical="center" wrapText="1"/>
    </xf>
    <xf numFmtId="0" fontId="6" fillId="5" borderId="1" xfId="0" applyFont="1" applyFill="1" applyBorder="1" applyProtection="1"/>
    <xf numFmtId="0" fontId="6" fillId="0" borderId="1" xfId="0" applyFont="1" applyBorder="1" applyProtection="1"/>
    <xf numFmtId="0" fontId="6" fillId="4" borderId="1" xfId="0" applyFont="1" applyFill="1" applyBorder="1" applyProtection="1"/>
    <xf numFmtId="0" fontId="6" fillId="6" borderId="1" xfId="0" applyFont="1" applyFill="1" applyBorder="1" applyProtection="1"/>
    <xf numFmtId="0" fontId="6" fillId="7" borderId="1" xfId="0" applyFont="1" applyFill="1" applyBorder="1" applyProtection="1"/>
    <xf numFmtId="0" fontId="6" fillId="8" borderId="1" xfId="0" applyFont="1" applyFill="1" applyBorder="1" applyProtection="1"/>
    <xf numFmtId="0" fontId="0" fillId="0" borderId="4" xfId="0" applyBorder="1" applyProtection="1"/>
    <xf numFmtId="0" fontId="0" fillId="0" borderId="25" xfId="0" applyBorder="1" applyProtection="1"/>
    <xf numFmtId="0" fontId="0" fillId="0" borderId="8" xfId="0" applyBorder="1" applyProtection="1"/>
    <xf numFmtId="0" fontId="0" fillId="0" borderId="9" xfId="0" applyBorder="1" applyProtection="1"/>
    <xf numFmtId="0" fontId="0" fillId="0" borderId="2" xfId="0" applyBorder="1" applyProtection="1"/>
    <xf numFmtId="0" fontId="0" fillId="0" borderId="0" xfId="0" applyBorder="1" applyProtection="1"/>
    <xf numFmtId="0" fontId="1" fillId="0" borderId="0" xfId="0" applyFont="1" applyBorder="1" applyAlignment="1" applyProtection="1">
      <alignment horizontal="center"/>
    </xf>
    <xf numFmtId="0" fontId="1" fillId="0" borderId="4" xfId="0" applyFont="1" applyBorder="1" applyAlignment="1" applyProtection="1">
      <alignment horizontal="center"/>
    </xf>
    <xf numFmtId="0" fontId="6" fillId="0" borderId="1" xfId="0" applyFont="1" applyBorder="1" applyAlignment="1" applyProtection="1">
      <alignment horizontal="left" vertical="center" wrapText="1"/>
    </xf>
    <xf numFmtId="0" fontId="8" fillId="0" borderId="1" xfId="0" applyFont="1" applyBorder="1" applyAlignment="1" applyProtection="1">
      <alignment horizontal="center" vertical="center" wrapText="1"/>
    </xf>
    <xf numFmtId="0" fontId="9" fillId="0" borderId="2" xfId="0" applyFont="1" applyBorder="1" applyAlignment="1" applyProtection="1">
      <alignment horizontal="left" vertical="center" wrapText="1"/>
    </xf>
    <xf numFmtId="0" fontId="9" fillId="0" borderId="0" xfId="0" applyFont="1" applyBorder="1" applyAlignment="1" applyProtection="1">
      <alignment horizontal="left" vertical="center" wrapText="1"/>
    </xf>
    <xf numFmtId="0" fontId="9" fillId="0" borderId="4" xfId="0" applyFont="1" applyBorder="1" applyAlignment="1" applyProtection="1">
      <alignment horizontal="left" vertical="center" wrapText="1"/>
    </xf>
    <xf numFmtId="0" fontId="0" fillId="0" borderId="2" xfId="0" applyBorder="1" applyProtection="1"/>
    <xf numFmtId="0" fontId="0" fillId="0" borderId="0" xfId="0" applyBorder="1" applyProtection="1"/>
    <xf numFmtId="0" fontId="0" fillId="0" borderId="4" xfId="0" applyBorder="1" applyProtection="1"/>
    <xf numFmtId="0" fontId="3" fillId="5" borderId="2" xfId="0" applyFont="1" applyFill="1" applyBorder="1" applyProtection="1"/>
    <xf numFmtId="0" fontId="3" fillId="5" borderId="0" xfId="0" applyFont="1" applyFill="1" applyBorder="1" applyProtection="1"/>
    <xf numFmtId="0" fontId="3" fillId="5" borderId="4" xfId="0" applyFont="1" applyFill="1" applyBorder="1" applyProtection="1"/>
    <xf numFmtId="0" fontId="0" fillId="0" borderId="24" xfId="0" applyBorder="1" applyProtection="1"/>
    <xf numFmtId="0" fontId="0" fillId="0" borderId="5" xfId="0" applyBorder="1" applyProtection="1"/>
    <xf numFmtId="0" fontId="0" fillId="0" borderId="6" xfId="0" applyBorder="1" applyProtection="1"/>
    <xf numFmtId="0" fontId="1" fillId="0" borderId="2" xfId="0" applyFont="1" applyBorder="1" applyAlignment="1" applyProtection="1">
      <alignment horizontal="center"/>
    </xf>
    <xf numFmtId="0" fontId="1" fillId="0" borderId="0" xfId="0" applyFont="1" applyBorder="1" applyAlignment="1" applyProtection="1">
      <alignment horizontal="center"/>
    </xf>
    <xf numFmtId="0" fontId="1" fillId="0" borderId="4" xfId="0" applyFont="1" applyBorder="1" applyAlignment="1" applyProtection="1">
      <alignment horizontal="center"/>
    </xf>
    <xf numFmtId="0" fontId="1" fillId="3" borderId="2" xfId="0" applyFont="1" applyFill="1" applyBorder="1" applyProtection="1"/>
    <xf numFmtId="0" fontId="1" fillId="3" borderId="0" xfId="0" applyFont="1" applyFill="1" applyBorder="1" applyProtection="1"/>
    <xf numFmtId="0" fontId="1" fillId="3" borderId="4" xfId="0" applyFont="1" applyFill="1" applyBorder="1" applyProtection="1"/>
    <xf numFmtId="0" fontId="3" fillId="3" borderId="2" xfId="0" applyFont="1" applyFill="1" applyBorder="1" applyAlignment="1" applyProtection="1">
      <alignment horizontal="center"/>
    </xf>
    <xf numFmtId="0" fontId="3" fillId="3" borderId="0" xfId="0" applyFont="1" applyFill="1" applyBorder="1" applyAlignment="1" applyProtection="1">
      <alignment horizontal="center"/>
    </xf>
    <xf numFmtId="0" fontId="3" fillId="3" borderId="4" xfId="0" applyFont="1" applyFill="1" applyBorder="1" applyAlignment="1" applyProtection="1">
      <alignment horizontal="center"/>
    </xf>
    <xf numFmtId="0" fontId="2" fillId="0" borderId="2" xfId="0" applyFont="1" applyBorder="1" applyAlignment="1" applyProtection="1">
      <alignment vertical="center" wrapText="1"/>
    </xf>
    <xf numFmtId="0" fontId="2" fillId="0" borderId="0" xfId="0" applyFont="1" applyBorder="1" applyAlignment="1" applyProtection="1">
      <alignment vertical="center" wrapText="1"/>
    </xf>
    <xf numFmtId="0" fontId="2" fillId="0" borderId="4" xfId="0" applyFont="1" applyBorder="1" applyAlignment="1" applyProtection="1">
      <alignment vertical="center" wrapText="1"/>
    </xf>
    <xf numFmtId="0" fontId="0" fillId="0" borderId="2"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4" xfId="0" applyBorder="1" applyAlignment="1" applyProtection="1">
      <alignment horizontal="left" vertical="center" wrapText="1"/>
    </xf>
    <xf numFmtId="0" fontId="23" fillId="5" borderId="2" xfId="0" applyFont="1" applyFill="1" applyBorder="1" applyProtection="1"/>
    <xf numFmtId="0" fontId="23" fillId="5" borderId="0" xfId="0" applyFont="1" applyFill="1" applyBorder="1" applyProtection="1"/>
    <xf numFmtId="0" fontId="23" fillId="5" borderId="4" xfId="0" applyFont="1" applyFill="1" applyBorder="1" applyProtection="1"/>
    <xf numFmtId="0" fontId="10" fillId="0" borderId="2" xfId="0" applyFont="1" applyBorder="1" applyAlignment="1" applyProtection="1">
      <alignment vertical="center" wrapText="1"/>
    </xf>
    <xf numFmtId="0" fontId="10" fillId="0" borderId="0" xfId="0" applyFont="1" applyBorder="1" applyAlignment="1" applyProtection="1">
      <alignment vertical="center" wrapText="1"/>
    </xf>
    <xf numFmtId="0" fontId="10" fillId="0" borderId="4" xfId="0" applyFont="1" applyBorder="1" applyAlignment="1" applyProtection="1">
      <alignment vertical="center" wrapText="1"/>
    </xf>
    <xf numFmtId="0" fontId="6" fillId="0" borderId="2" xfId="0" applyFont="1" applyBorder="1" applyProtection="1"/>
    <xf numFmtId="0" fontId="6" fillId="0" borderId="0" xfId="0" applyFont="1" applyBorder="1" applyProtection="1"/>
    <xf numFmtId="0" fontId="6" fillId="0" borderId="4" xfId="0" applyFont="1" applyBorder="1" applyProtection="1"/>
    <xf numFmtId="0" fontId="9" fillId="0" borderId="2" xfId="0" applyFont="1" applyBorder="1" applyAlignment="1" applyProtection="1">
      <alignment vertical="center" wrapText="1"/>
    </xf>
    <xf numFmtId="0" fontId="9" fillId="0" borderId="0" xfId="0" applyFont="1" applyBorder="1" applyAlignment="1" applyProtection="1">
      <alignment vertical="center" wrapText="1"/>
    </xf>
    <xf numFmtId="0" fontId="9" fillId="0" borderId="4" xfId="0" applyFont="1" applyBorder="1" applyAlignment="1" applyProtection="1">
      <alignment vertical="center" wrapText="1"/>
    </xf>
    <xf numFmtId="0" fontId="0" fillId="0" borderId="2" xfId="0" applyBorder="1" applyAlignment="1" applyProtection="1">
      <alignment vertical="center" wrapText="1"/>
    </xf>
    <xf numFmtId="0" fontId="0" fillId="0" borderId="0" xfId="0" applyBorder="1" applyAlignment="1" applyProtection="1">
      <alignment vertical="center" wrapText="1"/>
    </xf>
    <xf numFmtId="0" fontId="0" fillId="0" borderId="4" xfId="0" applyBorder="1" applyAlignment="1" applyProtection="1">
      <alignment vertical="center" wrapText="1"/>
    </xf>
    <xf numFmtId="0" fontId="23" fillId="0" borderId="2" xfId="0" applyFont="1" applyBorder="1" applyProtection="1"/>
    <xf numFmtId="0" fontId="23" fillId="0" borderId="0" xfId="0" applyFont="1" applyBorder="1" applyProtection="1"/>
    <xf numFmtId="0" fontId="23" fillId="0" borderId="4" xfId="0" applyFont="1" applyBorder="1" applyProtection="1"/>
    <xf numFmtId="0" fontId="9" fillId="0" borderId="2" xfId="0" applyFont="1" applyBorder="1" applyProtection="1"/>
    <xf numFmtId="0" fontId="9" fillId="0" borderId="0" xfId="0" applyFont="1" applyBorder="1" applyProtection="1"/>
    <xf numFmtId="0" fontId="9" fillId="0" borderId="4" xfId="0" applyFont="1" applyBorder="1" applyProtection="1"/>
    <xf numFmtId="0" fontId="6" fillId="0" borderId="2"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0" fontId="24" fillId="0" borderId="2" xfId="0" applyFont="1" applyBorder="1" applyProtection="1"/>
    <xf numFmtId="0" fontId="24" fillId="0" borderId="0" xfId="0" applyFont="1" applyBorder="1" applyProtection="1"/>
    <xf numFmtId="0" fontId="24" fillId="0" borderId="4" xfId="0" applyFont="1" applyBorder="1" applyProtection="1"/>
    <xf numFmtId="0" fontId="6" fillId="0" borderId="2" xfId="0" applyFont="1" applyBorder="1" applyAlignment="1" applyProtection="1">
      <alignment wrapText="1"/>
    </xf>
    <xf numFmtId="0" fontId="6" fillId="0" borderId="0" xfId="0" applyFont="1" applyBorder="1" applyAlignment="1" applyProtection="1">
      <alignment wrapText="1"/>
    </xf>
    <xf numFmtId="0" fontId="6" fillId="0" borderId="4" xfId="0" applyFont="1" applyBorder="1" applyAlignment="1" applyProtection="1">
      <alignment wrapText="1"/>
    </xf>
    <xf numFmtId="0" fontId="10" fillId="0" borderId="2" xfId="0" applyFont="1" applyBorder="1" applyAlignment="1" applyProtection="1">
      <alignment wrapText="1"/>
    </xf>
    <xf numFmtId="0" fontId="10" fillId="0" borderId="0" xfId="0" applyFont="1" applyBorder="1" applyAlignment="1" applyProtection="1">
      <alignment wrapText="1"/>
    </xf>
    <xf numFmtId="0" fontId="10" fillId="0" borderId="4" xfId="0" applyFont="1" applyBorder="1" applyAlignment="1" applyProtection="1">
      <alignment wrapText="1"/>
    </xf>
    <xf numFmtId="0" fontId="9" fillId="0" borderId="2" xfId="0" applyFont="1" applyBorder="1" applyAlignment="1" applyProtection="1">
      <alignment wrapText="1"/>
    </xf>
    <xf numFmtId="0" fontId="9" fillId="0" borderId="0" xfId="0" applyFont="1" applyBorder="1" applyAlignment="1" applyProtection="1">
      <alignment wrapText="1"/>
    </xf>
    <xf numFmtId="0" fontId="9" fillId="0" borderId="4" xfId="0" applyFont="1" applyBorder="1" applyAlignment="1" applyProtection="1">
      <alignment wrapText="1"/>
    </xf>
    <xf numFmtId="0" fontId="0" fillId="0" borderId="2" xfId="0" applyBorder="1" applyAlignment="1" applyProtection="1">
      <alignment wrapText="1"/>
    </xf>
    <xf numFmtId="0" fontId="0" fillId="0" borderId="0" xfId="0" applyBorder="1" applyAlignment="1" applyProtection="1">
      <alignment wrapText="1"/>
    </xf>
    <xf numFmtId="0" fontId="0" fillId="0" borderId="4" xfId="0" applyBorder="1" applyAlignment="1" applyProtection="1">
      <alignment wrapText="1"/>
    </xf>
    <xf numFmtId="0" fontId="27" fillId="0" borderId="2" xfId="0" applyFont="1" applyBorder="1" applyProtection="1"/>
    <xf numFmtId="0" fontId="27" fillId="0" borderId="0" xfId="0" applyFont="1" applyBorder="1" applyProtection="1"/>
    <xf numFmtId="0" fontId="27" fillId="0" borderId="4" xfId="0" applyFont="1" applyBorder="1" applyProtection="1"/>
    <xf numFmtId="0" fontId="14" fillId="0" borderId="2" xfId="0" applyFont="1" applyBorder="1" applyAlignment="1" applyProtection="1">
      <alignment vertical="top" wrapText="1"/>
    </xf>
    <xf numFmtId="0" fontId="14" fillId="0" borderId="0" xfId="0" applyFont="1" applyBorder="1" applyAlignment="1" applyProtection="1">
      <alignment vertical="top" wrapText="1"/>
    </xf>
    <xf numFmtId="0" fontId="14" fillId="0" borderId="4" xfId="0" applyFont="1" applyBorder="1" applyAlignment="1" applyProtection="1">
      <alignment vertical="top" wrapText="1"/>
    </xf>
    <xf numFmtId="0" fontId="3" fillId="5" borderId="2" xfId="0" applyFont="1" applyFill="1" applyBorder="1" applyAlignment="1" applyProtection="1">
      <alignment wrapText="1"/>
    </xf>
    <xf numFmtId="0" fontId="3" fillId="5" borderId="0" xfId="0" applyFont="1" applyFill="1" applyBorder="1" applyAlignment="1" applyProtection="1">
      <alignment wrapText="1"/>
    </xf>
    <xf numFmtId="0" fontId="3" fillId="5" borderId="4" xfId="0" applyFont="1" applyFill="1" applyBorder="1" applyAlignment="1" applyProtection="1">
      <alignment wrapText="1"/>
    </xf>
    <xf numFmtId="0" fontId="2" fillId="0" borderId="2" xfId="0" applyFont="1" applyBorder="1" applyProtection="1"/>
    <xf numFmtId="0" fontId="2" fillId="0" borderId="0" xfId="0" applyFont="1" applyBorder="1" applyProtection="1"/>
    <xf numFmtId="0" fontId="2" fillId="0" borderId="4" xfId="0" applyFont="1" applyBorder="1" applyProtection="1"/>
    <xf numFmtId="0" fontId="14" fillId="0" borderId="2" xfId="0" applyFont="1" applyBorder="1" applyAlignment="1" applyProtection="1">
      <alignment wrapText="1"/>
    </xf>
    <xf numFmtId="0" fontId="14" fillId="0" borderId="0" xfId="0" applyFont="1" applyBorder="1" applyAlignment="1" applyProtection="1">
      <alignment wrapText="1"/>
    </xf>
    <xf numFmtId="0" fontId="14" fillId="0" borderId="4" xfId="0" applyFont="1" applyBorder="1" applyAlignment="1" applyProtection="1">
      <alignment wrapText="1"/>
    </xf>
    <xf numFmtId="0" fontId="1" fillId="0" borderId="24" xfId="0" applyFont="1" applyBorder="1" applyAlignment="1" applyProtection="1">
      <alignment horizontal="center"/>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5" fillId="0" borderId="7" xfId="0" applyFont="1" applyBorder="1" applyAlignment="1" applyProtection="1">
      <alignment horizontal="left" vertical="top" wrapText="1"/>
    </xf>
    <xf numFmtId="0" fontId="15" fillId="0" borderId="19" xfId="0" applyFont="1" applyBorder="1" applyAlignment="1" applyProtection="1">
      <alignment horizontal="left" vertical="top" wrapText="1"/>
    </xf>
    <xf numFmtId="0" fontId="15" fillId="0" borderId="21" xfId="0" applyFont="1" applyBorder="1" applyAlignment="1" applyProtection="1">
      <alignment horizontal="left" vertical="top" wrapText="1"/>
    </xf>
    <xf numFmtId="0" fontId="1" fillId="0" borderId="8" xfId="0" applyFont="1" applyBorder="1" applyAlignment="1" applyProtection="1">
      <alignment horizontal="center"/>
    </xf>
    <xf numFmtId="0" fontId="1" fillId="0" borderId="19" xfId="0" applyFont="1" applyBorder="1" applyAlignment="1" applyProtection="1">
      <alignment horizontal="center"/>
    </xf>
    <xf numFmtId="0" fontId="0" fillId="0" borderId="0" xfId="0" applyAlignment="1">
      <alignment horizontal="left" wrapText="1"/>
    </xf>
    <xf numFmtId="0" fontId="5" fillId="0" borderId="1" xfId="0" applyFont="1" applyBorder="1" applyAlignment="1" applyProtection="1">
      <alignment horizontal="left" vertical="top" wrapText="1"/>
    </xf>
    <xf numFmtId="0" fontId="28" fillId="0" borderId="1" xfId="0" applyFont="1" applyBorder="1" applyAlignment="1" applyProtection="1">
      <alignment horizontal="left" vertical="center" wrapText="1"/>
    </xf>
    <xf numFmtId="0" fontId="5" fillId="0" borderId="1" xfId="0" applyFont="1" applyBorder="1" applyAlignment="1" applyProtection="1">
      <alignment horizontal="left" vertical="center" wrapText="1"/>
    </xf>
    <xf numFmtId="0" fontId="5" fillId="0" borderId="1" xfId="0" applyFont="1" applyBorder="1" applyAlignment="1" applyProtection="1">
      <alignment horizontal="left" vertical="center" wrapText="1" shrinkToFit="1"/>
    </xf>
    <xf numFmtId="0" fontId="30" fillId="0" borderId="1" xfId="0" applyFont="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22859</xdr:colOff>
      <xdr:row>72</xdr:row>
      <xdr:rowOff>99060</xdr:rowOff>
    </xdr:from>
    <xdr:to>
      <xdr:col>5</xdr:col>
      <xdr:colOff>3810</xdr:colOff>
      <xdr:row>79</xdr:row>
      <xdr:rowOff>274320</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2859" y="26715720"/>
          <a:ext cx="8023861" cy="2125980"/>
        </a:xfrm>
        <a:prstGeom prst="rect">
          <a:avLst/>
        </a:prstGeom>
        <a:noFill/>
        <a:ln w="9525">
          <a:noFill/>
          <a:miter lim="800000"/>
          <a:headEnd/>
          <a:tailEnd/>
        </a:ln>
      </xdr:spPr>
    </xdr:pic>
    <xdr:clientData/>
  </xdr:twoCellAnchor>
  <xdr:twoCellAnchor editAs="oneCell">
    <xdr:from>
      <xdr:col>0</xdr:col>
      <xdr:colOff>266700</xdr:colOff>
      <xdr:row>0</xdr:row>
      <xdr:rowOff>120650</xdr:rowOff>
    </xdr:from>
    <xdr:to>
      <xdr:col>2</xdr:col>
      <xdr:colOff>88900</xdr:colOff>
      <xdr:row>2</xdr:row>
      <xdr:rowOff>40885</xdr:rowOff>
    </xdr:to>
    <xdr:pic>
      <xdr:nvPicPr>
        <xdr:cNvPr id="1027" name="Picture 3" descr="BCTS Logo"/>
        <xdr:cNvPicPr>
          <a:picLocks noChangeAspect="1" noChangeArrowheads="1"/>
        </xdr:cNvPicPr>
      </xdr:nvPicPr>
      <xdr:blipFill>
        <a:blip xmlns:r="http://schemas.openxmlformats.org/officeDocument/2006/relationships" r:embed="rId2" cstate="print"/>
        <a:srcRect/>
        <a:stretch>
          <a:fillRect/>
        </a:stretch>
      </xdr:blipFill>
      <xdr:spPr bwMode="auto">
        <a:xfrm>
          <a:off x="876300" y="120650"/>
          <a:ext cx="1651000" cy="63143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F102"/>
  <sheetViews>
    <sheetView tabSelected="1" zoomScaleNormal="100" workbookViewId="0">
      <selection activeCell="B41" sqref="B41"/>
    </sheetView>
  </sheetViews>
  <sheetFormatPr defaultColWidth="9.109375" defaultRowHeight="14.4"/>
  <cols>
    <col min="1" max="1" width="12.44140625" style="11" customWidth="1"/>
    <col min="2" max="2" width="14.33203125" style="11" customWidth="1"/>
    <col min="3" max="3" width="24" style="11" customWidth="1"/>
    <col min="4" max="4" width="44.109375" style="11" customWidth="1"/>
    <col min="5" max="5" width="22.88671875" style="11" customWidth="1"/>
    <col min="6" max="16384" width="9.109375" style="11"/>
  </cols>
  <sheetData>
    <row r="1" spans="1:5" ht="42" customHeight="1">
      <c r="A1" s="70"/>
      <c r="B1" s="71"/>
      <c r="C1" s="71"/>
      <c r="D1" s="71"/>
      <c r="E1" s="72"/>
    </row>
    <row r="2" spans="1:5">
      <c r="A2" s="64"/>
      <c r="B2" s="65"/>
      <c r="C2" s="65"/>
      <c r="D2" s="65"/>
      <c r="E2" s="66"/>
    </row>
    <row r="3" spans="1:5" ht="18">
      <c r="A3" s="73" t="s">
        <v>143</v>
      </c>
      <c r="B3" s="74"/>
      <c r="C3" s="74"/>
      <c r="D3" s="74"/>
      <c r="E3" s="75"/>
    </row>
    <row r="4" spans="1:5">
      <c r="A4" s="64"/>
      <c r="B4" s="65"/>
      <c r="C4" s="65"/>
      <c r="D4" s="65"/>
      <c r="E4" s="66"/>
    </row>
    <row r="5" spans="1:5" ht="18">
      <c r="A5" s="76" t="s">
        <v>142</v>
      </c>
      <c r="B5" s="77"/>
      <c r="C5" s="77"/>
      <c r="D5" s="77"/>
      <c r="E5" s="78"/>
    </row>
    <row r="6" spans="1:5" ht="16.2" customHeight="1">
      <c r="A6" s="64"/>
      <c r="B6" s="65"/>
      <c r="C6" s="65"/>
      <c r="D6" s="65"/>
      <c r="E6" s="66"/>
    </row>
    <row r="7" spans="1:5">
      <c r="A7" s="67" t="s">
        <v>84</v>
      </c>
      <c r="B7" s="68"/>
      <c r="C7" s="68"/>
      <c r="D7" s="68"/>
      <c r="E7" s="69"/>
    </row>
    <row r="8" spans="1:5">
      <c r="A8" s="64"/>
      <c r="B8" s="65"/>
      <c r="C8" s="65"/>
      <c r="D8" s="65"/>
      <c r="E8" s="66"/>
    </row>
    <row r="9" spans="1:5" ht="107.4" customHeight="1">
      <c r="A9" s="85" t="s">
        <v>170</v>
      </c>
      <c r="B9" s="86"/>
      <c r="C9" s="86"/>
      <c r="D9" s="86"/>
      <c r="E9" s="87"/>
    </row>
    <row r="10" spans="1:5">
      <c r="A10" s="64"/>
      <c r="B10" s="65"/>
      <c r="C10" s="65"/>
      <c r="D10" s="65"/>
      <c r="E10" s="66"/>
    </row>
    <row r="11" spans="1:5">
      <c r="A11" s="67" t="s">
        <v>85</v>
      </c>
      <c r="B11" s="68"/>
      <c r="C11" s="68"/>
      <c r="D11" s="68"/>
      <c r="E11" s="69"/>
    </row>
    <row r="12" spans="1:5">
      <c r="A12" s="64"/>
      <c r="B12" s="65"/>
      <c r="C12" s="65"/>
      <c r="D12" s="65"/>
      <c r="E12" s="66"/>
    </row>
    <row r="13" spans="1:5" ht="39.6" customHeight="1">
      <c r="A13" s="61" t="s">
        <v>151</v>
      </c>
      <c r="B13" s="62"/>
      <c r="C13" s="62"/>
      <c r="D13" s="62"/>
      <c r="E13" s="63"/>
    </row>
    <row r="14" spans="1:5">
      <c r="A14" s="64"/>
      <c r="B14" s="65"/>
      <c r="C14" s="65"/>
      <c r="D14" s="65"/>
      <c r="E14" s="66"/>
    </row>
    <row r="15" spans="1:5">
      <c r="A15" s="67" t="s">
        <v>87</v>
      </c>
      <c r="B15" s="68"/>
      <c r="C15" s="68"/>
      <c r="D15" s="68"/>
      <c r="E15" s="69"/>
    </row>
    <row r="16" spans="1:5">
      <c r="A16" s="64"/>
      <c r="B16" s="65"/>
      <c r="C16" s="65"/>
      <c r="D16" s="65"/>
      <c r="E16" s="66"/>
    </row>
    <row r="17" spans="1:5">
      <c r="A17" s="88" t="s">
        <v>129</v>
      </c>
      <c r="B17" s="89"/>
      <c r="C17" s="89"/>
      <c r="D17" s="89"/>
      <c r="E17" s="90"/>
    </row>
    <row r="18" spans="1:5" ht="53.4" customHeight="1">
      <c r="A18" s="91" t="s">
        <v>175</v>
      </c>
      <c r="B18" s="92"/>
      <c r="C18" s="92"/>
      <c r="D18" s="92"/>
      <c r="E18" s="93"/>
    </row>
    <row r="19" spans="1:5" ht="13.2" customHeight="1">
      <c r="A19" s="82"/>
      <c r="B19" s="83"/>
      <c r="C19" s="83"/>
      <c r="D19" s="83"/>
      <c r="E19" s="84"/>
    </row>
    <row r="20" spans="1:5">
      <c r="A20" s="67" t="s">
        <v>86</v>
      </c>
      <c r="B20" s="68"/>
      <c r="C20" s="68"/>
      <c r="D20" s="68"/>
      <c r="E20" s="69"/>
    </row>
    <row r="21" spans="1:5" ht="27.6" customHeight="1">
      <c r="A21" s="97" t="s">
        <v>111</v>
      </c>
      <c r="B21" s="98"/>
      <c r="C21" s="98"/>
      <c r="D21" s="98"/>
      <c r="E21" s="99"/>
    </row>
    <row r="22" spans="1:5" ht="14.25" customHeight="1">
      <c r="A22" s="100"/>
      <c r="B22" s="101"/>
      <c r="C22" s="101"/>
      <c r="D22" s="101"/>
      <c r="E22" s="102"/>
    </row>
    <row r="23" spans="1:5">
      <c r="A23" s="103" t="s">
        <v>88</v>
      </c>
      <c r="B23" s="104"/>
      <c r="C23" s="104"/>
      <c r="D23" s="104"/>
      <c r="E23" s="105"/>
    </row>
    <row r="24" spans="1:5">
      <c r="A24" s="94" t="s">
        <v>117</v>
      </c>
      <c r="B24" s="95"/>
      <c r="C24" s="95"/>
      <c r="D24" s="95"/>
      <c r="E24" s="96"/>
    </row>
    <row r="25" spans="1:5">
      <c r="A25" s="106" t="s">
        <v>118</v>
      </c>
      <c r="B25" s="107"/>
      <c r="C25" s="107"/>
      <c r="D25" s="107"/>
      <c r="E25" s="108"/>
    </row>
    <row r="26" spans="1:5">
      <c r="A26" s="64"/>
      <c r="B26" s="65"/>
      <c r="C26" s="65"/>
      <c r="D26" s="65"/>
      <c r="E26" s="66"/>
    </row>
    <row r="27" spans="1:5">
      <c r="A27" s="103" t="s">
        <v>89</v>
      </c>
      <c r="B27" s="104"/>
      <c r="C27" s="104"/>
      <c r="D27" s="104"/>
      <c r="E27" s="105"/>
    </row>
    <row r="28" spans="1:5">
      <c r="A28" s="94" t="s">
        <v>119</v>
      </c>
      <c r="B28" s="95"/>
      <c r="C28" s="95"/>
      <c r="D28" s="95"/>
      <c r="E28" s="96"/>
    </row>
    <row r="29" spans="1:5">
      <c r="A29" s="109" t="s">
        <v>120</v>
      </c>
      <c r="B29" s="110"/>
      <c r="C29" s="110"/>
      <c r="D29" s="110"/>
      <c r="E29" s="111"/>
    </row>
    <row r="30" spans="1:5">
      <c r="A30" s="94" t="s">
        <v>121</v>
      </c>
      <c r="B30" s="95"/>
      <c r="C30" s="95"/>
      <c r="D30" s="95"/>
      <c r="E30" s="96"/>
    </row>
    <row r="31" spans="1:5">
      <c r="A31" s="94" t="s">
        <v>122</v>
      </c>
      <c r="B31" s="95"/>
      <c r="C31" s="95"/>
      <c r="D31" s="95"/>
      <c r="E31" s="96"/>
    </row>
    <row r="32" spans="1:5">
      <c r="A32" s="94" t="s">
        <v>123</v>
      </c>
      <c r="B32" s="95"/>
      <c r="C32" s="95"/>
      <c r="D32" s="95"/>
      <c r="E32" s="96"/>
    </row>
    <row r="33" spans="1:5">
      <c r="A33" s="64"/>
      <c r="B33" s="65"/>
      <c r="C33" s="65"/>
      <c r="D33" s="65"/>
      <c r="E33" s="66"/>
    </row>
    <row r="34" spans="1:5">
      <c r="A34" s="112" t="s">
        <v>90</v>
      </c>
      <c r="B34" s="113"/>
      <c r="C34" s="113"/>
      <c r="D34" s="113"/>
      <c r="E34" s="114"/>
    </row>
    <row r="35" spans="1:5">
      <c r="A35" s="94" t="s">
        <v>124</v>
      </c>
      <c r="B35" s="95"/>
      <c r="C35" s="95"/>
      <c r="D35" s="95"/>
      <c r="E35" s="96"/>
    </row>
    <row r="36" spans="1:5">
      <c r="A36" s="94" t="s">
        <v>125</v>
      </c>
      <c r="B36" s="95"/>
      <c r="C36" s="95"/>
      <c r="D36" s="95"/>
      <c r="E36" s="96"/>
    </row>
    <row r="37" spans="1:5">
      <c r="A37" s="64"/>
      <c r="B37" s="65"/>
      <c r="C37" s="65"/>
      <c r="D37" s="65"/>
      <c r="E37" s="66"/>
    </row>
    <row r="38" spans="1:5">
      <c r="A38" s="79" t="s">
        <v>134</v>
      </c>
      <c r="B38" s="80"/>
      <c r="C38" s="80"/>
      <c r="D38" s="80"/>
      <c r="E38" s="81"/>
    </row>
    <row r="39" spans="1:5">
      <c r="A39" s="94"/>
      <c r="B39" s="95"/>
      <c r="C39" s="95"/>
      <c r="D39" s="95"/>
      <c r="E39" s="96"/>
    </row>
    <row r="40" spans="1:5" ht="61.2" customHeight="1">
      <c r="A40" s="26" t="s">
        <v>49</v>
      </c>
      <c r="B40" s="27" t="s">
        <v>50</v>
      </c>
      <c r="C40" s="27" t="s">
        <v>135</v>
      </c>
      <c r="D40" s="28" t="s">
        <v>51</v>
      </c>
      <c r="E40" s="29" t="s">
        <v>52</v>
      </c>
    </row>
    <row r="41" spans="1:5" ht="110.4">
      <c r="A41" s="30" t="s">
        <v>4</v>
      </c>
      <c r="B41" s="31" t="s">
        <v>53</v>
      </c>
      <c r="C41" s="32" t="s">
        <v>54</v>
      </c>
      <c r="D41" s="33" t="s">
        <v>152</v>
      </c>
      <c r="E41" s="34" t="s">
        <v>153</v>
      </c>
    </row>
    <row r="42" spans="1:5" ht="124.2">
      <c r="A42" s="35" t="s">
        <v>5</v>
      </c>
      <c r="B42" s="31" t="s">
        <v>55</v>
      </c>
      <c r="C42" s="32" t="s">
        <v>154</v>
      </c>
      <c r="D42" s="33" t="s">
        <v>56</v>
      </c>
      <c r="E42" s="34" t="s">
        <v>155</v>
      </c>
    </row>
    <row r="43" spans="1:5" ht="96.6">
      <c r="A43" s="36" t="s">
        <v>7</v>
      </c>
      <c r="B43" s="31" t="s">
        <v>57</v>
      </c>
      <c r="C43" s="32" t="s">
        <v>58</v>
      </c>
      <c r="D43" s="33" t="s">
        <v>59</v>
      </c>
      <c r="E43" s="34" t="s">
        <v>41</v>
      </c>
    </row>
    <row r="44" spans="1:5" ht="151.5" customHeight="1">
      <c r="A44" s="37" t="s">
        <v>3</v>
      </c>
      <c r="B44" s="31" t="s">
        <v>60</v>
      </c>
      <c r="C44" s="32" t="s">
        <v>105</v>
      </c>
      <c r="D44" s="33" t="s">
        <v>61</v>
      </c>
      <c r="E44" s="34" t="s">
        <v>171</v>
      </c>
    </row>
    <row r="45" spans="1:5" ht="165.6">
      <c r="A45" s="38" t="s">
        <v>6</v>
      </c>
      <c r="B45" s="39" t="s">
        <v>62</v>
      </c>
      <c r="C45" s="40" t="s">
        <v>156</v>
      </c>
      <c r="D45" s="41" t="s">
        <v>63</v>
      </c>
      <c r="E45" s="42"/>
    </row>
    <row r="46" spans="1:5">
      <c r="A46" s="64"/>
      <c r="B46" s="65"/>
      <c r="C46" s="65"/>
      <c r="D46" s="65"/>
      <c r="E46" s="66"/>
    </row>
    <row r="47" spans="1:5">
      <c r="A47" s="88" t="s">
        <v>130</v>
      </c>
      <c r="B47" s="89"/>
      <c r="C47" s="89"/>
      <c r="D47" s="89"/>
      <c r="E47" s="90"/>
    </row>
    <row r="48" spans="1:5" ht="87" customHeight="1">
      <c r="A48" s="118" t="s">
        <v>157</v>
      </c>
      <c r="B48" s="119"/>
      <c r="C48" s="119"/>
      <c r="D48" s="119"/>
      <c r="E48" s="120"/>
    </row>
    <row r="49" spans="1:6">
      <c r="A49" s="64"/>
      <c r="B49" s="65"/>
      <c r="C49" s="65"/>
      <c r="D49" s="65"/>
      <c r="E49" s="66"/>
    </row>
    <row r="50" spans="1:6">
      <c r="A50" s="67" t="s">
        <v>131</v>
      </c>
      <c r="B50" s="68"/>
      <c r="C50" s="68"/>
      <c r="D50" s="68"/>
      <c r="E50" s="69"/>
    </row>
    <row r="51" spans="1:6" ht="59.4" customHeight="1">
      <c r="A51" s="97" t="s">
        <v>158</v>
      </c>
      <c r="B51" s="98"/>
      <c r="C51" s="98"/>
      <c r="D51" s="98"/>
      <c r="E51" s="99"/>
    </row>
    <row r="52" spans="1:6">
      <c r="A52" s="97"/>
      <c r="B52" s="98"/>
      <c r="C52" s="98"/>
      <c r="D52" s="98"/>
      <c r="E52" s="99"/>
    </row>
    <row r="53" spans="1:6">
      <c r="A53" s="94" t="s">
        <v>126</v>
      </c>
      <c r="B53" s="95"/>
      <c r="C53" s="95"/>
      <c r="D53" s="95"/>
      <c r="E53" s="96"/>
    </row>
    <row r="54" spans="1:6">
      <c r="A54" s="94" t="s">
        <v>127</v>
      </c>
      <c r="B54" s="95"/>
      <c r="C54" s="95"/>
      <c r="D54" s="95"/>
      <c r="E54" s="96"/>
    </row>
    <row r="55" spans="1:6" ht="27.6" customHeight="1">
      <c r="A55" s="109" t="s">
        <v>128</v>
      </c>
      <c r="B55" s="110"/>
      <c r="C55" s="110"/>
      <c r="D55" s="110"/>
      <c r="E55" s="111"/>
    </row>
    <row r="56" spans="1:6" ht="41.4" customHeight="1">
      <c r="A56" s="115" t="s">
        <v>176</v>
      </c>
      <c r="B56" s="116"/>
      <c r="C56" s="116"/>
      <c r="D56" s="116"/>
      <c r="E56" s="117"/>
    </row>
    <row r="57" spans="1:6" ht="28.2" customHeight="1">
      <c r="A57" s="115" t="s">
        <v>159</v>
      </c>
      <c r="B57" s="116"/>
      <c r="C57" s="116"/>
      <c r="D57" s="116"/>
      <c r="E57" s="117"/>
    </row>
    <row r="58" spans="1:6">
      <c r="A58" s="115"/>
      <c r="B58" s="116"/>
      <c r="C58" s="116"/>
      <c r="D58" s="116"/>
      <c r="E58" s="117"/>
    </row>
    <row r="59" spans="1:6" ht="70.95" customHeight="1">
      <c r="A59" s="115" t="s">
        <v>160</v>
      </c>
      <c r="B59" s="116"/>
      <c r="C59" s="116"/>
      <c r="D59" s="116"/>
      <c r="E59" s="117"/>
      <c r="F59" s="43"/>
    </row>
    <row r="60" spans="1:6">
      <c r="A60" s="97"/>
      <c r="B60" s="98"/>
      <c r="C60" s="98"/>
      <c r="D60" s="98"/>
      <c r="E60" s="99"/>
    </row>
    <row r="61" spans="1:6">
      <c r="A61" s="79" t="s">
        <v>136</v>
      </c>
      <c r="B61" s="80"/>
      <c r="C61" s="80"/>
      <c r="D61" s="80"/>
      <c r="E61" s="81"/>
    </row>
    <row r="62" spans="1:6">
      <c r="A62" s="97"/>
      <c r="B62" s="98"/>
      <c r="C62" s="98"/>
      <c r="D62" s="98"/>
      <c r="E62" s="99"/>
    </row>
    <row r="63" spans="1:6" ht="28.8">
      <c r="A63" s="44" t="s">
        <v>2</v>
      </c>
      <c r="B63" s="44" t="s">
        <v>64</v>
      </c>
      <c r="C63" s="44" t="s">
        <v>65</v>
      </c>
      <c r="D63" s="60" t="s">
        <v>51</v>
      </c>
      <c r="E63" s="60"/>
      <c r="F63" s="43"/>
    </row>
    <row r="64" spans="1:6" ht="14.4" customHeight="1">
      <c r="A64" s="45" t="s">
        <v>4</v>
      </c>
      <c r="B64" s="46" t="s">
        <v>66</v>
      </c>
      <c r="C64" s="46" t="s">
        <v>67</v>
      </c>
      <c r="D64" s="59" t="s">
        <v>68</v>
      </c>
      <c r="E64" s="59"/>
      <c r="F64" s="43"/>
    </row>
    <row r="65" spans="1:6" ht="14.4" customHeight="1">
      <c r="A65" s="47" t="s">
        <v>5</v>
      </c>
      <c r="B65" s="46" t="s">
        <v>69</v>
      </c>
      <c r="C65" s="46" t="s">
        <v>70</v>
      </c>
      <c r="D65" s="59" t="s">
        <v>71</v>
      </c>
      <c r="E65" s="59"/>
      <c r="F65" s="43"/>
    </row>
    <row r="66" spans="1:6" ht="14.4" customHeight="1">
      <c r="A66" s="48" t="s">
        <v>72</v>
      </c>
      <c r="B66" s="46" t="s">
        <v>73</v>
      </c>
      <c r="C66" s="46" t="s">
        <v>74</v>
      </c>
      <c r="D66" s="59" t="s">
        <v>75</v>
      </c>
      <c r="E66" s="59"/>
      <c r="F66" s="43"/>
    </row>
    <row r="67" spans="1:6" ht="14.4" customHeight="1">
      <c r="A67" s="49" t="s">
        <v>3</v>
      </c>
      <c r="B67" s="46" t="s">
        <v>76</v>
      </c>
      <c r="C67" s="46" t="s">
        <v>77</v>
      </c>
      <c r="D67" s="59" t="s">
        <v>172</v>
      </c>
      <c r="E67" s="59"/>
      <c r="F67" s="43"/>
    </row>
    <row r="68" spans="1:6" ht="27.6" customHeight="1">
      <c r="A68" s="50" t="s">
        <v>6</v>
      </c>
      <c r="B68" s="46" t="s">
        <v>78</v>
      </c>
      <c r="C68" s="46" t="s">
        <v>79</v>
      </c>
      <c r="D68" s="59" t="s">
        <v>96</v>
      </c>
      <c r="E68" s="59"/>
      <c r="F68" s="43"/>
    </row>
    <row r="69" spans="1:6">
      <c r="A69" s="64"/>
      <c r="B69" s="65"/>
      <c r="C69" s="65"/>
      <c r="D69" s="65"/>
      <c r="E69" s="66"/>
    </row>
    <row r="70" spans="1:6">
      <c r="A70" s="67" t="s">
        <v>91</v>
      </c>
      <c r="B70" s="68"/>
      <c r="C70" s="68"/>
      <c r="D70" s="68"/>
      <c r="E70" s="69"/>
    </row>
    <row r="71" spans="1:6">
      <c r="A71" s="64"/>
      <c r="B71" s="65"/>
      <c r="C71" s="65"/>
      <c r="D71" s="65"/>
      <c r="E71" s="66"/>
    </row>
    <row r="72" spans="1:6" ht="30" customHeight="1">
      <c r="A72" s="121" t="s">
        <v>144</v>
      </c>
      <c r="B72" s="122"/>
      <c r="C72" s="122"/>
      <c r="D72" s="122"/>
      <c r="E72" s="123"/>
    </row>
    <row r="73" spans="1:6">
      <c r="A73" s="64"/>
      <c r="B73" s="65"/>
      <c r="C73" s="65"/>
      <c r="D73" s="65"/>
      <c r="E73" s="66"/>
    </row>
    <row r="74" spans="1:6">
      <c r="A74" s="64"/>
      <c r="B74" s="65"/>
      <c r="C74" s="65"/>
      <c r="D74" s="65"/>
      <c r="E74" s="66"/>
    </row>
    <row r="75" spans="1:6">
      <c r="A75" s="64"/>
      <c r="B75" s="65"/>
      <c r="C75" s="65"/>
      <c r="D75" s="65"/>
      <c r="E75" s="66"/>
    </row>
    <row r="76" spans="1:6">
      <c r="A76" s="64"/>
      <c r="B76" s="65"/>
      <c r="C76" s="65"/>
      <c r="D76" s="65"/>
      <c r="E76" s="66"/>
    </row>
    <row r="77" spans="1:6">
      <c r="A77" s="64"/>
      <c r="B77" s="65"/>
      <c r="C77" s="65"/>
      <c r="D77" s="65"/>
      <c r="E77" s="66"/>
    </row>
    <row r="78" spans="1:6" ht="67.5" customHeight="1">
      <c r="A78" s="64"/>
      <c r="B78" s="65"/>
      <c r="C78" s="65"/>
      <c r="D78" s="65"/>
      <c r="E78" s="66"/>
    </row>
    <row r="79" spans="1:6">
      <c r="A79" s="64"/>
      <c r="B79" s="65"/>
      <c r="C79" s="65"/>
      <c r="D79" s="65"/>
      <c r="E79" s="66"/>
    </row>
    <row r="80" spans="1:6" ht="24" customHeight="1">
      <c r="A80" s="64"/>
      <c r="B80" s="65"/>
      <c r="C80" s="65"/>
      <c r="D80" s="65"/>
      <c r="E80" s="66"/>
    </row>
    <row r="81" spans="1:5">
      <c r="A81" s="67" t="s">
        <v>145</v>
      </c>
      <c r="B81" s="68"/>
      <c r="C81" s="68"/>
      <c r="D81" s="68"/>
      <c r="E81" s="69"/>
    </row>
    <row r="82" spans="1:5">
      <c r="A82" s="64"/>
      <c r="B82" s="65"/>
      <c r="C82" s="65"/>
      <c r="D82" s="65"/>
      <c r="E82" s="66"/>
    </row>
    <row r="83" spans="1:5" ht="67.2" customHeight="1">
      <c r="A83" s="121" t="s">
        <v>161</v>
      </c>
      <c r="B83" s="122"/>
      <c r="C83" s="122"/>
      <c r="D83" s="122"/>
      <c r="E83" s="123"/>
    </row>
    <row r="84" spans="1:5">
      <c r="A84" s="121"/>
      <c r="B84" s="122"/>
      <c r="C84" s="122"/>
      <c r="D84" s="122"/>
      <c r="E84" s="123"/>
    </row>
    <row r="85" spans="1:5">
      <c r="A85" s="67" t="s">
        <v>132</v>
      </c>
      <c r="B85" s="68"/>
      <c r="C85" s="68"/>
      <c r="D85" s="68"/>
      <c r="E85" s="69"/>
    </row>
    <row r="86" spans="1:5">
      <c r="A86" s="103" t="s">
        <v>93</v>
      </c>
      <c r="B86" s="104"/>
      <c r="C86" s="104"/>
      <c r="D86" s="104"/>
      <c r="E86" s="105"/>
    </row>
    <row r="87" spans="1:5">
      <c r="A87" s="136" t="s">
        <v>92</v>
      </c>
      <c r="B87" s="137"/>
      <c r="C87" s="137"/>
      <c r="D87" s="137"/>
      <c r="E87" s="138"/>
    </row>
    <row r="88" spans="1:5">
      <c r="A88" s="127" t="s">
        <v>94</v>
      </c>
      <c r="B88" s="128"/>
      <c r="C88" s="128"/>
      <c r="D88" s="128"/>
      <c r="E88" s="129"/>
    </row>
    <row r="89" spans="1:5" ht="45.6" customHeight="1">
      <c r="A89" s="139" t="s">
        <v>162</v>
      </c>
      <c r="B89" s="140"/>
      <c r="C89" s="140"/>
      <c r="D89" s="140"/>
      <c r="E89" s="141"/>
    </row>
    <row r="90" spans="1:5">
      <c r="A90" s="127" t="s">
        <v>113</v>
      </c>
      <c r="B90" s="128"/>
      <c r="C90" s="128"/>
      <c r="D90" s="128"/>
      <c r="E90" s="129"/>
    </row>
    <row r="91" spans="1:5" ht="60.75" customHeight="1">
      <c r="A91" s="130" t="s">
        <v>138</v>
      </c>
      <c r="B91" s="131"/>
      <c r="C91" s="131"/>
      <c r="D91" s="131"/>
      <c r="E91" s="132"/>
    </row>
    <row r="92" spans="1:5">
      <c r="A92" s="64"/>
      <c r="B92" s="65"/>
      <c r="C92" s="65"/>
      <c r="D92" s="65"/>
      <c r="E92" s="66"/>
    </row>
    <row r="93" spans="1:5">
      <c r="A93" s="67" t="s">
        <v>137</v>
      </c>
      <c r="B93" s="68"/>
      <c r="C93" s="68"/>
      <c r="D93" s="68"/>
      <c r="E93" s="69"/>
    </row>
    <row r="94" spans="1:5">
      <c r="A94" s="64"/>
      <c r="B94" s="65"/>
      <c r="C94" s="65"/>
      <c r="D94" s="65"/>
      <c r="E94" s="66"/>
    </row>
    <row r="95" spans="1:5" ht="59.4" customHeight="1">
      <c r="A95" s="121" t="s">
        <v>177</v>
      </c>
      <c r="B95" s="122"/>
      <c r="C95" s="122"/>
      <c r="D95" s="122"/>
      <c r="E95" s="123"/>
    </row>
    <row r="96" spans="1:5">
      <c r="A96" s="64"/>
      <c r="B96" s="65"/>
      <c r="C96" s="65"/>
      <c r="D96" s="65"/>
      <c r="E96" s="66"/>
    </row>
    <row r="97" spans="1:5" ht="14.4" customHeight="1">
      <c r="A97" s="133" t="s">
        <v>95</v>
      </c>
      <c r="B97" s="134"/>
      <c r="C97" s="134"/>
      <c r="D97" s="134"/>
      <c r="E97" s="135"/>
    </row>
    <row r="98" spans="1:5">
      <c r="A98" s="64"/>
      <c r="B98" s="65"/>
      <c r="C98" s="65"/>
      <c r="D98" s="65"/>
      <c r="E98" s="66"/>
    </row>
    <row r="99" spans="1:5" ht="109.5" customHeight="1">
      <c r="A99" s="124" t="s">
        <v>133</v>
      </c>
      <c r="B99" s="125"/>
      <c r="C99" s="125"/>
      <c r="D99" s="125"/>
      <c r="E99" s="126"/>
    </row>
    <row r="100" spans="1:5">
      <c r="A100" s="12"/>
      <c r="B100" s="17"/>
      <c r="C100" s="17"/>
      <c r="D100" s="17"/>
      <c r="E100" s="51"/>
    </row>
    <row r="101" spans="1:5">
      <c r="A101" s="12"/>
      <c r="B101" s="17"/>
      <c r="C101" s="17"/>
      <c r="D101" s="17"/>
      <c r="E101" s="51"/>
    </row>
    <row r="102" spans="1:5">
      <c r="A102" s="52"/>
      <c r="B102" s="53"/>
      <c r="C102" s="53"/>
      <c r="D102" s="53"/>
      <c r="E102" s="54"/>
    </row>
  </sheetData>
  <sheetProtection selectLockedCells="1" selectUnlockedCells="1"/>
  <mergeCells count="93">
    <mergeCell ref="A80:E80"/>
    <mergeCell ref="A86:E86"/>
    <mergeCell ref="A87:E87"/>
    <mergeCell ref="A88:E88"/>
    <mergeCell ref="A89:E89"/>
    <mergeCell ref="A85:E85"/>
    <mergeCell ref="A84:E84"/>
    <mergeCell ref="A81:E81"/>
    <mergeCell ref="A82:E82"/>
    <mergeCell ref="A83:E83"/>
    <mergeCell ref="A99:E99"/>
    <mergeCell ref="A90:E90"/>
    <mergeCell ref="A91:E91"/>
    <mergeCell ref="A92:E92"/>
    <mergeCell ref="A93:E93"/>
    <mergeCell ref="A94:E94"/>
    <mergeCell ref="A95:E95"/>
    <mergeCell ref="A96:E96"/>
    <mergeCell ref="A97:E97"/>
    <mergeCell ref="A98:E98"/>
    <mergeCell ref="A75:E75"/>
    <mergeCell ref="A76:E76"/>
    <mergeCell ref="A77:E77"/>
    <mergeCell ref="A78:E78"/>
    <mergeCell ref="A57:E57"/>
    <mergeCell ref="A69:E69"/>
    <mergeCell ref="A70:E70"/>
    <mergeCell ref="A71:E71"/>
    <mergeCell ref="A72:E72"/>
    <mergeCell ref="A73:E73"/>
    <mergeCell ref="A58:E58"/>
    <mergeCell ref="A62:E62"/>
    <mergeCell ref="A60:E60"/>
    <mergeCell ref="A61:E61"/>
    <mergeCell ref="A59:E59"/>
    <mergeCell ref="A74:E74"/>
    <mergeCell ref="A56:E56"/>
    <mergeCell ref="A39:E39"/>
    <mergeCell ref="A46:E46"/>
    <mergeCell ref="A47:E47"/>
    <mergeCell ref="A48:E48"/>
    <mergeCell ref="A49:E49"/>
    <mergeCell ref="A50:E50"/>
    <mergeCell ref="A51:E51"/>
    <mergeCell ref="A52:E52"/>
    <mergeCell ref="A53:E53"/>
    <mergeCell ref="A54:E54"/>
    <mergeCell ref="A55:E55"/>
    <mergeCell ref="A32:E32"/>
    <mergeCell ref="A33:E33"/>
    <mergeCell ref="A34:E34"/>
    <mergeCell ref="A35:E35"/>
    <mergeCell ref="A36:E36"/>
    <mergeCell ref="A26:E26"/>
    <mergeCell ref="A27:E27"/>
    <mergeCell ref="A28:E28"/>
    <mergeCell ref="A29:E29"/>
    <mergeCell ref="A30:E30"/>
    <mergeCell ref="A21:E21"/>
    <mergeCell ref="A22:E22"/>
    <mergeCell ref="A23:E23"/>
    <mergeCell ref="A24:E24"/>
    <mergeCell ref="A25:E25"/>
    <mergeCell ref="A79:E79"/>
    <mergeCell ref="A5:E5"/>
    <mergeCell ref="A6:E6"/>
    <mergeCell ref="A7:E7"/>
    <mergeCell ref="A37:E37"/>
    <mergeCell ref="A38:E38"/>
    <mergeCell ref="A19:E19"/>
    <mergeCell ref="A8:E8"/>
    <mergeCell ref="A9:E9"/>
    <mergeCell ref="A10:E10"/>
    <mergeCell ref="A11:E11"/>
    <mergeCell ref="A12:E12"/>
    <mergeCell ref="A17:E17"/>
    <mergeCell ref="A18:E18"/>
    <mergeCell ref="A31:E31"/>
    <mergeCell ref="A20:E20"/>
    <mergeCell ref="A13:E13"/>
    <mergeCell ref="A14:E14"/>
    <mergeCell ref="A15:E15"/>
    <mergeCell ref="A16:E16"/>
    <mergeCell ref="A1:E1"/>
    <mergeCell ref="A2:E2"/>
    <mergeCell ref="A3:E3"/>
    <mergeCell ref="A4:E4"/>
    <mergeCell ref="D68:E68"/>
    <mergeCell ref="D63:E63"/>
    <mergeCell ref="D64:E64"/>
    <mergeCell ref="D65:E65"/>
    <mergeCell ref="D66:E66"/>
    <mergeCell ref="D67:E67"/>
  </mergeCells>
  <phoneticPr fontId="4" type="noConversion"/>
  <printOptions horizontalCentered="1" verticalCentered="1"/>
  <pageMargins left="0.70866141732283472" right="0.70866141732283472" top="7.874015748031496E-2" bottom="0.74803149606299213" header="0.31496062992125984" footer="0.31496062992125984"/>
  <pageSetup scale="93" orientation="landscape" r:id="rId1"/>
  <headerFooter differentFirst="1" alignWithMargins="0">
    <oddFooter>&amp;LUpdated: April 1, 2013&amp;C&amp;A&amp;RPage &amp;P</oddFooter>
    <firstHeader>&amp;CBC Timber Sales
ENVIRONMENTAL MANAGEMENT SYSTEM</firstHeader>
    <firstFooter>&amp;LUpdated: April 1, 2013&amp;C&amp;A&amp;RPage &amp;P</firstFooter>
  </headerFooter>
  <rowBreaks count="4" manualBreakCount="4">
    <brk id="19" max="16383" man="1"/>
    <brk id="46" max="4" man="1"/>
    <brk id="69" max="4" man="1"/>
    <brk id="83" max="4" man="1"/>
  </rowBreaks>
  <drawing r:id="rId2"/>
</worksheet>
</file>

<file path=xl/worksheets/sheet2.xml><?xml version="1.0" encoding="utf-8"?>
<worksheet xmlns="http://schemas.openxmlformats.org/spreadsheetml/2006/main" xmlns:r="http://schemas.openxmlformats.org/officeDocument/2006/relationships">
  <sheetPr>
    <pageSetUpPr fitToPage="1"/>
  </sheetPr>
  <dimension ref="A1:AQ53"/>
  <sheetViews>
    <sheetView zoomScale="50" zoomScaleNormal="50" zoomScalePageLayoutView="60" workbookViewId="0">
      <selection activeCell="L10" sqref="L10"/>
    </sheetView>
  </sheetViews>
  <sheetFormatPr defaultColWidth="9.109375" defaultRowHeight="14.4"/>
  <cols>
    <col min="1" max="1" width="11.33203125" style="11" customWidth="1"/>
    <col min="2" max="2" width="15.109375" style="11" customWidth="1"/>
    <col min="3" max="3" width="21.33203125" style="11" customWidth="1"/>
    <col min="4" max="4" width="39" style="11" customWidth="1"/>
    <col min="5" max="5" width="139" style="11" customWidth="1"/>
    <col min="6" max="6" width="20.109375" style="11" customWidth="1"/>
    <col min="7" max="7" width="15.21875" style="11" bestFit="1" customWidth="1"/>
    <col min="8" max="8" width="19.21875" style="11" bestFit="1" customWidth="1"/>
    <col min="9" max="9" width="12.109375" style="11" customWidth="1"/>
    <col min="10" max="10" width="14.77734375" style="11" customWidth="1"/>
    <col min="11" max="11" width="17.109375" style="11" customWidth="1"/>
    <col min="12" max="12" width="17.88671875" style="11" customWidth="1"/>
    <col min="13" max="16384" width="9.109375" style="11"/>
  </cols>
  <sheetData>
    <row r="1" spans="1:43" ht="18">
      <c r="A1" s="142" t="s">
        <v>141</v>
      </c>
      <c r="B1" s="143"/>
      <c r="C1" s="143"/>
      <c r="D1" s="143"/>
      <c r="E1" s="143"/>
      <c r="F1" s="143"/>
      <c r="G1" s="143"/>
      <c r="H1" s="143"/>
      <c r="I1" s="143"/>
      <c r="J1" s="143"/>
      <c r="K1" s="143"/>
      <c r="L1" s="144"/>
    </row>
    <row r="2" spans="1:43" ht="18">
      <c r="A2" s="73" t="s">
        <v>140</v>
      </c>
      <c r="B2" s="74"/>
      <c r="C2" s="74"/>
      <c r="D2" s="74"/>
      <c r="E2" s="74"/>
      <c r="F2" s="74"/>
      <c r="G2" s="74"/>
      <c r="H2" s="74"/>
      <c r="I2" s="74"/>
      <c r="J2" s="74"/>
      <c r="K2" s="74"/>
      <c r="L2" s="75"/>
    </row>
    <row r="3" spans="1:43" ht="18">
      <c r="A3" s="55"/>
      <c r="B3" s="57"/>
      <c r="C3" s="57" t="s">
        <v>38</v>
      </c>
      <c r="D3" s="148"/>
      <c r="E3" s="148"/>
      <c r="F3" s="148"/>
      <c r="G3" s="148"/>
      <c r="H3" s="148"/>
      <c r="I3" s="57"/>
      <c r="J3" s="57"/>
      <c r="K3" s="57"/>
      <c r="L3" s="58"/>
    </row>
    <row r="4" spans="1:43" ht="18">
      <c r="A4" s="55"/>
      <c r="B4" s="57"/>
      <c r="C4" s="57" t="s">
        <v>39</v>
      </c>
      <c r="D4" s="149"/>
      <c r="E4" s="149"/>
      <c r="F4" s="149"/>
      <c r="G4" s="149"/>
      <c r="H4" s="149"/>
      <c r="I4" s="57"/>
      <c r="J4" s="57"/>
      <c r="K4" s="57"/>
      <c r="L4" s="58"/>
    </row>
    <row r="5" spans="1:43" ht="41.25" customHeight="1">
      <c r="A5" s="55"/>
      <c r="B5" s="57"/>
      <c r="C5" s="13" t="s">
        <v>40</v>
      </c>
      <c r="D5" s="149"/>
      <c r="E5" s="149"/>
      <c r="F5" s="149"/>
      <c r="G5" s="149"/>
      <c r="H5" s="149"/>
      <c r="I5" s="57"/>
      <c r="J5" s="57"/>
      <c r="K5" s="57"/>
      <c r="L5" s="58"/>
    </row>
    <row r="6" spans="1:43" ht="18">
      <c r="A6" s="55"/>
      <c r="B6" s="57"/>
      <c r="C6" s="57"/>
      <c r="D6" s="57"/>
      <c r="E6" s="57"/>
      <c r="F6" s="57"/>
      <c r="G6" s="57"/>
      <c r="H6" s="57"/>
      <c r="I6" s="57"/>
      <c r="J6" s="57"/>
      <c r="K6" s="57"/>
      <c r="L6" s="58"/>
    </row>
    <row r="7" spans="1:43" ht="198" customHeight="1">
      <c r="A7" s="145" t="s">
        <v>146</v>
      </c>
      <c r="B7" s="146"/>
      <c r="C7" s="146"/>
      <c r="D7" s="146"/>
      <c r="E7" s="146"/>
      <c r="F7" s="146"/>
      <c r="G7" s="146"/>
      <c r="H7" s="146"/>
      <c r="I7" s="146"/>
      <c r="J7" s="146"/>
      <c r="K7" s="146"/>
      <c r="L7" s="147"/>
    </row>
    <row r="8" spans="1:43" ht="18">
      <c r="A8" s="55"/>
      <c r="B8" s="57"/>
      <c r="C8" s="57"/>
      <c r="D8" s="57"/>
      <c r="E8" s="57"/>
      <c r="F8" s="57"/>
      <c r="G8" s="57"/>
      <c r="H8" s="57"/>
      <c r="I8" s="57"/>
      <c r="J8" s="57"/>
      <c r="K8" s="57"/>
      <c r="L8" s="58"/>
    </row>
    <row r="9" spans="1:43" ht="65.25" customHeight="1">
      <c r="A9" s="14" t="s">
        <v>8</v>
      </c>
      <c r="B9" s="14" t="s">
        <v>12</v>
      </c>
      <c r="C9" s="14" t="s">
        <v>13</v>
      </c>
      <c r="D9" s="14" t="s">
        <v>9</v>
      </c>
      <c r="E9" s="14" t="s">
        <v>11</v>
      </c>
      <c r="F9" s="14" t="s">
        <v>0</v>
      </c>
      <c r="G9" s="14" t="s">
        <v>2</v>
      </c>
      <c r="H9" s="14" t="s">
        <v>49</v>
      </c>
      <c r="I9" s="14" t="s">
        <v>14</v>
      </c>
      <c r="J9" s="14" t="s">
        <v>8</v>
      </c>
      <c r="K9" s="14" t="s">
        <v>36</v>
      </c>
      <c r="L9" s="14" t="s">
        <v>37</v>
      </c>
    </row>
    <row r="10" spans="1:43" ht="384.75" customHeight="1">
      <c r="A10" s="15" t="str">
        <f>IF($J$10="Yes", "Yes",IF($J$10="No","No",""))</f>
        <v/>
      </c>
      <c r="B10" s="15" t="s">
        <v>17</v>
      </c>
      <c r="C10" s="15" t="s">
        <v>178</v>
      </c>
      <c r="D10" s="151" t="s">
        <v>186</v>
      </c>
      <c r="E10" s="152" t="s">
        <v>187</v>
      </c>
      <c r="F10" s="15" t="s">
        <v>106</v>
      </c>
      <c r="G10" s="8"/>
      <c r="H10" s="8"/>
      <c r="I10" s="15" t="str">
        <f>IF(AND(G10="Very Low",H10="Very Low"),Formula!$D$6,IF(AND(G10="Very Low",H10="Low"),Formula!$E$6,IF(AND(G10="Very Low",H10="Moderate"),Formula!$F$6,IF(AND(G10="Very Low",H10="High"),Formula!$G$6,IF(AND(G10="Very Low",H10="Very High"),Formula!$H$6,IF(AND(G10="Low",H10="Very Low"),Formula!$D$7,IF(AND(G10="Low",H10="Low"),Formula!$E$7,IF(AND(G10="Low",H10="Moderate"),Formula!$F$7,IF(AND(G10="Low",H10="High"),Formula!$G$7,IF(AND(G10="Low",H10="Very High"),Formula!$H$7,IF(AND(G10="Moderate",H10="Very Low"),Formula!$D$8,IF(AND(G10="Moderate",H10="Low"),Formula!$E$8,IF(AND(G10="Moderate",H10="Moderate"),Formula!$F$8,IF(AND(G10="Moderate",H10="High"),Formula!$G$8,IF(AND(G10="Moderate",H10="Very High"),Formula!$H$8,IF(AND(G10="High",H10="Very Low"),Formula!$D$9,IF(AND(G10="High",H10="Low"),Formula!$E$9,IF(AND(G10="High",H10="Moderate"),Formula!$F$9,IF(AND(G10="High",H10="High"),Formula!$G$9,IF(AND(G10="High",H10="Very High"),Formula!$H$9,IF(AND(G10="Very High",H10="Very Low"),Formula!$D$10,IF(AND(G10="Very High",H10="Low"),Formula!$E$10,IF(AND(G10="Very High",H10="Moderate"),Formula!$F$10,IF(AND(G10="Very High",H10="High"),Formula!$G$10,IF(AND(G10="Very High",H10="Very High"),Formula!$H$10,"")))))))))))))))))))))))))</f>
        <v/>
      </c>
      <c r="J10" s="15" t="str">
        <f>IF(OR(I10="M",I10="H",I10="VH"),"Yes",IF(OR(I10="L",I10="VL"),"No",""))</f>
        <v/>
      </c>
      <c r="K10" s="16" t="s">
        <v>174</v>
      </c>
      <c r="L10" s="25"/>
    </row>
    <row r="11" spans="1:43" ht="377.25" customHeight="1">
      <c r="A11" s="15" t="str">
        <f>IF($J$11="Yes", "Yes",IF($J$11="No","No",""))</f>
        <v/>
      </c>
      <c r="B11" s="15" t="s">
        <v>17</v>
      </c>
      <c r="C11" s="15" t="s">
        <v>163</v>
      </c>
      <c r="D11" s="151" t="s">
        <v>186</v>
      </c>
      <c r="E11" s="153" t="s">
        <v>188</v>
      </c>
      <c r="F11" s="15" t="s">
        <v>10</v>
      </c>
      <c r="G11" s="8"/>
      <c r="H11" s="8"/>
      <c r="I11" s="15" t="str">
        <f>IF(AND(G11="Very Low",H11="Very Low"),Formula!$D$6,IF(AND(G11="Very Low",H11="Low"),Formula!$E$6,IF(AND(G11="Very Low",H11="Moderate"),Formula!$F$6,IF(AND(G11="Very Low",H11="High"),Formula!$G$6,IF(AND(G11="Very Low",H11="Very High"),Formula!$H$6,IF(AND(G11="Low",H11="Very Low"),Formula!$D$7,IF(AND(G11="Low",H11="Low"),Formula!$E$7,IF(AND(G11="Low",H11="Moderate"),Formula!$F$7,IF(AND(G11="Low",H11="High"),Formula!$G$7,IF(AND(G11="Low",H11="Very High"),Formula!$H$7,IF(AND(G11="Moderate",H11="Very Low"),Formula!$D$8,IF(AND(G11="Moderate",H11="Low"),Formula!$E$8,IF(AND(G11="Moderate",H11="Moderate"),Formula!$F$8,IF(AND(G11="Moderate",H11="High"),Formula!$G$8,IF(AND(G11="Moderate",H11="Very High"),Formula!$H$8,IF(AND(G11="High",H11="Very Low"),Formula!$D$9,IF(AND(G11="High",H11="Low"),Formula!$E$9,IF(AND(G11="High",H11="Moderate"),Formula!$F$9,IF(AND(G11="High",H11="High"),Formula!$G$9,IF(AND(G11="High",H11="Very High"),Formula!$H$9,IF(AND(G11="Very High",H11="Very Low"),Formula!$D$10,IF(AND(G11="Very High",H11="Low"),Formula!$E$10,IF(AND(G11="Very High",H11="Moderate"),Formula!$F$10,IF(AND(G11="Very High",H11="High"),Formula!$G$10,IF(AND(G11="Very High",H11="Very High"),Formula!$H$10,"")))))))))))))))))))))))))</f>
        <v/>
      </c>
      <c r="J11" s="15" t="str">
        <f>IF(OR(I11="M",I11="H",I11="VH"),"Yes",IF(OR(I11="L",I11="VL"),"No",""))</f>
        <v/>
      </c>
      <c r="K11" s="16" t="s">
        <v>174</v>
      </c>
      <c r="L11" s="25"/>
    </row>
    <row r="12" spans="1:43" ht="396" customHeight="1">
      <c r="A12" s="15" t="str">
        <f>IF($J$12="Yes", "Yes",IF($J$12="No","No",""))</f>
        <v/>
      </c>
      <c r="B12" s="15" t="s">
        <v>107</v>
      </c>
      <c r="C12" s="15" t="s">
        <v>165</v>
      </c>
      <c r="D12" s="151" t="s">
        <v>186</v>
      </c>
      <c r="E12" s="153" t="s">
        <v>189</v>
      </c>
      <c r="F12" s="15" t="s">
        <v>1</v>
      </c>
      <c r="G12" s="8"/>
      <c r="H12" s="8"/>
      <c r="I12" s="15" t="str">
        <f>IF(AND(G12="Very Low",H12="Very Low"),Formula!$D$6,IF(AND(G12="Very Low",H12="Low"),Formula!$E$6,IF(AND(G12="Very Low",H12="Moderate"),Formula!$F$6,IF(AND(G12="Very Low",H12="High"),Formula!$G$6,IF(AND(G12="Very Low",H12="Very High"),Formula!$H$6,IF(AND(G12="Low",H12="Very Low"),Formula!$D$7,IF(AND(G12="Low",H12="Low"),Formula!$E$7,IF(AND(G12="Low",H12="Moderate"),Formula!$F$7,IF(AND(G12="Low",H12="High"),Formula!$G$7,IF(AND(G12="Low",H12="Very High"),Formula!$H$7,IF(AND(G12="Moderate",H12="Very Low"),Formula!$D$8,IF(AND(G12="Moderate",H12="Low"),Formula!$E$8,IF(AND(G12="Moderate",H12="Moderate"),Formula!$F$8,IF(AND(G12="Moderate",H12="High"),Formula!$G$8,IF(AND(G12="Moderate",H12="Very High"),Formula!$H$8,IF(AND(G12="High",H12="Very Low"),Formula!$D$9,IF(AND(G12="High",H12="Low"),Formula!$E$9,IF(AND(G12="High",H12="Moderate"),Formula!$F$9,IF(AND(G12="High",H12="High"),Formula!$G$9,IF(AND(G12="High",H12="Very High"),Formula!$H$9,IF(AND(G12="Very High",H12="Very Low"),Formula!$D$10,IF(AND(G12="Very High",H12="Low"),Formula!$E$10,IF(AND(G12="Very High",H12="Moderate"),Formula!$F$10,IF(AND(G12="Very High",H12="High"),Formula!$G$10,IF(AND(G12="Very High",H12="Very High"),Formula!$H$10,"")))))))))))))))))))))))))</f>
        <v/>
      </c>
      <c r="J12" s="15" t="str">
        <f>IF(OR(I12="M",I12="H",I12="VH"),"Yes",IF(OR(I12="L",I12="VL"),"No",""))</f>
        <v/>
      </c>
      <c r="K12" s="16" t="s">
        <v>174</v>
      </c>
      <c r="L12" s="25"/>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row>
    <row r="13" spans="1:43" ht="409.6" customHeight="1">
      <c r="A13" s="15" t="str">
        <f>IF($J$13="Yes", "Yes",IF($J$13="No","No",""))</f>
        <v/>
      </c>
      <c r="B13" s="15" t="s">
        <v>25</v>
      </c>
      <c r="C13" s="15" t="s">
        <v>164</v>
      </c>
      <c r="D13" s="151" t="s">
        <v>186</v>
      </c>
      <c r="E13" s="154" t="s">
        <v>190</v>
      </c>
      <c r="F13" s="15" t="s">
        <v>166</v>
      </c>
      <c r="G13" s="8"/>
      <c r="H13" s="8"/>
      <c r="I13" s="15" t="str">
        <f>IF(AND(G13="Very Low",H13="Very Low"),Formula!$D$6,IF(AND(G13="Very Low",H13="Low"),Formula!$E$6,IF(AND(G13="Very Low",H13="Moderate"),Formula!$F$6,IF(AND(G13="Very Low",H13="High"),Formula!$G$6,IF(AND(G13="Very Low",H13="Very High"),Formula!$H$6,IF(AND(G13="Low",H13="Very Low"),Formula!$D$7,IF(AND(G13="Low",H13="Low"),Formula!$E$7,IF(AND(G13="Low",H13="Moderate"),Formula!$F$7,IF(AND(G13="Low",H13="High"),Formula!$G$7,IF(AND(G13="Low",H13="Very High"),Formula!$H$7,IF(AND(G13="Moderate",H13="Very Low"),Formula!$D$8,IF(AND(G13="Moderate",H13="Low"),Formula!$E$8,IF(AND(G13="Moderate",H13="Moderate"),Formula!$F$8,IF(AND(G13="Moderate",H13="High"),Formula!$G$8,IF(AND(G13="Moderate",H13="Very High"),Formula!$H$8,IF(AND(G13="High",H13="Very Low"),Formula!$D$9,IF(AND(G13="High",H13="Low"),Formula!$E$9,IF(AND(G13="High",H13="Moderate"),Formula!$F$9,IF(AND(G13="High",H13="High"),Formula!$G$9,IF(AND(G13="High",H13="Very High"),Formula!$H$9,IF(AND(G13="Very High",H13="Very Low"),Formula!$D$10,IF(AND(G13="Very High",H13="Low"),Formula!$E$10,IF(AND(G13="Very High",H13="Moderate"),Formula!$F$10,IF(AND(G13="Very High",H13="High"),Formula!$G$10,IF(AND(G13="Very High",H13="Very High"),Formula!$H$10,"")))))))))))))))))))))))))</f>
        <v/>
      </c>
      <c r="J13" s="15" t="str">
        <f t="shared" ref="J13:J33" si="0">IF(OR(I13="M",I13="H",I13="VH"),"Yes",IF(OR(I13="L",I13="VL"),"No",""))</f>
        <v/>
      </c>
      <c r="K13" s="16" t="s">
        <v>174</v>
      </c>
      <c r="L13" s="8"/>
    </row>
    <row r="14" spans="1:43" ht="404.25" customHeight="1">
      <c r="A14" s="15" t="str">
        <f>IF($J$14="Yes", "Yes",IF($J$14="No","No",""))</f>
        <v/>
      </c>
      <c r="B14" s="15" t="s">
        <v>25</v>
      </c>
      <c r="C14" s="15" t="s">
        <v>21</v>
      </c>
      <c r="D14" s="151" t="s">
        <v>191</v>
      </c>
      <c r="E14" s="153" t="s">
        <v>192</v>
      </c>
      <c r="F14" s="15" t="s">
        <v>83</v>
      </c>
      <c r="G14" s="8"/>
      <c r="H14" s="8"/>
      <c r="I14" s="15" t="str">
        <f>IF(AND(G14="Very Low",H14="Very Low"),Formula!$D$6,IF(AND(G14="Very Low",H14="Low"),Formula!$E$6,IF(AND(G14="Very Low",H14="Moderate"),Formula!$F$6,IF(AND(G14="Very Low",H14="High"),Formula!$G$6,IF(AND(G14="Very Low",H14="Very High"),Formula!$H$6,IF(AND(G14="Low",H14="Very Low"),Formula!$D$7,IF(AND(G14="Low",H14="Low"),Formula!$E$7,IF(AND(G14="Low",H14="Moderate"),Formula!$F$7,IF(AND(G14="Low",H14="High"),Formula!$G$7,IF(AND(G14="Low",H14="Very High"),Formula!$H$7,IF(AND(G14="Moderate",H14="Very Low"),Formula!$D$8,IF(AND(G14="Moderate",H14="Low"),Formula!$E$8,IF(AND(G14="Moderate",H14="Moderate"),Formula!$F$8,IF(AND(G14="Moderate",H14="High"),Formula!$G$8,IF(AND(G14="Moderate",H14="Very High"),Formula!$H$8,IF(AND(G14="High",H14="Very Low"),Formula!$D$9,IF(AND(G14="High",H14="Low"),Formula!$E$9,IF(AND(G14="High",H14="Moderate"),Formula!$F$9,IF(AND(G14="High",H14="High"),Formula!$G$9,IF(AND(G14="High",H14="Very High"),Formula!$H$9,IF(AND(G14="Very High",H14="Very Low"),Formula!$D$10,IF(AND(G14="Very High",H14="Low"),Formula!$E$10,IF(AND(G14="Very High",H14="Moderate"),Formula!$F$10,IF(AND(G14="Very High",H14="High"),Formula!$G$10,IF(AND(G14="Very High",H14="Very High"),Formula!$H$10,"")))))))))))))))))))))))))</f>
        <v/>
      </c>
      <c r="J14" s="15" t="str">
        <f t="shared" si="0"/>
        <v/>
      </c>
      <c r="K14" s="16" t="s">
        <v>173</v>
      </c>
      <c r="L14" s="8"/>
    </row>
    <row r="15" spans="1:43" ht="409.6" customHeight="1">
      <c r="A15" s="15" t="str">
        <f>IF($J$15="Yes", "Yes",IF($J$15="No","No",""))</f>
        <v/>
      </c>
      <c r="B15" s="15" t="s">
        <v>25</v>
      </c>
      <c r="C15" s="15" t="s">
        <v>97</v>
      </c>
      <c r="D15" s="151" t="s">
        <v>186</v>
      </c>
      <c r="E15" s="153" t="s">
        <v>193</v>
      </c>
      <c r="F15" s="15" t="s">
        <v>99</v>
      </c>
      <c r="G15" s="8"/>
      <c r="H15" s="8"/>
      <c r="I15" s="15" t="str">
        <f>IF(AND(G15="Very Low",H15="Very Low"),Formula!$D$6,IF(AND(G15="Very Low",H15="Low"),Formula!$E$6,IF(AND(G15="Very Low",H15="Moderate"),Formula!$F$6,IF(AND(G15="Very Low",H15="High"),Formula!$G$6,IF(AND(G15="Very Low",H15="Very High"),Formula!$H$6,IF(AND(G15="Low",H15="Very Low"),Formula!$D$7,IF(AND(G15="Low",H15="Low"),Formula!$E$7,IF(AND(G15="Low",H15="Moderate"),Formula!$F$7,IF(AND(G15="Low",H15="High"),Formula!$G$7,IF(AND(G15="Low",H15="Very High"),Formula!$H$7,IF(AND(G15="Moderate",H15="Very Low"),Formula!$D$8,IF(AND(G15="Moderate",H15="Low"),Formula!$E$8,IF(AND(G15="Moderate",H15="Moderate"),Formula!$F$8,IF(AND(G15="Moderate",H15="High"),Formula!$G$8,IF(AND(G15="Moderate",H15="Very High"),Formula!$H$8,IF(AND(G15="High",H15="Very Low"),Formula!$D$9,IF(AND(G15="High",H15="Low"),Formula!$E$9,IF(AND(G15="High",H15="Moderate"),Formula!$F$9,IF(AND(G15="High",H15="High"),Formula!$G$9,IF(AND(G15="High",H15="Very High"),Formula!$H$9,IF(AND(G15="Very High",H15="Very Low"),Formula!$D$10,IF(AND(G15="Very High",H15="Low"),Formula!$E$10,IF(AND(G15="Very High",H15="Moderate"),Formula!$F$10,IF(AND(G15="Very High",H15="High"),Formula!$G$10,IF(AND(G15="Very High",H15="Very High"),Formula!$H$10,"")))))))))))))))))))))))))</f>
        <v/>
      </c>
      <c r="J15" s="15" t="str">
        <f t="shared" si="0"/>
        <v/>
      </c>
      <c r="K15" s="16" t="s">
        <v>174</v>
      </c>
      <c r="L15" s="8"/>
    </row>
    <row r="16" spans="1:43" ht="409.6" customHeight="1">
      <c r="A16" s="15" t="str">
        <f>IF($J$16="Yes", "Yes",IF($J$16="No","No",""))</f>
        <v/>
      </c>
      <c r="B16" s="15" t="s">
        <v>35</v>
      </c>
      <c r="C16" s="15" t="s">
        <v>116</v>
      </c>
      <c r="D16" s="151" t="s">
        <v>186</v>
      </c>
      <c r="E16" s="153" t="s">
        <v>194</v>
      </c>
      <c r="F16" s="15" t="s">
        <v>80</v>
      </c>
      <c r="G16" s="8"/>
      <c r="H16" s="8"/>
      <c r="I16" s="15" t="str">
        <f>IF(AND(G16="Very Low",H16="Very Low"),Formula!$D$6,IF(AND(G16="Very Low",H16="Low"),Formula!$E$6,IF(AND(G16="Very Low",H16="Moderate"),Formula!$F$6,IF(AND(G16="Very Low",H16="High"),Formula!$G$6,IF(AND(G16="Very Low",H16="Very High"),Formula!$H$6,IF(AND(G16="Low",H16="Very Low"),Formula!$D$7,IF(AND(G16="Low",H16="Low"),Formula!$E$7,IF(AND(G16="Low",H16="Moderate"),Formula!$F$7,IF(AND(G16="Low",H16="High"),Formula!$G$7,IF(AND(G16="Low",H16="Very High"),Formula!$H$7,IF(AND(G16="Moderate",H16="Very Low"),Formula!$D$8,IF(AND(G16="Moderate",H16="Low"),Formula!$E$8,IF(AND(G16="Moderate",H16="Moderate"),Formula!$F$8,IF(AND(G16="Moderate",H16="High"),Formula!$G$8,IF(AND(G16="Moderate",H16="Very High"),Formula!$H$8,IF(AND(G16="High",H16="Very Low"),Formula!$D$9,IF(AND(G16="High",H16="Low"),Formula!$E$9,IF(AND(G16="High",H16="Moderate"),Formula!$F$9,IF(AND(G16="High",H16="High"),Formula!$G$9,IF(AND(G16="High",H16="Very High"),Formula!$H$9,IF(AND(G16="Very High",H16="Very Low"),Formula!$D$10,IF(AND(G16="Very High",H16="Low"),Formula!$E$10,IF(AND(G16="Very High",H16="Moderate"),Formula!$F$10,IF(AND(G16="Very High",H16="High"),Formula!$G$10,IF(AND(G16="Very High",H16="Very High"),Formula!$H$10,"")))))))))))))))))))))))))</f>
        <v/>
      </c>
      <c r="J16" s="15" t="str">
        <f t="shared" si="0"/>
        <v/>
      </c>
      <c r="K16" s="16" t="s">
        <v>174</v>
      </c>
      <c r="L16" s="8"/>
    </row>
    <row r="17" spans="1:12" ht="409.6" customHeight="1">
      <c r="A17" s="15" t="str">
        <f>IF($J$17="Yes", "Yes",IF($J$17="No","No",""))</f>
        <v/>
      </c>
      <c r="B17" s="15" t="s">
        <v>15</v>
      </c>
      <c r="C17" s="15" t="s">
        <v>20</v>
      </c>
      <c r="D17" s="151" t="s">
        <v>186</v>
      </c>
      <c r="E17" s="153" t="s">
        <v>195</v>
      </c>
      <c r="F17" s="15" t="s">
        <v>104</v>
      </c>
      <c r="G17" s="8"/>
      <c r="H17" s="8"/>
      <c r="I17" s="15" t="str">
        <f>IF(AND(G17="Very Low",H17="Very Low"),Formula!$D$6,IF(AND(G17="Very Low",H17="Low"),Formula!$E$6,IF(AND(G17="Very Low",H17="Moderate"),Formula!$F$6,IF(AND(G17="Very Low",H17="High"),Formula!$G$6,IF(AND(G17="Very Low",H17="Very High"),Formula!$H$6,IF(AND(G17="Low",H17="Very Low"),Formula!$D$7,IF(AND(G17="Low",H17="Low"),Formula!$E$7,IF(AND(G17="Low",H17="Moderate"),Formula!$F$7,IF(AND(G17="Low",H17="High"),Formula!$G$7,IF(AND(G17="Low",H17="Very High"),Formula!$H$7,IF(AND(G17="Moderate",H17="Very Low"),Formula!$D$8,IF(AND(G17="Moderate",H17="Low"),Formula!$E$8,IF(AND(G17="Moderate",H17="Moderate"),Formula!$F$8,IF(AND(G17="Moderate",H17="High"),Formula!$G$8,IF(AND(G17="Moderate",H17="Very High"),Formula!$H$8,IF(AND(G17="High",H17="Very Low"),Formula!$D$9,IF(AND(G17="High",H17="Low"),Formula!$E$9,IF(AND(G17="High",H17="Moderate"),Formula!$F$9,IF(AND(G17="High",H17="High"),Formula!$G$9,IF(AND(G17="High",H17="Very High"),Formula!$H$9,IF(AND(G17="Very High",H17="Very Low"),Formula!$D$10,IF(AND(G17="Very High",H17="Low"),Formula!$E$10,IF(AND(G17="Very High",H17="Moderate"),Formula!$F$10,IF(AND(G17="Very High",H17="High"),Formula!$G$10,IF(AND(G17="Very High",H17="Very High"),Formula!$H$10,"")))))))))))))))))))))))))</f>
        <v/>
      </c>
      <c r="J17" s="15" t="str">
        <f t="shared" si="0"/>
        <v/>
      </c>
      <c r="K17" s="16" t="s">
        <v>174</v>
      </c>
      <c r="L17" s="8"/>
    </row>
    <row r="18" spans="1:12" ht="396" customHeight="1">
      <c r="A18" s="15" t="str">
        <f>IF($J$18="Yes", "Yes",IF($J$18="No","No",""))</f>
        <v/>
      </c>
      <c r="B18" s="15" t="s">
        <v>15</v>
      </c>
      <c r="C18" s="15" t="s">
        <v>22</v>
      </c>
      <c r="D18" s="151" t="s">
        <v>186</v>
      </c>
      <c r="E18" s="153" t="s">
        <v>196</v>
      </c>
      <c r="F18" s="15" t="s">
        <v>147</v>
      </c>
      <c r="G18" s="8"/>
      <c r="H18" s="8"/>
      <c r="I18" s="15" t="str">
        <f>IF(AND(G18="Very Low",H18="Very Low"),Formula!$D$6,IF(AND(G18="Very Low",H18="Low"),Formula!$E$6,IF(AND(G18="Very Low",H18="Moderate"),Formula!$F$6,IF(AND(G18="Very Low",H18="High"),Formula!$G$6,IF(AND(G18="Very Low",H18="Very High"),Formula!$H$6,IF(AND(G18="Low",H18="Very Low"),Formula!$D$7,IF(AND(G18="Low",H18="Low"),Formula!$E$7,IF(AND(G18="Low",H18="Moderate"),Formula!$F$7,IF(AND(G18="Low",H18="High"),Formula!$G$7,IF(AND(G18="Low",H18="Very High"),Formula!$H$7,IF(AND(G18="Moderate",H18="Very Low"),Formula!$D$8,IF(AND(G18="Moderate",H18="Low"),Formula!$E$8,IF(AND(G18="Moderate",H18="Moderate"),Formula!$F$8,IF(AND(G18="Moderate",H18="High"),Formula!$G$8,IF(AND(G18="Moderate",H18="Very High"),Formula!$H$8,IF(AND(G18="High",H18="Very Low"),Formula!$D$9,IF(AND(G18="High",H18="Low"),Formula!$E$9,IF(AND(G18="High",H18="Moderate"),Formula!$F$9,IF(AND(G18="High",H18="High"),Formula!$G$9,IF(AND(G18="High",H18="Very High"),Formula!$H$9,IF(AND(G18="Very High",H18="Very Low"),Formula!$D$10,IF(AND(G18="Very High",H18="Low"),Formula!$E$10,IF(AND(G18="Very High",H18="Moderate"),Formula!$F$10,IF(AND(G18="Very High",H18="High"),Formula!$G$10,IF(AND(G18="Very High",H18="Very High"),Formula!$H$10,"")))))))))))))))))))))))))</f>
        <v/>
      </c>
      <c r="J18" s="15" t="str">
        <f t="shared" si="0"/>
        <v/>
      </c>
      <c r="K18" s="16" t="s">
        <v>174</v>
      </c>
      <c r="L18" s="8"/>
    </row>
    <row r="19" spans="1:12" ht="393" customHeight="1">
      <c r="A19" s="15" t="str">
        <f>IF($J$19="Yes", "Yes",IF($J$19="No","No",""))</f>
        <v/>
      </c>
      <c r="B19" s="15" t="s">
        <v>15</v>
      </c>
      <c r="C19" s="15" t="s">
        <v>98</v>
      </c>
      <c r="D19" s="151" t="s">
        <v>186</v>
      </c>
      <c r="E19" s="153" t="s">
        <v>197</v>
      </c>
      <c r="F19" s="15" t="s">
        <v>103</v>
      </c>
      <c r="G19" s="8"/>
      <c r="H19" s="8"/>
      <c r="I19" s="15" t="str">
        <f>IF(AND(G19="Very Low",H19="Very Low"),Formula!$D$6,IF(AND(G19="Very Low",H19="Low"),Formula!$E$6,IF(AND(G19="Very Low",H19="Moderate"),Formula!$F$6,IF(AND(G19="Very Low",H19="High"),Formula!$G$6,IF(AND(G19="Very Low",H19="Very High"),Formula!$H$6,IF(AND(G19="Low",H19="Very Low"),Formula!$D$7,IF(AND(G19="Low",H19="Low"),Formula!$E$7,IF(AND(G19="Low",H19="Moderate"),Formula!$F$7,IF(AND(G19="Low",H19="High"),Formula!$G$7,IF(AND(G19="Low",H19="Very High"),Formula!$H$7,IF(AND(G19="Moderate",H19="Very Low"),Formula!$D$8,IF(AND(G19="Moderate",H19="Low"),Formula!$E$8,IF(AND(G19="Moderate",H19="Moderate"),Formula!$F$8,IF(AND(G19="Moderate",H19="High"),Formula!$G$8,IF(AND(G19="Moderate",H19="Very High"),Formula!$H$8,IF(AND(G19="High",H19="Very Low"),Formula!$D$9,IF(AND(G19="High",H19="Low"),Formula!$E$9,IF(AND(G19="High",H19="Moderate"),Formula!$F$9,IF(AND(G19="High",H19="High"),Formula!$G$9,IF(AND(G19="High",H19="Very High"),Formula!$H$9,IF(AND(G19="Very High",H19="Very Low"),Formula!$D$10,IF(AND(G19="Very High",H19="Low"),Formula!$E$10,IF(AND(G19="Very High",H19="Moderate"),Formula!$F$10,IF(AND(G19="Very High",H19="High"),Formula!$G$10,IF(AND(G19="Very High",H19="Very High"),Formula!$H$10,"")))))))))))))))))))))))))</f>
        <v/>
      </c>
      <c r="J19" s="15" t="str">
        <f t="shared" si="0"/>
        <v/>
      </c>
      <c r="K19" s="16" t="s">
        <v>174</v>
      </c>
      <c r="L19" s="8"/>
    </row>
    <row r="20" spans="1:12" ht="393" customHeight="1">
      <c r="A20" s="15" t="str">
        <f>IF($J$20="Yes", "Yes",IF($J$20="No","No",""))</f>
        <v/>
      </c>
      <c r="B20" s="15" t="s">
        <v>15</v>
      </c>
      <c r="C20" s="15" t="s">
        <v>24</v>
      </c>
      <c r="D20" s="151" t="s">
        <v>186</v>
      </c>
      <c r="E20" s="153" t="s">
        <v>198</v>
      </c>
      <c r="F20" s="15" t="s">
        <v>100</v>
      </c>
      <c r="G20" s="8"/>
      <c r="H20" s="8"/>
      <c r="I20" s="15" t="str">
        <f>IF(AND(G20="Very Low",H20="Very Low"),Formula!$D$6,IF(AND(G20="Very Low",H20="Low"),Formula!$E$6,IF(AND(G20="Very Low",H20="Moderate"),Formula!$F$6,IF(AND(G20="Very Low",H20="High"),Formula!$G$6,IF(AND(G20="Very Low",H20="Very High"),Formula!$H$6,IF(AND(G20="Low",H20="Very Low"),Formula!$D$7,IF(AND(G20="Low",H20="Low"),Formula!$E$7,IF(AND(G20="Low",H20="Moderate"),Formula!$F$7,IF(AND(G20="Low",H20="High"),Formula!$G$7,IF(AND(G20="Low",H20="Very High"),Formula!$H$7,IF(AND(G20="Moderate",H20="Very Low"),Formula!$D$8,IF(AND(G20="Moderate",H20="Low"),Formula!$E$8,IF(AND(G20="Moderate",H20="Moderate"),Formula!$F$8,IF(AND(G20="Moderate",H20="High"),Formula!$G$8,IF(AND(G20="Moderate",H20="Very High"),Formula!$H$8,IF(AND(G20="High",H20="Very Low"),Formula!$D$9,IF(AND(G20="High",H20="Low"),Formula!$E$9,IF(AND(G20="High",H20="Moderate"),Formula!$F$9,IF(AND(G20="High",H20="High"),Formula!$G$9,IF(AND(G20="High",H20="Very High"),Formula!$H$9,IF(AND(G20="Very High",H20="Very Low"),Formula!$D$10,IF(AND(G20="Very High",H20="Low"),Formula!$E$10,IF(AND(G20="Very High",H20="Moderate"),Formula!$F$10,IF(AND(G20="Very High",H20="High"),Formula!$G$10,IF(AND(G20="Very High",H20="Very High"),Formula!$H$10,"")))))))))))))))))))))))))</f>
        <v/>
      </c>
      <c r="J20" s="15" t="str">
        <f t="shared" si="0"/>
        <v/>
      </c>
      <c r="K20" s="16" t="s">
        <v>174</v>
      </c>
      <c r="L20" s="8"/>
    </row>
    <row r="21" spans="1:12" ht="409.6" customHeight="1">
      <c r="A21" s="15" t="str">
        <f>IF($J$21="Yes", "Yes",IF($J$21="No","No",""))</f>
        <v/>
      </c>
      <c r="B21" s="15" t="s">
        <v>19</v>
      </c>
      <c r="C21" s="15" t="s">
        <v>23</v>
      </c>
      <c r="D21" s="151" t="s">
        <v>186</v>
      </c>
      <c r="E21" s="153" t="s">
        <v>199</v>
      </c>
      <c r="F21" s="15" t="s">
        <v>148</v>
      </c>
      <c r="G21" s="8"/>
      <c r="H21" s="8"/>
      <c r="I21" s="15" t="str">
        <f>IF(AND(G21="Very Low",H21="Very Low"),Formula!$D$6,IF(AND(G21="Very Low",H21="Low"),Formula!$E$6,IF(AND(G21="Very Low",H21="Moderate"),Formula!$F$6,IF(AND(G21="Very Low",H21="High"),Formula!$G$6,IF(AND(G21="Very Low",H21="Very High"),Formula!$H$6,IF(AND(G21="Low",H21="Very Low"),Formula!$D$7,IF(AND(G21="Low",H21="Low"),Formula!$E$7,IF(AND(G21="Low",H21="Moderate"),Formula!$F$7,IF(AND(G21="Low",H21="High"),Formula!$G$7,IF(AND(G21="Low",H21="Very High"),Formula!$H$7,IF(AND(G21="Moderate",H21="Very Low"),Formula!$D$8,IF(AND(G21="Moderate",H21="Low"),Formula!$E$8,IF(AND(G21="Moderate",H21="Moderate"),Formula!$F$8,IF(AND(G21="Moderate",H21="High"),Formula!$G$8,IF(AND(G21="Moderate",H21="Very High"),Formula!$H$8,IF(AND(G21="High",H21="Very Low"),Formula!$D$9,IF(AND(G21="High",H21="Low"),Formula!$E$9,IF(AND(G21="High",H21="Moderate"),Formula!$F$9,IF(AND(G21="High",H21="High"),Formula!$G$9,IF(AND(G21="High",H21="Very High"),Formula!$H$9,IF(AND(G21="Very High",H21="Very Low"),Formula!$D$10,IF(AND(G21="Very High",H21="Low"),Formula!$E$10,IF(AND(G21="Very High",H21="Moderate"),Formula!$F$10,IF(AND(G21="Very High",H21="High"),Formula!$G$10,IF(AND(G21="Very High",H21="Very High"),Formula!$H$10,"")))))))))))))))))))))))))</f>
        <v/>
      </c>
      <c r="J21" s="15" t="str">
        <f t="shared" si="0"/>
        <v/>
      </c>
      <c r="K21" s="16" t="s">
        <v>174</v>
      </c>
      <c r="L21" s="8"/>
    </row>
    <row r="22" spans="1:12" ht="409.6" customHeight="1">
      <c r="A22" s="15" t="str">
        <f>IF($J$22="Yes", "Yes",IF($J$22="No","No",""))</f>
        <v/>
      </c>
      <c r="B22" s="15" t="s">
        <v>19</v>
      </c>
      <c r="C22" s="15" t="s">
        <v>185</v>
      </c>
      <c r="D22" s="151" t="s">
        <v>186</v>
      </c>
      <c r="E22" s="153" t="s">
        <v>200</v>
      </c>
      <c r="F22" s="15" t="s">
        <v>81</v>
      </c>
      <c r="G22" s="8"/>
      <c r="H22" s="8"/>
      <c r="I22" s="15" t="str">
        <f>IF(AND(G22="Very Low",H22="Very Low"),Formula!$D$6,IF(AND(G22="Very Low",H22="Low"),Formula!$E$6,IF(AND(G22="Very Low",H22="Moderate"),Formula!$F$6,IF(AND(G22="Very Low",H22="High"),Formula!$G$6,IF(AND(G22="Very Low",H22="Very High"),Formula!$H$6,IF(AND(G22="Low",H22="Very Low"),Formula!$D$7,IF(AND(G22="Low",H22="Low"),Formula!$E$7,IF(AND(G22="Low",H22="Moderate"),Formula!$F$7,IF(AND(G22="Low",H22="High"),Formula!$G$7,IF(AND(G22="Low",H22="Very High"),Formula!$H$7,IF(AND(G22="Moderate",H22="Very Low"),Formula!$D$8,IF(AND(G22="Moderate",H22="Low"),Formula!$E$8,IF(AND(G22="Moderate",H22="Moderate"),Formula!$F$8,IF(AND(G22="Moderate",H22="High"),Formula!$G$8,IF(AND(G22="Moderate",H22="Very High"),Formula!$H$8,IF(AND(G22="High",H22="Very Low"),Formula!$D$9,IF(AND(G22="High",H22="Low"),Formula!$E$9,IF(AND(G22="High",H22="Moderate"),Formula!$F$9,IF(AND(G22="High",H22="High"),Formula!$G$9,IF(AND(G22="High",H22="Very High"),Formula!$H$9,IF(AND(G22="Very High",H22="Very Low"),Formula!$D$10,IF(AND(G22="Very High",H22="Low"),Formula!$E$10,IF(AND(G22="Very High",H22="Moderate"),Formula!$F$10,IF(AND(G22="Very High",H22="High"),Formula!$G$10,IF(AND(G22="Very High",H22="Very High"),Formula!$H$10,"")))))))))))))))))))))))))</f>
        <v/>
      </c>
      <c r="J22" s="15" t="str">
        <f t="shared" si="0"/>
        <v/>
      </c>
      <c r="K22" s="16" t="s">
        <v>174</v>
      </c>
      <c r="L22" s="8"/>
    </row>
    <row r="23" spans="1:12" ht="397.2" customHeight="1">
      <c r="A23" s="15" t="str">
        <f>IF($J$23="Yes", "Yes",IF($J$23="No","No",""))</f>
        <v/>
      </c>
      <c r="B23" s="15" t="s">
        <v>19</v>
      </c>
      <c r="C23" s="15" t="s">
        <v>26</v>
      </c>
      <c r="D23" s="151" t="s">
        <v>186</v>
      </c>
      <c r="E23" s="155" t="s">
        <v>201</v>
      </c>
      <c r="F23" s="15" t="s">
        <v>149</v>
      </c>
      <c r="G23" s="8"/>
      <c r="H23" s="8"/>
      <c r="I23" s="15" t="str">
        <f>IF(AND(G23="Very Low",H23="Very Low"),Formula!$D$6,IF(AND(G23="Very Low",H23="Low"),Formula!$E$6,IF(AND(G23="Very Low",H23="Moderate"),Formula!$F$6,IF(AND(G23="Very Low",H23="High"),Formula!$G$6,IF(AND(G23="Very Low",H23="Very High"),Formula!$H$6,IF(AND(G23="Low",H23="Very Low"),Formula!$D$7,IF(AND(G23="Low",H23="Low"),Formula!$E$7,IF(AND(G23="Low",H23="Moderate"),Formula!$F$7,IF(AND(G23="Low",H23="High"),Formula!$G$7,IF(AND(G23="Low",H23="Very High"),Formula!$H$7,IF(AND(G23="Moderate",H23="Very Low"),Formula!$D$8,IF(AND(G23="Moderate",H23="Low"),Formula!$E$8,IF(AND(G23="Moderate",H23="Moderate"),Formula!$F$8,IF(AND(G23="Moderate",H23="High"),Formula!$G$8,IF(AND(G23="Moderate",H23="Very High"),Formula!$H$8,IF(AND(G23="High",H23="Very Low"),Formula!$D$9,IF(AND(G23="High",H23="Low"),Formula!$E$9,IF(AND(G23="High",H23="Moderate"),Formula!$F$9,IF(AND(G23="High",H23="High"),Formula!$G$9,IF(AND(G23="High",H23="Very High"),Formula!$H$9,IF(AND(G23="Very High",H23="Very Low"),Formula!$D$10,IF(AND(G23="Very High",H23="Low"),Formula!$E$10,IF(AND(G23="Very High",H23="Moderate"),Formula!$F$10,IF(AND(G23="Very High",H23="High"),Formula!$G$10,IF(AND(G23="Very High",H23="Very High"),Formula!$H$10,"")))))))))))))))))))))))))</f>
        <v/>
      </c>
      <c r="J23" s="15" t="str">
        <f t="shared" si="0"/>
        <v/>
      </c>
      <c r="K23" s="16" t="s">
        <v>174</v>
      </c>
      <c r="L23" s="8"/>
    </row>
    <row r="24" spans="1:12" ht="402.75" customHeight="1">
      <c r="A24" s="15" t="str">
        <f>IF($J$24="Yes", "Yes",IF($J$24="No","No",""))</f>
        <v/>
      </c>
      <c r="B24" s="15" t="s">
        <v>19</v>
      </c>
      <c r="C24" s="15" t="s">
        <v>27</v>
      </c>
      <c r="D24" s="151" t="s">
        <v>186</v>
      </c>
      <c r="E24" s="153" t="s">
        <v>202</v>
      </c>
      <c r="F24" s="15" t="s">
        <v>108</v>
      </c>
      <c r="G24" s="8"/>
      <c r="H24" s="8"/>
      <c r="I24" s="15" t="str">
        <f>IF(AND(G24="Very Low",H24="Very Low"),Formula!$D$6,IF(AND(G24="Very Low",H24="Low"),Formula!$E$6,IF(AND(G24="Very Low",H24="Moderate"),Formula!$F$6,IF(AND(G24="Very Low",H24="High"),Formula!$G$6,IF(AND(G24="Very Low",H24="Very High"),Formula!$H$6,IF(AND(G24="Low",H24="Very Low"),Formula!$D$7,IF(AND(G24="Low",H24="Low"),Formula!$E$7,IF(AND(G24="Low",H24="Moderate"),Formula!$F$7,IF(AND(G24="Low",H24="High"),Formula!$G$7,IF(AND(G24="Low",H24="Very High"),Formula!$H$7,IF(AND(G24="Moderate",H24="Very Low"),Formula!$D$8,IF(AND(G24="Moderate",H24="Low"),Formula!$E$8,IF(AND(G24="Moderate",H24="Moderate"),Formula!$F$8,IF(AND(G24="Moderate",H24="High"),Formula!$G$8,IF(AND(G24="Moderate",H24="Very High"),Formula!$H$8,IF(AND(G24="High",H24="Very Low"),Formula!$D$9,IF(AND(G24="High",H24="Low"),Formula!$E$9,IF(AND(G24="High",H24="Moderate"),Formula!$F$9,IF(AND(G24="High",H24="High"),Formula!$G$9,IF(AND(G24="High",H24="Very High"),Formula!$H$9,IF(AND(G24="Very High",H24="Very Low"),Formula!$D$10,IF(AND(G24="Very High",H24="Low"),Formula!$E$10,IF(AND(G24="Very High",H24="Moderate"),Formula!$F$10,IF(AND(G24="Very High",H24="High"),Formula!$G$10,IF(AND(G24="Very High",H24="Very High"),Formula!$H$10,"")))))))))))))))))))))))))</f>
        <v/>
      </c>
      <c r="J24" s="15" t="str">
        <f t="shared" si="0"/>
        <v/>
      </c>
      <c r="K24" s="16" t="s">
        <v>174</v>
      </c>
      <c r="L24" s="8"/>
    </row>
    <row r="25" spans="1:12" ht="403.5" customHeight="1">
      <c r="A25" s="15" t="str">
        <f>IF($J$25="Yes", "Yes",IF($J$25="No","No",""))</f>
        <v/>
      </c>
      <c r="B25" s="15" t="s">
        <v>19</v>
      </c>
      <c r="C25" s="15" t="s">
        <v>28</v>
      </c>
      <c r="D25" s="151" t="s">
        <v>186</v>
      </c>
      <c r="E25" s="153" t="s">
        <v>203</v>
      </c>
      <c r="F25" s="15" t="s">
        <v>109</v>
      </c>
      <c r="G25" s="8"/>
      <c r="H25" s="8"/>
      <c r="I25" s="15" t="str">
        <f>IF(AND(G25="Very Low",H25="Very Low"),Formula!$D$6,IF(AND(G25="Very Low",H25="Low"),Formula!$E$6,IF(AND(G25="Very Low",H25="Moderate"),Formula!$F$6,IF(AND(G25="Very Low",H25="High"),Formula!$G$6,IF(AND(G25="Very Low",H25="Very High"),Formula!$H$6,IF(AND(G25="Low",H25="Very Low"),Formula!$D$7,IF(AND(G25="Low",H25="Low"),Formula!$E$7,IF(AND(G25="Low",H25="Moderate"),Formula!$F$7,IF(AND(G25="Low",H25="High"),Formula!$G$7,IF(AND(G25="Low",H25="Very High"),Formula!$H$7,IF(AND(G25="Moderate",H25="Very Low"),Formula!$D$8,IF(AND(G25="Moderate",H25="Low"),Formula!$E$8,IF(AND(G25="Moderate",H25="Moderate"),Formula!$F$8,IF(AND(G25="Moderate",H25="High"),Formula!$G$8,IF(AND(G25="Moderate",H25="Very High"),Formula!$H$8,IF(AND(G25="High",H25="Very Low"),Formula!$D$9,IF(AND(G25="High",H25="Low"),Formula!$E$9,IF(AND(G25="High",H25="Moderate"),Formula!$F$9,IF(AND(G25="High",H25="High"),Formula!$G$9,IF(AND(G25="High",H25="Very High"),Formula!$H$9,IF(AND(G25="Very High",H25="Very Low"),Formula!$D$10,IF(AND(G25="Very High",H25="Low"),Formula!$E$10,IF(AND(G25="Very High",H25="Moderate"),Formula!$F$10,IF(AND(G25="Very High",H25="High"),Formula!$G$10,IF(AND(G25="Very High",H25="Very High"),Formula!$H$10,"")))))))))))))))))))))))))</f>
        <v/>
      </c>
      <c r="J25" s="15" t="str">
        <f t="shared" si="0"/>
        <v/>
      </c>
      <c r="K25" s="16" t="s">
        <v>174</v>
      </c>
      <c r="L25" s="8"/>
    </row>
    <row r="26" spans="1:12" ht="409.6" customHeight="1">
      <c r="A26" s="15" t="str">
        <f>IF($J$26="Yes", "Yes",IF($J$26="No","No",""))</f>
        <v/>
      </c>
      <c r="B26" s="15" t="s">
        <v>18</v>
      </c>
      <c r="C26" s="15" t="s">
        <v>29</v>
      </c>
      <c r="D26" s="151" t="s">
        <v>186</v>
      </c>
      <c r="E26" s="153" t="s">
        <v>204</v>
      </c>
      <c r="F26" s="15" t="s">
        <v>168</v>
      </c>
      <c r="G26" s="8"/>
      <c r="H26" s="8"/>
      <c r="I26" s="15" t="str">
        <f>IF(AND(G26="Very Low",H26="Very Low"),Formula!$D$6,IF(AND(G26="Very Low",H26="Low"),Formula!$E$6,IF(AND(G26="Very Low",H26="Moderate"),Formula!$F$6,IF(AND(G26="Very Low",H26="High"),Formula!$G$6,IF(AND(G26="Very Low",H26="Very High"),Formula!$H$6,IF(AND(G26="Low",H26="Very Low"),Formula!$D$7,IF(AND(G26="Low",H26="Low"),Formula!$E$7,IF(AND(G26="Low",H26="Moderate"),Formula!$F$7,IF(AND(G26="Low",H26="High"),Formula!$G$7,IF(AND(G26="Low",H26="Very High"),Formula!$H$7,IF(AND(G26="Moderate",H26="Very Low"),Formula!$D$8,IF(AND(G26="Moderate",H26="Low"),Formula!$E$8,IF(AND(G26="Moderate",H26="Moderate"),Formula!$F$8,IF(AND(G26="Moderate",H26="High"),Formula!$G$8,IF(AND(G26="Moderate",H26="Very High"),Formula!$H$8,IF(AND(G26="High",H26="Very Low"),Formula!$D$9,IF(AND(G26="High",H26="Low"),Formula!$E$9,IF(AND(G26="High",H26="Moderate"),Formula!$F$9,IF(AND(G26="High",H26="High"),Formula!$G$9,IF(AND(G26="High",H26="Very High"),Formula!$H$9,IF(AND(G26="Very High",H26="Very Low"),Formula!$D$10,IF(AND(G26="Very High",H26="Low"),Formula!$E$10,IF(AND(G26="Very High",H26="Moderate"),Formula!$F$10,IF(AND(G26="Very High",H26="High"),Formula!$G$10,IF(AND(G26="Very High",H26="Very High"),Formula!$H$10,"")))))))))))))))))))))))))</f>
        <v/>
      </c>
      <c r="J26" s="15" t="str">
        <f t="shared" si="0"/>
        <v/>
      </c>
      <c r="K26" s="16" t="s">
        <v>174</v>
      </c>
      <c r="L26" s="8"/>
    </row>
    <row r="27" spans="1:12" ht="409.6" customHeight="1">
      <c r="A27" s="15" t="str">
        <f>IF($J$27="Yes", "Yes",IF($J$27="No","No",""))</f>
        <v/>
      </c>
      <c r="B27" s="15" t="s">
        <v>18</v>
      </c>
      <c r="C27" s="15" t="s">
        <v>31</v>
      </c>
      <c r="D27" s="151" t="s">
        <v>186</v>
      </c>
      <c r="E27" s="153" t="s">
        <v>205</v>
      </c>
      <c r="F27" s="15" t="s">
        <v>101</v>
      </c>
      <c r="G27" s="8"/>
      <c r="H27" s="8"/>
      <c r="I27" s="15" t="str">
        <f>IF(AND(G27="Very Low",H27="Very Low"),Formula!$D$6,IF(AND(G27="Very Low",H27="Low"),Formula!$E$6,IF(AND(G27="Very Low",H27="Moderate"),Formula!$F$6,IF(AND(G27="Very Low",H27="High"),Formula!$G$6,IF(AND(G27="Very Low",H27="Very High"),Formula!$H$6,IF(AND(G27="Low",H27="Very Low"),Formula!$D$7,IF(AND(G27="Low",H27="Low"),Formula!$E$7,IF(AND(G27="Low",H27="Moderate"),Formula!$F$7,IF(AND(G27="Low",H27="High"),Formula!$G$7,IF(AND(G27="Low",H27="Very High"),Formula!$H$7,IF(AND(G27="Moderate",H27="Very Low"),Formula!$D$8,IF(AND(G27="Moderate",H27="Low"),Formula!$E$8,IF(AND(G27="Moderate",H27="Moderate"),Formula!$F$8,IF(AND(G27="Moderate",H27="High"),Formula!$G$8,IF(AND(G27="Moderate",H27="Very High"),Formula!$H$8,IF(AND(G27="High",H27="Very Low"),Formula!$D$9,IF(AND(G27="High",H27="Low"),Formula!$E$9,IF(AND(G27="High",H27="Moderate"),Formula!$F$9,IF(AND(G27="High",H27="High"),Formula!$G$9,IF(AND(G27="High",H27="Very High"),Formula!$H$9,IF(AND(G27="Very High",H27="Very Low"),Formula!$D$10,IF(AND(G27="Very High",H27="Low"),Formula!$E$10,IF(AND(G27="Very High",H27="Moderate"),Formula!$F$10,IF(AND(G27="Very High",H27="High"),Formula!$G$10,IF(AND(G27="Very High",H27="Very High"),Formula!$H$10,"")))))))))))))))))))))))))</f>
        <v/>
      </c>
      <c r="J27" s="15" t="str">
        <f t="shared" si="0"/>
        <v/>
      </c>
      <c r="K27" s="16" t="s">
        <v>174</v>
      </c>
      <c r="L27" s="8"/>
    </row>
    <row r="28" spans="1:12" ht="409.6" customHeight="1">
      <c r="A28" s="15" t="str">
        <f>IF($J$28="Yes", "Yes",IF($J$28="No","No",""))</f>
        <v/>
      </c>
      <c r="B28" s="15" t="s">
        <v>18</v>
      </c>
      <c r="C28" s="15" t="s">
        <v>32</v>
      </c>
      <c r="D28" s="151" t="s">
        <v>186</v>
      </c>
      <c r="E28" s="153" t="s">
        <v>206</v>
      </c>
      <c r="F28" s="15" t="s">
        <v>102</v>
      </c>
      <c r="G28" s="8"/>
      <c r="H28" s="8"/>
      <c r="I28" s="15" t="str">
        <f>IF(AND(G28="Very Low",H28="Very Low"),Formula!$D$6,IF(AND(G28="Very Low",H28="Low"),Formula!$E$6,IF(AND(G28="Very Low",H28="Moderate"),Formula!$F$6,IF(AND(G28="Very Low",H28="High"),Formula!$G$6,IF(AND(G28="Very Low",H28="Very High"),Formula!$H$6,IF(AND(G28="Low",H28="Very Low"),Formula!$D$7,IF(AND(G28="Low",H28="Low"),Formula!$E$7,IF(AND(G28="Low",H28="Moderate"),Formula!$F$7,IF(AND(G28="Low",H28="High"),Formula!$G$7,IF(AND(G28="Low",H28="Very High"),Formula!$H$7,IF(AND(G28="Moderate",H28="Very Low"),Formula!$D$8,IF(AND(G28="Moderate",H28="Low"),Formula!$E$8,IF(AND(G28="Moderate",H28="Moderate"),Formula!$F$8,IF(AND(G28="Moderate",H28="High"),Formula!$G$8,IF(AND(G28="Moderate",H28="Very High"),Formula!$H$8,IF(AND(G28="High",H28="Very Low"),Formula!$D$9,IF(AND(G28="High",H28="Low"),Formula!$E$9,IF(AND(G28="High",H28="Moderate"),Formula!$F$9,IF(AND(G28="High",H28="High"),Formula!$G$9,IF(AND(G28="High",H28="Very High"),Formula!$H$9,IF(AND(G28="Very High",H28="Very Low"),Formula!$D$10,IF(AND(G28="Very High",H28="Low"),Formula!$E$10,IF(AND(G28="Very High",H28="Moderate"),Formula!$F$10,IF(AND(G28="Very High",H28="High"),Formula!$G$10,IF(AND(G28="Very High",H28="Very High"),Formula!$H$10,"")))))))))))))))))))))))))</f>
        <v/>
      </c>
      <c r="J28" s="15" t="str">
        <f t="shared" si="0"/>
        <v/>
      </c>
      <c r="K28" s="16" t="s">
        <v>174</v>
      </c>
      <c r="L28" s="8"/>
    </row>
    <row r="29" spans="1:12" ht="409.5" customHeight="1">
      <c r="A29" s="15" t="str">
        <f>IF($J$29="Yes", "Yes",IF($J$29="No","No",""))</f>
        <v/>
      </c>
      <c r="B29" s="15" t="s">
        <v>18</v>
      </c>
      <c r="C29" s="15" t="s">
        <v>30</v>
      </c>
      <c r="D29" s="151" t="s">
        <v>186</v>
      </c>
      <c r="E29" s="153" t="s">
        <v>207</v>
      </c>
      <c r="F29" s="15" t="s">
        <v>82</v>
      </c>
      <c r="G29" s="8"/>
      <c r="H29" s="8"/>
      <c r="I29" s="15" t="str">
        <f>IF(AND(G29="Very Low",H29="Very Low"),Formula!$D$6,IF(AND(G29="Very Low",H29="Low"),Formula!$E$6,IF(AND(G29="Very Low",H29="Moderate"),Formula!$F$6,IF(AND(G29="Very Low",H29="High"),Formula!$G$6,IF(AND(G29="Very Low",H29="Very High"),Formula!$H$6,IF(AND(G29="Low",H29="Very Low"),Formula!$D$7,IF(AND(G29="Low",H29="Low"),Formula!$E$7,IF(AND(G29="Low",H29="Moderate"),Formula!$F$7,IF(AND(G29="Low",H29="High"),Formula!$G$7,IF(AND(G29="Low",H29="Very High"),Formula!$H$7,IF(AND(G29="Moderate",H29="Very Low"),Formula!$D$8,IF(AND(G29="Moderate",H29="Low"),Formula!$E$8,IF(AND(G29="Moderate",H29="Moderate"),Formula!$F$8,IF(AND(G29="Moderate",H29="High"),Formula!$G$8,IF(AND(G29="Moderate",H29="Very High"),Formula!$H$8,IF(AND(G29="High",H29="Very Low"),Formula!$D$9,IF(AND(G29="High",H29="Low"),Formula!$E$9,IF(AND(G29="High",H29="Moderate"),Formula!$F$9,IF(AND(G29="High",H29="High"),Formula!$G$9,IF(AND(G29="High",H29="Very High"),Formula!$H$9,IF(AND(G29="Very High",H29="Very Low"),Formula!$D$10,IF(AND(G29="Very High",H29="Low"),Formula!$E$10,IF(AND(G29="Very High",H29="Moderate"),Formula!$F$10,IF(AND(G29="Very High",H29="High"),Formula!$G$10,IF(AND(G29="Very High",H29="Very High"),Formula!$H$10,"")))))))))))))))))))))))))</f>
        <v/>
      </c>
      <c r="J29" s="15" t="str">
        <f t="shared" si="0"/>
        <v/>
      </c>
      <c r="K29" s="16" t="s">
        <v>174</v>
      </c>
      <c r="L29" s="8"/>
    </row>
    <row r="30" spans="1:12" ht="376.5" customHeight="1">
      <c r="A30" s="15" t="str">
        <f>IF($J$30="Yes", "Yes",IF($J$30="No","No",""))</f>
        <v/>
      </c>
      <c r="B30" s="15" t="s">
        <v>18</v>
      </c>
      <c r="C30" s="15" t="s">
        <v>112</v>
      </c>
      <c r="D30" s="151" t="s">
        <v>186</v>
      </c>
      <c r="E30" s="153" t="s">
        <v>208</v>
      </c>
      <c r="F30" s="15" t="s">
        <v>42</v>
      </c>
      <c r="G30" s="8"/>
      <c r="H30" s="8"/>
      <c r="I30" s="15" t="str">
        <f>IF(AND(G30="Very Low",H30="Very Low"),Formula!$D$6,IF(AND(G30="Very Low",H30="Low"),Formula!$E$6,IF(AND(G30="Very Low",H30="Moderate"),Formula!$F$6,IF(AND(G30="Very Low",H30="High"),Formula!$G$6,IF(AND(G30="Very Low",H30="Very High"),Formula!$H$6,IF(AND(G30="Low",H30="Very Low"),Formula!$D$7,IF(AND(G30="Low",H30="Low"),Formula!$E$7,IF(AND(G30="Low",H30="Moderate"),Formula!$F$7,IF(AND(G30="Low",H30="High"),Formula!$G$7,IF(AND(G30="Low",H30="Very High"),Formula!$H$7,IF(AND(G30="Moderate",H30="Very Low"),Formula!$D$8,IF(AND(G30="Moderate",H30="Low"),Formula!$E$8,IF(AND(G30="Moderate",H30="Moderate"),Formula!$F$8,IF(AND(G30="Moderate",H30="High"),Formula!$G$8,IF(AND(G30="Moderate",H30="Very High"),Formula!$H$8,IF(AND(G30="High",H30="Very Low"),Formula!$D$9,IF(AND(G30="High",H30="Low"),Formula!$E$9,IF(AND(G30="High",H30="Moderate"),Formula!$F$9,IF(AND(G30="High",H30="High"),Formula!$G$9,IF(AND(G30="High",H30="Very High"),Formula!$H$9,IF(AND(G30="Very High",H30="Very Low"),Formula!$D$10,IF(AND(G30="Very High",H30="Low"),Formula!$E$10,IF(AND(G30="Very High",H30="Moderate"),Formula!$F$10,IF(AND(G30="Very High",H30="High"),Formula!$G$10,IF(AND(G30="Very High",H30="Very High"),Formula!$H$10,"")))))))))))))))))))))))))</f>
        <v/>
      </c>
      <c r="J30" s="15" t="str">
        <f t="shared" si="0"/>
        <v/>
      </c>
      <c r="K30" s="16" t="s">
        <v>174</v>
      </c>
      <c r="L30" s="8"/>
    </row>
    <row r="31" spans="1:12" ht="409.6" customHeight="1">
      <c r="A31" s="15" t="str">
        <f>IF($J$31="Yes", "Yes",IF($J$31="No","No",""))</f>
        <v/>
      </c>
      <c r="B31" s="15" t="s">
        <v>16</v>
      </c>
      <c r="C31" s="15" t="s">
        <v>33</v>
      </c>
      <c r="D31" s="151" t="s">
        <v>186</v>
      </c>
      <c r="E31" s="155" t="s">
        <v>209</v>
      </c>
      <c r="F31" s="15" t="s">
        <v>114</v>
      </c>
      <c r="G31" s="8"/>
      <c r="H31" s="8"/>
      <c r="I31" s="15" t="str">
        <f>IF(AND(G31="Very Low",H31="Very Low"),Formula!$D$6,IF(AND(G31="Very Low",H31="Low"),Formula!$E$6,IF(AND(G31="Very Low",H31="Moderate"),Formula!$F$6,IF(AND(G31="Very Low",H31="High"),Formula!$G$6,IF(AND(G31="Very Low",H31="Very High"),Formula!$H$6,IF(AND(G31="Low",H31="Very Low"),Formula!$D$7,IF(AND(G31="Low",H31="Low"),Formula!$E$7,IF(AND(G31="Low",H31="Moderate"),Formula!$F$7,IF(AND(G31="Low",H31="High"),Formula!$G$7,IF(AND(G31="Low",H31="Very High"),Formula!$H$7,IF(AND(G31="Moderate",H31="Very Low"),Formula!$D$8,IF(AND(G31="Moderate",H31="Low"),Formula!$E$8,IF(AND(G31="Moderate",H31="Moderate"),Formula!$F$8,IF(AND(G31="Moderate",H31="High"),Formula!$G$8,IF(AND(G31="Moderate",H31="Very High"),Formula!$H$8,IF(AND(G31="High",H31="Very Low"),Formula!$D$9,IF(AND(G31="High",H31="Low"),Formula!$E$9,IF(AND(G31="High",H31="Moderate"),Formula!$F$9,IF(AND(G31="High",H31="High"),Formula!$G$9,IF(AND(G31="High",H31="Very High"),Formula!$H$9,IF(AND(G31="Very High",H31="Very Low"),Formula!$D$10,IF(AND(G31="Very High",H31="Low"),Formula!$E$10,IF(AND(G31="Very High",H31="Moderate"),Formula!$F$10,IF(AND(G31="Very High",H31="High"),Formula!$G$10,IF(AND(G31="Very High",H31="Very High"),Formula!$H$10,"")))))))))))))))))))))))))</f>
        <v/>
      </c>
      <c r="J31" s="15" t="str">
        <f t="shared" si="0"/>
        <v/>
      </c>
      <c r="K31" s="16" t="s">
        <v>174</v>
      </c>
      <c r="L31" s="8"/>
    </row>
    <row r="32" spans="1:12" ht="409.5" customHeight="1">
      <c r="A32" s="15" t="str">
        <f>IF($J$32="Yes", "Yes",IF($J$32="No","No",""))</f>
        <v/>
      </c>
      <c r="B32" s="15" t="s">
        <v>16</v>
      </c>
      <c r="C32" s="15" t="s">
        <v>34</v>
      </c>
      <c r="D32" s="151" t="s">
        <v>186</v>
      </c>
      <c r="E32" s="153" t="s">
        <v>210</v>
      </c>
      <c r="F32" s="15" t="s">
        <v>43</v>
      </c>
      <c r="G32" s="8"/>
      <c r="H32" s="8"/>
      <c r="I32" s="15" t="str">
        <f>IF(AND(G32="Very Low",H32="Very Low"),Formula!$D$6,IF(AND(G32="Very Low",H32="Low"),Formula!$E$6,IF(AND(G32="Very Low",H32="Moderate"),Formula!$F$6,IF(AND(G32="Very Low",H32="High"),Formula!$G$6,IF(AND(G32="Very Low",H32="Very High"),Formula!$H$6,IF(AND(G32="Low",H32="Very Low"),Formula!$D$7,IF(AND(G32="Low",H32="Low"),Formula!$E$7,IF(AND(G32="Low",H32="Moderate"),Formula!$F$7,IF(AND(G32="Low",H32="High"),Formula!$G$7,IF(AND(G32="Low",H32="Very High"),Formula!$H$7,IF(AND(G32="Moderate",H32="Very Low"),Formula!$D$8,IF(AND(G32="Moderate",H32="Low"),Formula!$E$8,IF(AND(G32="Moderate",H32="Moderate"),Formula!$F$8,IF(AND(G32="Moderate",H32="High"),Formula!$G$8,IF(AND(G32="Moderate",H32="Very High"),Formula!$H$8,IF(AND(G32="High",H32="Very Low"),Formula!$D$9,IF(AND(G32="High",H32="Low"),Formula!$E$9,IF(AND(G32="High",H32="Moderate"),Formula!$F$9,IF(AND(G32="High",H32="High"),Formula!$G$9,IF(AND(G32="High",H32="Very High"),Formula!$H$9,IF(AND(G32="Very High",H32="Very Low"),Formula!$D$10,IF(AND(G32="Very High",H32="Low"),Formula!$E$10,IF(AND(G32="Very High",H32="Moderate"),Formula!$F$10,IF(AND(G32="Very High",H32="High"),Formula!$G$10,IF(AND(G32="Very High",H32="Very High"),Formula!$H$10,"")))))))))))))))))))))))))</f>
        <v/>
      </c>
      <c r="J32" s="15" t="str">
        <f t="shared" si="0"/>
        <v/>
      </c>
      <c r="K32" s="16" t="s">
        <v>174</v>
      </c>
      <c r="L32" s="8"/>
    </row>
    <row r="33" spans="1:14" ht="409.6" customHeight="1">
      <c r="A33" s="15" t="str">
        <f>IF($J$33="Yes", "Yes",IF($J$33="No","No",""))</f>
        <v/>
      </c>
      <c r="B33" s="15" t="s">
        <v>16</v>
      </c>
      <c r="C33" s="15" t="s">
        <v>115</v>
      </c>
      <c r="D33" s="151" t="s">
        <v>186</v>
      </c>
      <c r="E33" s="153" t="s">
        <v>211</v>
      </c>
      <c r="F33" s="15" t="s">
        <v>150</v>
      </c>
      <c r="G33" s="8"/>
      <c r="H33" s="8"/>
      <c r="I33" s="15" t="str">
        <f>IF(AND(G33="Very Low",H33="Very Low"),Formula!$D$6,IF(AND(G33="Very Low",H33="Low"),Formula!$E$6,IF(AND(G33="Very Low",H33="Moderate"),Formula!$F$6,IF(AND(G33="Very Low",H33="High"),Formula!$G$6,IF(AND(G33="Very Low",H33="Very High"),Formula!$H$6,IF(AND(G33="Low",H33="Very Low"),Formula!$D$7,IF(AND(G33="Low",H33="Low"),Formula!$E$7,IF(AND(G33="Low",H33="Moderate"),Formula!$F$7,IF(AND(G33="Low",H33="High"),Formula!$G$7,IF(AND(G33="Low",H33="Very High"),Formula!$H$7,IF(AND(G33="Moderate",H33="Very Low"),Formula!$D$8,IF(AND(G33="Moderate",H33="Low"),Formula!$E$8,IF(AND(G33="Moderate",H33="Moderate"),Formula!$F$8,IF(AND(G33="Moderate",H33="High"),Formula!$G$8,IF(AND(G33="Moderate",H33="Very High"),Formula!$H$8,IF(AND(G33="High",H33="Very Low"),Formula!$D$9,IF(AND(G33="High",H33="Low"),Formula!$E$9,IF(AND(G33="High",H33="Moderate"),Formula!$F$9,IF(AND(G33="High",H33="High"),Formula!$G$9,IF(AND(G33="High",H33="Very High"),Formula!$H$9,IF(AND(G33="Very High",H33="Very Low"),Formula!$D$10,IF(AND(G33="Very High",H33="Low"),Formula!$E$10,IF(AND(G33="Very High",H33="Moderate"),Formula!$F$10,IF(AND(G33="Very High",H33="High"),Formula!$G$10,IF(AND(G33="Very High",H33="Very High"),Formula!$H$10,"")))))))))))))))))))))))))</f>
        <v/>
      </c>
      <c r="J33" s="15" t="str">
        <f t="shared" si="0"/>
        <v/>
      </c>
      <c r="K33" s="16" t="s">
        <v>174</v>
      </c>
      <c r="L33" s="8"/>
    </row>
    <row r="42" spans="1:14" ht="15.6">
      <c r="F42" s="18"/>
      <c r="G42" s="19"/>
      <c r="H42" s="19"/>
      <c r="I42" s="19"/>
      <c r="J42" s="19"/>
      <c r="K42" s="19"/>
      <c r="L42" s="19"/>
      <c r="M42" s="19"/>
      <c r="N42" s="19"/>
    </row>
    <row r="43" spans="1:14" ht="15.6">
      <c r="F43" s="18"/>
      <c r="G43" s="19"/>
      <c r="H43" s="19"/>
      <c r="I43" s="19"/>
      <c r="J43" s="19"/>
      <c r="K43" s="19"/>
      <c r="L43" s="19"/>
      <c r="M43" s="19"/>
      <c r="N43" s="19"/>
    </row>
    <row r="44" spans="1:14" ht="15.6">
      <c r="F44" s="18"/>
      <c r="G44" s="19"/>
      <c r="H44" s="19"/>
      <c r="I44" s="19"/>
      <c r="J44" s="19"/>
      <c r="K44" s="19"/>
      <c r="L44" s="19"/>
      <c r="M44" s="19"/>
      <c r="N44" s="19"/>
    </row>
    <row r="45" spans="1:14">
      <c r="F45" s="20"/>
      <c r="G45" s="20"/>
      <c r="H45" s="20"/>
      <c r="I45" s="21"/>
      <c r="J45" s="22"/>
      <c r="K45" s="22"/>
      <c r="L45" s="22"/>
      <c r="M45" s="22"/>
      <c r="N45" s="20"/>
    </row>
    <row r="46" spans="1:14">
      <c r="F46" s="20"/>
      <c r="G46" s="20"/>
      <c r="H46" s="20"/>
      <c r="I46" s="21"/>
      <c r="J46" s="21"/>
      <c r="K46" s="21"/>
      <c r="L46" s="21"/>
      <c r="M46" s="21"/>
      <c r="N46" s="20"/>
    </row>
    <row r="47" spans="1:14">
      <c r="F47" s="20"/>
      <c r="G47" s="23"/>
      <c r="H47" s="21"/>
      <c r="I47" s="20"/>
      <c r="J47" s="20"/>
      <c r="K47" s="20"/>
      <c r="L47" s="20"/>
      <c r="M47" s="20"/>
      <c r="N47" s="20"/>
    </row>
    <row r="48" spans="1:14">
      <c r="F48" s="20"/>
      <c r="G48" s="23"/>
      <c r="H48" s="21"/>
      <c r="I48" s="20"/>
      <c r="J48" s="20"/>
      <c r="K48" s="20"/>
      <c r="L48" s="20"/>
      <c r="M48" s="20"/>
      <c r="N48" s="20"/>
    </row>
    <row r="49" spans="6:14">
      <c r="F49" s="20"/>
      <c r="G49" s="23"/>
      <c r="H49" s="21"/>
      <c r="I49" s="20"/>
      <c r="J49" s="20"/>
      <c r="K49" s="20"/>
      <c r="L49" s="20"/>
      <c r="M49" s="20"/>
      <c r="N49" s="20"/>
    </row>
    <row r="50" spans="6:14">
      <c r="F50" s="20"/>
      <c r="G50" s="23"/>
      <c r="H50" s="21"/>
      <c r="I50" s="20"/>
      <c r="J50" s="20"/>
      <c r="K50" s="20"/>
      <c r="L50" s="20"/>
      <c r="M50" s="20"/>
      <c r="N50" s="20"/>
    </row>
    <row r="51" spans="6:14">
      <c r="F51" s="20"/>
      <c r="G51" s="23"/>
      <c r="H51" s="21"/>
      <c r="I51" s="20"/>
      <c r="J51" s="20"/>
      <c r="K51" s="20"/>
      <c r="L51" s="20"/>
      <c r="M51" s="20"/>
      <c r="N51" s="20"/>
    </row>
    <row r="52" spans="6:14">
      <c r="F52" s="24"/>
      <c r="G52" s="24"/>
      <c r="H52" s="24"/>
      <c r="I52" s="24"/>
      <c r="J52" s="24"/>
      <c r="K52" s="24"/>
      <c r="L52" s="24"/>
      <c r="M52" s="24"/>
      <c r="N52" s="24"/>
    </row>
    <row r="53" spans="6:14">
      <c r="F53" s="24"/>
      <c r="G53" s="24"/>
      <c r="H53" s="24"/>
      <c r="I53" s="24"/>
      <c r="J53" s="24"/>
      <c r="K53" s="24"/>
      <c r="L53" s="24"/>
      <c r="M53" s="24"/>
      <c r="N53" s="24"/>
    </row>
  </sheetData>
  <sheetProtection sheet="1" objects="1" scenarios="1" selectLockedCells="1"/>
  <mergeCells count="6">
    <mergeCell ref="A1:L1"/>
    <mergeCell ref="A7:L7"/>
    <mergeCell ref="D3:H3"/>
    <mergeCell ref="D4:H4"/>
    <mergeCell ref="D5:H5"/>
    <mergeCell ref="A2:L2"/>
  </mergeCells>
  <phoneticPr fontId="4" type="noConversion"/>
  <dataValidations count="2">
    <dataValidation type="list" allowBlank="1" showInputMessage="1" showErrorMessage="1" sqref="H10:H33 G11:G33">
      <formula1>Riskvalues</formula1>
    </dataValidation>
    <dataValidation type="list" showInputMessage="1" showErrorMessage="1" sqref="G10">
      <formula1>Riskvalues</formula1>
    </dataValidation>
  </dataValidations>
  <printOptions gridLines="1"/>
  <pageMargins left="0.23622047244094491" right="0.23622047244094491" top="0.70866141732283472" bottom="0.59055118110236227" header="0.31496062992125984" footer="0.31496062992125984"/>
  <pageSetup scale="40" fitToHeight="0" orientation="landscape" r:id="rId1"/>
  <headerFooter>
    <oddHeader xml:space="preserve">&amp;C&amp;"-,Bold"&amp;14BC Timber Sales
ENVIRONMENTAL MANAGEMENT SYSTEM
</oddHeader>
    <oddFooter>&amp;LUpdated: April 1, 2013&amp;C&amp;A&amp;RPage &amp;P</oddFooter>
  </headerFooter>
</worksheet>
</file>

<file path=xl/worksheets/sheet3.xml><?xml version="1.0" encoding="utf-8"?>
<worksheet xmlns="http://schemas.openxmlformats.org/spreadsheetml/2006/main" xmlns:r="http://schemas.openxmlformats.org/officeDocument/2006/relationships">
  <dimension ref="A1:B27"/>
  <sheetViews>
    <sheetView view="pageLayout" zoomScaleNormal="100" workbookViewId="0">
      <selection activeCell="B11" sqref="B11"/>
    </sheetView>
  </sheetViews>
  <sheetFormatPr defaultRowHeight="14.4"/>
  <cols>
    <col min="1" max="1" width="17" customWidth="1"/>
    <col min="2" max="2" width="28.6640625" customWidth="1"/>
  </cols>
  <sheetData>
    <row r="1" spans="1:2">
      <c r="A1" s="1" t="s">
        <v>12</v>
      </c>
      <c r="B1" s="1" t="s">
        <v>139</v>
      </c>
    </row>
    <row r="2" spans="1:2">
      <c r="A2" s="2" t="str">
        <f>IF('Table 004-3 (Evaluation Form)'!$A10="Yes",'Table 004-3 (Evaluation Form)'!B10,"")</f>
        <v/>
      </c>
      <c r="B2" s="2" t="str">
        <f>IF('Table 004-3 (Evaluation Form)'!$A10="Yes",'Table 004-3 (Evaluation Form)'!C10,"")</f>
        <v/>
      </c>
    </row>
    <row r="3" spans="1:2">
      <c r="A3" s="2" t="str">
        <f>IF('Table 004-3 (Evaluation Form)'!$A11="Yes",'Table 004-3 (Evaluation Form)'!B11,"")</f>
        <v/>
      </c>
      <c r="B3" s="2" t="str">
        <f>IF('Table 004-3 (Evaluation Form)'!$A11="Yes",'Table 004-3 (Evaluation Form)'!C11,"")</f>
        <v/>
      </c>
    </row>
    <row r="4" spans="1:2">
      <c r="A4" s="2" t="str">
        <f>IF('Table 004-3 (Evaluation Form)'!$A12="Yes",'Table 004-3 (Evaluation Form)'!B12,"")</f>
        <v/>
      </c>
      <c r="B4" s="2" t="str">
        <f>IF('Table 004-3 (Evaluation Form)'!$A12="Yes",'Table 004-3 (Evaluation Form)'!C12,"")</f>
        <v/>
      </c>
    </row>
    <row r="5" spans="1:2">
      <c r="A5" s="2" t="str">
        <f>IF('Table 004-3 (Evaluation Form)'!$A13="Yes",'Table 004-3 (Evaluation Form)'!B13,"")</f>
        <v/>
      </c>
      <c r="B5" s="2" t="str">
        <f>IF('Table 004-3 (Evaluation Form)'!$A13="Yes",'Table 004-3 (Evaluation Form)'!C13,"")</f>
        <v/>
      </c>
    </row>
    <row r="6" spans="1:2">
      <c r="A6" s="2" t="str">
        <f>IF('Table 004-3 (Evaluation Form)'!$A14="Yes",'Table 004-3 (Evaluation Form)'!B14,"")</f>
        <v/>
      </c>
      <c r="B6" s="2" t="str">
        <f>IF('Table 004-3 (Evaluation Form)'!$A14="Yes",'Table 004-3 (Evaluation Form)'!C14,"")</f>
        <v/>
      </c>
    </row>
    <row r="7" spans="1:2">
      <c r="A7" s="2" t="str">
        <f>IF('Table 004-3 (Evaluation Form)'!$A15="Yes",'Table 004-3 (Evaluation Form)'!B15,"")</f>
        <v/>
      </c>
      <c r="B7" s="2" t="str">
        <f>IF('Table 004-3 (Evaluation Form)'!$A15="Yes",'Table 004-3 (Evaluation Form)'!C15,"")</f>
        <v/>
      </c>
    </row>
    <row r="8" spans="1:2">
      <c r="A8" s="2" t="str">
        <f>IF('Table 004-3 (Evaluation Form)'!$A16="Yes",'Table 004-3 (Evaluation Form)'!B16,"")</f>
        <v/>
      </c>
      <c r="B8" s="2" t="str">
        <f>IF('Table 004-3 (Evaluation Form)'!$A16="Yes",'Table 004-3 (Evaluation Form)'!C16,"")</f>
        <v/>
      </c>
    </row>
    <row r="9" spans="1:2">
      <c r="A9" s="2" t="str">
        <f>IF('Table 004-3 (Evaluation Form)'!$A17="Yes",'Table 004-3 (Evaluation Form)'!B17,"")</f>
        <v/>
      </c>
      <c r="B9" s="2" t="str">
        <f>IF('Table 004-3 (Evaluation Form)'!$A17="Yes",'Table 004-3 (Evaluation Form)'!C17,"")</f>
        <v/>
      </c>
    </row>
    <row r="10" spans="1:2">
      <c r="A10" s="2" t="str">
        <f>IF('Table 004-3 (Evaluation Form)'!$A18="Yes",'Table 004-3 (Evaluation Form)'!B18,"")</f>
        <v/>
      </c>
      <c r="B10" s="2" t="str">
        <f>IF('Table 004-3 (Evaluation Form)'!$A18="Yes",'Table 004-3 (Evaluation Form)'!C18,"")</f>
        <v/>
      </c>
    </row>
    <row r="11" spans="1:2">
      <c r="A11" s="2" t="str">
        <f>IF('Table 004-3 (Evaluation Form)'!$A19="Yes",'Table 004-3 (Evaluation Form)'!B19,"")</f>
        <v/>
      </c>
      <c r="B11" s="2" t="str">
        <f>IF('Table 004-3 (Evaluation Form)'!$A19="Yes",'Table 004-3 (Evaluation Form)'!C19,"")</f>
        <v/>
      </c>
    </row>
    <row r="12" spans="1:2">
      <c r="A12" s="2" t="str">
        <f>IF('Table 004-3 (Evaluation Form)'!$A20="Yes",'Table 004-3 (Evaluation Form)'!B20,"")</f>
        <v/>
      </c>
      <c r="B12" s="2" t="str">
        <f>IF('Table 004-3 (Evaluation Form)'!$A20="Yes",'Table 004-3 (Evaluation Form)'!C20,"")</f>
        <v/>
      </c>
    </row>
    <row r="13" spans="1:2">
      <c r="A13" s="2" t="str">
        <f>IF('Table 004-3 (Evaluation Form)'!$A21="Yes",'Table 004-3 (Evaluation Form)'!B21,"")</f>
        <v/>
      </c>
      <c r="B13" s="2" t="str">
        <f>IF('Table 004-3 (Evaluation Form)'!$A21="Yes",'Table 004-3 (Evaluation Form)'!C21,"")</f>
        <v/>
      </c>
    </row>
    <row r="14" spans="1:2">
      <c r="A14" s="2" t="str">
        <f>IF('Table 004-3 (Evaluation Form)'!$A22="Yes",'Table 004-3 (Evaluation Form)'!B22,"")</f>
        <v/>
      </c>
      <c r="B14" s="2" t="str">
        <f>IF('Table 004-3 (Evaluation Form)'!$A22="Yes",'Table 004-3 (Evaluation Form)'!C22,"")</f>
        <v/>
      </c>
    </row>
    <row r="15" spans="1:2">
      <c r="A15" s="2" t="str">
        <f>IF('Table 004-3 (Evaluation Form)'!$A23="Yes",'Table 004-3 (Evaluation Form)'!B23,"")</f>
        <v/>
      </c>
      <c r="B15" s="2" t="str">
        <f>IF('Table 004-3 (Evaluation Form)'!$A23="Yes",'Table 004-3 (Evaluation Form)'!C23,"")</f>
        <v/>
      </c>
    </row>
    <row r="16" spans="1:2">
      <c r="A16" s="2" t="str">
        <f>IF('Table 004-3 (Evaluation Form)'!$A24="Yes",'Table 004-3 (Evaluation Form)'!B24,"")</f>
        <v/>
      </c>
      <c r="B16" s="2" t="str">
        <f>IF('Table 004-3 (Evaluation Form)'!$A24="Yes",'Table 004-3 (Evaluation Form)'!C24,"")</f>
        <v/>
      </c>
    </row>
    <row r="17" spans="1:2">
      <c r="A17" s="2" t="str">
        <f>IF('Table 004-3 (Evaluation Form)'!$A25="Yes",'Table 004-3 (Evaluation Form)'!B25,"")</f>
        <v/>
      </c>
      <c r="B17" s="2" t="str">
        <f>IF('Table 004-3 (Evaluation Form)'!$A25="Yes",'Table 004-3 (Evaluation Form)'!C25,"")</f>
        <v/>
      </c>
    </row>
    <row r="18" spans="1:2">
      <c r="A18" s="2" t="str">
        <f>IF('Table 004-3 (Evaluation Form)'!$A26="Yes",'Table 004-3 (Evaluation Form)'!B26,"")</f>
        <v/>
      </c>
      <c r="B18" s="2" t="str">
        <f>IF('Table 004-3 (Evaluation Form)'!$A26="Yes",'Table 004-3 (Evaluation Form)'!C26,"")</f>
        <v/>
      </c>
    </row>
    <row r="19" spans="1:2">
      <c r="A19" s="2" t="str">
        <f>IF('Table 004-3 (Evaluation Form)'!$A27="Yes",'Table 004-3 (Evaluation Form)'!B27,"")</f>
        <v/>
      </c>
      <c r="B19" s="2" t="str">
        <f>IF('Table 004-3 (Evaluation Form)'!$A27="Yes",'Table 004-3 (Evaluation Form)'!C27,"")</f>
        <v/>
      </c>
    </row>
    <row r="20" spans="1:2">
      <c r="A20" s="2" t="str">
        <f>IF('Table 004-3 (Evaluation Form)'!$A28="Yes",'Table 004-3 (Evaluation Form)'!B28,"")</f>
        <v/>
      </c>
      <c r="B20" s="2" t="str">
        <f>IF('Table 004-3 (Evaluation Form)'!$A28="Yes",'Table 004-3 (Evaluation Form)'!C28,"")</f>
        <v/>
      </c>
    </row>
    <row r="21" spans="1:2">
      <c r="A21" s="2" t="str">
        <f>IF('Table 004-3 (Evaluation Form)'!$A29="Yes",'Table 004-3 (Evaluation Form)'!B29,"")</f>
        <v/>
      </c>
      <c r="B21" s="2" t="str">
        <f>IF('Table 004-3 (Evaluation Form)'!$A29="Yes",'Table 004-3 (Evaluation Form)'!C29,"")</f>
        <v/>
      </c>
    </row>
    <row r="22" spans="1:2">
      <c r="A22" s="2" t="str">
        <f>IF('Table 004-3 (Evaluation Form)'!$A30="Yes",'Table 004-3 (Evaluation Form)'!B30,"")</f>
        <v/>
      </c>
      <c r="B22" s="2" t="str">
        <f>IF('Table 004-3 (Evaluation Form)'!$A30="Yes",'Table 004-3 (Evaluation Form)'!C30,"")</f>
        <v/>
      </c>
    </row>
    <row r="23" spans="1:2">
      <c r="A23" s="2" t="str">
        <f>IF('Table 004-3 (Evaluation Form)'!$A31="Yes",'Table 004-3 (Evaluation Form)'!B31,"")</f>
        <v/>
      </c>
      <c r="B23" s="2" t="str">
        <f>IF('Table 004-3 (Evaluation Form)'!$A31="Yes",'Table 004-3 (Evaluation Form)'!C31,"")</f>
        <v/>
      </c>
    </row>
    <row r="24" spans="1:2">
      <c r="A24" s="2" t="str">
        <f>IF('Table 004-3 (Evaluation Form)'!$A32="Yes",'Table 004-3 (Evaluation Form)'!B32,"")</f>
        <v/>
      </c>
      <c r="B24" s="2" t="str">
        <f>IF('Table 004-3 (Evaluation Form)'!$A32="Yes",'Table 004-3 (Evaluation Form)'!C32,"")</f>
        <v/>
      </c>
    </row>
    <row r="25" spans="1:2">
      <c r="A25" s="2" t="str">
        <f>IF('Table 004-3 (Evaluation Form)'!$A33="Yes",'Table 004-3 (Evaluation Form)'!B33,"")</f>
        <v/>
      </c>
      <c r="B25" s="2" t="str">
        <f>IF('Table 004-3 (Evaluation Form)'!$A33="Yes",'Table 004-3 (Evaluation Form)'!C33,"")</f>
        <v/>
      </c>
    </row>
    <row r="27" spans="1:2" ht="70.95" customHeight="1">
      <c r="A27" s="150" t="s">
        <v>167</v>
      </c>
      <c r="B27" s="150"/>
    </row>
  </sheetData>
  <mergeCells count="1">
    <mergeCell ref="A27:B27"/>
  </mergeCells>
  <printOptions horizontalCentered="1"/>
  <pageMargins left="0.70866141732283472" right="0.70866141732283472" top="1.7716535433070868" bottom="0.74803149606299213" header="0.31496062992125984" footer="0.31496062992125984"/>
  <pageSetup orientation="portrait" r:id="rId1"/>
  <headerFooter differentFirst="1">
    <firstHeader xml:space="preserve">&amp;C&amp;"-,Bold"&amp;12BC Timber Sales
ENVIRONMENTAL MANAGEMENT SYSTEM
Significant Environmental Aspects Form
Table 004-1
(Name) Business Area
Date: </firstHeader>
    <firstFooter>&amp;LUpdated: April 1, 2013</firstFooter>
  </headerFooter>
</worksheet>
</file>

<file path=xl/worksheets/sheet4.xml><?xml version="1.0" encoding="utf-8"?>
<worksheet xmlns="http://schemas.openxmlformats.org/spreadsheetml/2006/main" xmlns:r="http://schemas.openxmlformats.org/officeDocument/2006/relationships">
  <dimension ref="A1:E14"/>
  <sheetViews>
    <sheetView workbookViewId="0">
      <selection activeCell="B5" sqref="B5:B11"/>
    </sheetView>
  </sheetViews>
  <sheetFormatPr defaultRowHeight="14.4"/>
  <cols>
    <col min="1" max="1" width="25.109375" customWidth="1"/>
    <col min="2" max="2" width="10" customWidth="1"/>
    <col min="4" max="4" width="11.88671875" customWidth="1"/>
    <col min="6" max="6" width="11.5546875" customWidth="1"/>
    <col min="7" max="7" width="12.6640625" customWidth="1"/>
  </cols>
  <sheetData>
    <row r="1" spans="1:5">
      <c r="A1" s="10" t="s">
        <v>48</v>
      </c>
    </row>
    <row r="3" spans="1:5">
      <c r="A3" s="5" t="s">
        <v>44</v>
      </c>
      <c r="D3" s="5" t="s">
        <v>45</v>
      </c>
    </row>
    <row r="4" spans="1:5">
      <c r="B4" s="3"/>
      <c r="E4" s="7" t="s">
        <v>46</v>
      </c>
    </row>
    <row r="5" spans="1:5">
      <c r="B5" s="4" t="s">
        <v>4</v>
      </c>
      <c r="E5" s="6" t="s">
        <v>47</v>
      </c>
    </row>
    <row r="6" spans="1:5">
      <c r="B6" s="4" t="s">
        <v>5</v>
      </c>
    </row>
    <row r="7" spans="1:5">
      <c r="B7" s="4" t="s">
        <v>7</v>
      </c>
    </row>
    <row r="8" spans="1:5">
      <c r="B8" s="4" t="s">
        <v>3</v>
      </c>
    </row>
    <row r="9" spans="1:5">
      <c r="B9" s="4" t="s">
        <v>6</v>
      </c>
    </row>
    <row r="10" spans="1:5">
      <c r="B10" s="9" t="s">
        <v>110</v>
      </c>
    </row>
    <row r="11" spans="1:5">
      <c r="B11" s="7"/>
    </row>
    <row r="12" spans="1:5">
      <c r="B12" s="7"/>
    </row>
    <row r="14" spans="1:5">
      <c r="A14" t="s">
        <v>169</v>
      </c>
    </row>
  </sheetData>
  <sheetProtection sheet="1" objects="1" scenarios="1"/>
  <phoneticPr fontId="4" type="noConversion"/>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dimension ref="A1:I14"/>
  <sheetViews>
    <sheetView workbookViewId="0">
      <selection activeCell="D25" sqref="D25"/>
    </sheetView>
  </sheetViews>
  <sheetFormatPr defaultRowHeight="14.4"/>
  <sheetData>
    <row r="1" spans="1:9">
      <c r="A1" s="11" t="s">
        <v>179</v>
      </c>
      <c r="B1" s="11"/>
      <c r="C1" s="11"/>
      <c r="D1" s="11"/>
      <c r="E1" s="11"/>
      <c r="F1" s="11"/>
      <c r="G1" s="11"/>
      <c r="H1" s="11"/>
      <c r="I1" s="11"/>
    </row>
    <row r="2" spans="1:9">
      <c r="A2" s="11"/>
      <c r="B2" s="11"/>
      <c r="C2" s="11"/>
      <c r="D2" s="11"/>
      <c r="E2" s="11"/>
      <c r="F2" s="11"/>
      <c r="G2" s="11"/>
      <c r="H2" s="11"/>
      <c r="I2" s="11"/>
    </row>
    <row r="3" spans="1:9">
      <c r="A3" s="11"/>
      <c r="B3" s="11"/>
      <c r="C3" s="11"/>
      <c r="D3" s="11"/>
      <c r="E3" s="11"/>
      <c r="F3" s="11"/>
      <c r="G3" s="11"/>
      <c r="H3" s="11"/>
      <c r="I3" s="11"/>
    </row>
    <row r="4" spans="1:9">
      <c r="A4" s="11"/>
      <c r="B4" s="11"/>
      <c r="C4" s="11"/>
      <c r="D4" s="11" t="s">
        <v>49</v>
      </c>
      <c r="E4" s="11"/>
      <c r="F4" s="11"/>
      <c r="G4" s="11"/>
      <c r="H4" s="11"/>
      <c r="I4" s="11"/>
    </row>
    <row r="5" spans="1:9">
      <c r="A5" s="11"/>
      <c r="B5" s="11"/>
      <c r="C5" s="11"/>
      <c r="D5" s="11" t="s">
        <v>4</v>
      </c>
      <c r="E5" s="11" t="s">
        <v>5</v>
      </c>
      <c r="F5" s="11" t="s">
        <v>7</v>
      </c>
      <c r="G5" s="11" t="s">
        <v>3</v>
      </c>
      <c r="H5" s="11" t="s">
        <v>6</v>
      </c>
      <c r="I5" s="11"/>
    </row>
    <row r="6" spans="1:9">
      <c r="A6" s="11"/>
      <c r="B6" s="11" t="s">
        <v>2</v>
      </c>
      <c r="C6" s="11" t="s">
        <v>4</v>
      </c>
      <c r="D6" s="11" t="s">
        <v>180</v>
      </c>
      <c r="E6" s="11" t="s">
        <v>180</v>
      </c>
      <c r="F6" s="11" t="s">
        <v>181</v>
      </c>
      <c r="G6" s="11" t="s">
        <v>182</v>
      </c>
      <c r="H6" s="11" t="s">
        <v>183</v>
      </c>
      <c r="I6" s="11"/>
    </row>
    <row r="7" spans="1:9">
      <c r="A7" s="11"/>
      <c r="B7" s="11"/>
      <c r="C7" s="11" t="s">
        <v>5</v>
      </c>
      <c r="D7" s="11" t="s">
        <v>180</v>
      </c>
      <c r="E7" s="11" t="s">
        <v>181</v>
      </c>
      <c r="F7" s="11" t="s">
        <v>182</v>
      </c>
      <c r="G7" s="11" t="s">
        <v>183</v>
      </c>
      <c r="H7" s="11" t="s">
        <v>183</v>
      </c>
      <c r="I7" s="11"/>
    </row>
    <row r="8" spans="1:9">
      <c r="A8" s="11"/>
      <c r="B8" s="11"/>
      <c r="C8" s="11" t="s">
        <v>7</v>
      </c>
      <c r="D8" s="11" t="s">
        <v>181</v>
      </c>
      <c r="E8" s="11" t="s">
        <v>181</v>
      </c>
      <c r="F8" s="11" t="s">
        <v>182</v>
      </c>
      <c r="G8" s="11" t="s">
        <v>183</v>
      </c>
      <c r="H8" s="11" t="s">
        <v>183</v>
      </c>
      <c r="I8" s="11"/>
    </row>
    <row r="9" spans="1:9">
      <c r="A9" s="11"/>
      <c r="B9" s="11"/>
      <c r="C9" s="11" t="s">
        <v>3</v>
      </c>
      <c r="D9" s="11" t="s">
        <v>181</v>
      </c>
      <c r="E9" s="11" t="s">
        <v>181</v>
      </c>
      <c r="F9" s="11" t="s">
        <v>183</v>
      </c>
      <c r="G9" s="11" t="s">
        <v>183</v>
      </c>
      <c r="H9" s="11" t="s">
        <v>184</v>
      </c>
      <c r="I9" s="11"/>
    </row>
    <row r="10" spans="1:9">
      <c r="A10" s="11"/>
      <c r="B10" s="11"/>
      <c r="C10" s="11" t="s">
        <v>6</v>
      </c>
      <c r="D10" s="11" t="s">
        <v>181</v>
      </c>
      <c r="E10" s="11" t="s">
        <v>182</v>
      </c>
      <c r="F10" s="11" t="s">
        <v>183</v>
      </c>
      <c r="G10" s="11" t="s">
        <v>184</v>
      </c>
      <c r="H10" s="11" t="s">
        <v>184</v>
      </c>
      <c r="I10" s="11"/>
    </row>
    <row r="11" spans="1:9">
      <c r="A11" s="11"/>
      <c r="B11" s="11"/>
      <c r="C11" s="11"/>
      <c r="D11" s="11"/>
      <c r="E11" s="11"/>
      <c r="F11" s="11"/>
      <c r="G11" s="11"/>
      <c r="H11" s="11"/>
      <c r="I11" s="11"/>
    </row>
    <row r="12" spans="1:9">
      <c r="A12" s="11"/>
      <c r="B12" s="11"/>
      <c r="C12" s="11"/>
      <c r="D12" s="11"/>
      <c r="E12" s="11"/>
      <c r="F12" s="11"/>
      <c r="G12" s="11"/>
      <c r="H12" s="11"/>
      <c r="I12" s="11"/>
    </row>
    <row r="13" spans="1:9">
      <c r="A13" t="s">
        <v>169</v>
      </c>
      <c r="G13" s="11"/>
      <c r="H13" s="11"/>
      <c r="I13" s="11"/>
    </row>
    <row r="14" spans="1:9">
      <c r="A14" s="11"/>
      <c r="B14" s="11"/>
      <c r="C14" s="11"/>
      <c r="D14" s="11"/>
      <c r="E14" s="11"/>
      <c r="F14" s="11"/>
      <c r="G14" s="11"/>
      <c r="H14" s="11"/>
      <c r="I14" s="11"/>
    </row>
  </sheetData>
  <sheetProtection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99511704406F48BD886DDDCE547C87" ma:contentTypeVersion="0" ma:contentTypeDescription="Create a new document." ma:contentTypeScope="" ma:versionID="1a8754fb07ae3ae97920dc6462a0afde">
  <xsd:schema xmlns:xsd="http://www.w3.org/2001/XMLSchema" xmlns:xs="http://www.w3.org/2001/XMLSchema" xmlns:p="http://schemas.microsoft.com/office/2006/metadata/properties" targetNamespace="http://schemas.microsoft.com/office/2006/metadata/properties" ma:root="true" ma:fieldsID="7d30f9570d50f077e0749dd7c3e0c5b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87ED3E-E015-4D85-A0CD-8436C518C31E}">
  <ds:schemaRefs>
    <ds:schemaRef ds:uri="http://schemas.microsoft.com/office/2006/metadata/properties"/>
  </ds:schemaRefs>
</ds:datastoreItem>
</file>

<file path=customXml/itemProps2.xml><?xml version="1.0" encoding="utf-8"?>
<ds:datastoreItem xmlns:ds="http://schemas.openxmlformats.org/officeDocument/2006/customXml" ds:itemID="{29A77A5B-204C-4C20-BC1F-62B1E9062EA4}">
  <ds:schemaRefs>
    <ds:schemaRef ds:uri="http://schemas.microsoft.com/sharepoint/v3/contenttype/forms"/>
  </ds:schemaRefs>
</ds:datastoreItem>
</file>

<file path=customXml/itemProps3.xml><?xml version="1.0" encoding="utf-8"?>
<ds:datastoreItem xmlns:ds="http://schemas.openxmlformats.org/officeDocument/2006/customXml" ds:itemID="{3A1217A9-BAB6-4DFE-B1CF-B388107B4C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Table 004-2 (Procedure)</vt:lpstr>
      <vt:lpstr>Table 004-3 (Evaluation Form)</vt:lpstr>
      <vt:lpstr>Table 004-1 (Sig Env Aspects)</vt:lpstr>
      <vt:lpstr>List Values</vt:lpstr>
      <vt:lpstr>Formula</vt:lpstr>
      <vt:lpstr>Aspectvalues</vt:lpstr>
      <vt:lpstr>'Table 004-1 (Sig Env Aspects)'!Print_Area</vt:lpstr>
      <vt:lpstr>'Table 004-2 (Procedure)'!Print_Area</vt:lpstr>
      <vt:lpstr>'Table 004-3 (Evaluation Form)'!Print_Area</vt:lpstr>
      <vt:lpstr>'Table 004-3 (Evaluation Form)'!Print_Titles</vt:lpstr>
      <vt:lpstr>Riskvalues</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 Timber Sales</dc:creator>
  <cp:lastModifiedBy>RKahlke</cp:lastModifiedBy>
  <cp:lastPrinted>2013-02-25T17:39:35Z</cp:lastPrinted>
  <dcterms:created xsi:type="dcterms:W3CDTF">2010-05-18T18:18:29Z</dcterms:created>
  <dcterms:modified xsi:type="dcterms:W3CDTF">2013-03-20T21:40:09Z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0x0101005599511704406F48BD886DDDCE547C87</vt:lpwstr>
  </property>
</Properties>
</file>