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12" yWindow="-312" windowWidth="12384" windowHeight="8412"/>
    <workbookView xWindow="480" yWindow="72" windowWidth="11364" windowHeight="5928" firstSheet="4" activeTab="4"/>
  </bookViews>
  <sheets>
    <sheet name="METADATA" sheetId="2" r:id="rId1"/>
    <sheet name="DATA DICTIONARY" sheetId="3" r:id="rId2"/>
    <sheet name="DAB_2006-07_probe_UTM" sheetId="7" r:id="rId3"/>
    <sheet name="DAB_2007_08_probe_fab_UTM" sheetId="1" r:id="rId4"/>
    <sheet name="DAB_2008_09_probe_fab_UTM" sheetId="4" r:id="rId5"/>
    <sheet name="DAB_2009_10_probe_UTM" sheetId="6" r:id="rId6"/>
  </sheets>
  <definedNames>
    <definedName name="_xlnm._FilterDatabase" localSheetId="3" hidden="1">DAB_2007_08_probe_fab_UTM!$A$1:$AU$302</definedName>
    <definedName name="_xlnm._FilterDatabase" localSheetId="4" hidden="1">DAB_2008_09_probe_fab_UTM!$A$1:$AU$958</definedName>
    <definedName name="_xlnm.Print_Area" localSheetId="0">METADATA!$A$1:$B$54</definedName>
    <definedName name="_xlnm.Print_Titles" localSheetId="2">'DAB_2006-07_probe_UTM'!$1:$1</definedName>
    <definedName name="_xlnm.Print_Titles" localSheetId="3">DAB_2007_08_probe_fab_UTM!$1:$1</definedName>
    <definedName name="_xlnm.Print_Titles" localSheetId="4">DAB_2008_09_probe_fab_UTM!$1:$1</definedName>
    <definedName name="_xlnm.Print_Titles" localSheetId="5">DAB_2009_10_probe_UTM!$1:$1</definedName>
    <definedName name="_xlnm.Print_Titles" localSheetId="1">'DATA DICTIONARY'!$1:$1</definedName>
  </definedNames>
  <calcPr calcId="125725"/>
</workbook>
</file>

<file path=xl/calcChain.xml><?xml version="1.0" encoding="utf-8"?>
<calcChain xmlns="http://schemas.openxmlformats.org/spreadsheetml/2006/main">
  <c r="AU3" i="7"/>
  <c r="AU4"/>
  <c r="AU5"/>
  <c r="AU6"/>
  <c r="AU7"/>
  <c r="AU8"/>
  <c r="AU9"/>
  <c r="AU10"/>
  <c r="AU11"/>
  <c r="AU12"/>
  <c r="AU13"/>
  <c r="AU14"/>
  <c r="AU15"/>
  <c r="AU16"/>
  <c r="AU17"/>
  <c r="AU18"/>
  <c r="AU19"/>
  <c r="AU20"/>
  <c r="AU21"/>
  <c r="AU22"/>
  <c r="AU23"/>
  <c r="AU24"/>
  <c r="AU25"/>
  <c r="AU26"/>
  <c r="AU27"/>
  <c r="AU28"/>
  <c r="AU29"/>
  <c r="AU2"/>
  <c r="AD3"/>
  <c r="AD4"/>
  <c r="AD5"/>
  <c r="AD6"/>
  <c r="AD7"/>
  <c r="AD8"/>
  <c r="AD9"/>
  <c r="AD10"/>
  <c r="AD11"/>
  <c r="AD12"/>
  <c r="AD13"/>
  <c r="AD14"/>
  <c r="AD15"/>
  <c r="AD16"/>
  <c r="AD17"/>
  <c r="AD18"/>
  <c r="AD19"/>
  <c r="AD20"/>
  <c r="AD21"/>
  <c r="AD22"/>
  <c r="AD23"/>
  <c r="AD24"/>
  <c r="AD25"/>
  <c r="AD26"/>
  <c r="AD27"/>
  <c r="AD28"/>
  <c r="AD29"/>
  <c r="AD2"/>
  <c r="AU29" i="6"/>
  <c r="AU30"/>
  <c r="AU31"/>
  <c r="AU32"/>
  <c r="AU33"/>
  <c r="AU34"/>
  <c r="AU35"/>
  <c r="AU36"/>
  <c r="AU37"/>
  <c r="AU38"/>
  <c r="AU39"/>
  <c r="AU40"/>
  <c r="AU41"/>
  <c r="AU42"/>
  <c r="AU43"/>
  <c r="AU44"/>
  <c r="AU45"/>
  <c r="AU46"/>
  <c r="AU47"/>
  <c r="AU48"/>
  <c r="AU49"/>
  <c r="AU50"/>
  <c r="AU51"/>
  <c r="AU52"/>
  <c r="AU53"/>
  <c r="AU54"/>
  <c r="AU55"/>
  <c r="AU56"/>
  <c r="AU57"/>
  <c r="AU58"/>
  <c r="AU59"/>
  <c r="AU60"/>
  <c r="AU61"/>
  <c r="AU62"/>
  <c r="AU63"/>
  <c r="AU64"/>
  <c r="AU65"/>
  <c r="AU66"/>
  <c r="AU67"/>
  <c r="AU68"/>
  <c r="AU69"/>
  <c r="AU70"/>
  <c r="AU71"/>
  <c r="AU72"/>
  <c r="AU73"/>
  <c r="AU74"/>
  <c r="AU75"/>
  <c r="AU76"/>
  <c r="AU77"/>
  <c r="AU78"/>
  <c r="AU79"/>
  <c r="AU80"/>
  <c r="AU81"/>
  <c r="AU82"/>
  <c r="AU83"/>
  <c r="AU84"/>
  <c r="AU85"/>
  <c r="AU86"/>
  <c r="AU87"/>
  <c r="AU88"/>
  <c r="AU89"/>
  <c r="AU90"/>
  <c r="AU91"/>
  <c r="AU92"/>
  <c r="AU93"/>
  <c r="AU94"/>
  <c r="AU95"/>
  <c r="AU96"/>
  <c r="AU97"/>
  <c r="AU98"/>
  <c r="AU99"/>
  <c r="AU100"/>
  <c r="AU101"/>
  <c r="AU102"/>
  <c r="AU103"/>
  <c r="AU104"/>
  <c r="AU105"/>
  <c r="AU106"/>
  <c r="AU107"/>
  <c r="AU108"/>
  <c r="AU109"/>
  <c r="AU110"/>
  <c r="AU111"/>
  <c r="AU112"/>
  <c r="AU113"/>
  <c r="AU114"/>
  <c r="AU115"/>
  <c r="AU116"/>
  <c r="AU117"/>
  <c r="AU118"/>
  <c r="AU119"/>
  <c r="AU120"/>
  <c r="AU121"/>
  <c r="AU122"/>
  <c r="AU123"/>
  <c r="AU124"/>
  <c r="AU125"/>
  <c r="AU126"/>
  <c r="AU127"/>
  <c r="AU128"/>
  <c r="AU129"/>
  <c r="AU130"/>
  <c r="AU131"/>
  <c r="AU132"/>
  <c r="AU133"/>
  <c r="AU134"/>
  <c r="AU135"/>
  <c r="AU136"/>
  <c r="AU137"/>
  <c r="AU138"/>
  <c r="AU139"/>
  <c r="AU140"/>
  <c r="AU141"/>
  <c r="AU142"/>
  <c r="AU143"/>
  <c r="AU144"/>
  <c r="AU145"/>
  <c r="AU146"/>
  <c r="AU147"/>
  <c r="AU148"/>
  <c r="AU149"/>
  <c r="AU150"/>
  <c r="AU151"/>
  <c r="AU152"/>
  <c r="AU153"/>
  <c r="AU154"/>
  <c r="AU155"/>
  <c r="AU156"/>
  <c r="AU157"/>
  <c r="AU158"/>
  <c r="AU159"/>
  <c r="AU160"/>
  <c r="AU161"/>
  <c r="AU162"/>
  <c r="AU163"/>
  <c r="AU164"/>
  <c r="AU165"/>
  <c r="AU166"/>
  <c r="AU167"/>
  <c r="AU168"/>
  <c r="AU169"/>
  <c r="AU170"/>
  <c r="AU171"/>
  <c r="AU172"/>
  <c r="AU173"/>
  <c r="AU174"/>
  <c r="AU175"/>
  <c r="AU176"/>
  <c r="AU177"/>
  <c r="AU178"/>
  <c r="AU179"/>
  <c r="AU180"/>
  <c r="AU181"/>
  <c r="AU182"/>
  <c r="AU183"/>
  <c r="AU184"/>
  <c r="AU185"/>
  <c r="AU186"/>
  <c r="AU187"/>
  <c r="AU188"/>
  <c r="AU189"/>
  <c r="AU190"/>
  <c r="AU191"/>
  <c r="AU192"/>
  <c r="AU193"/>
  <c r="AU194"/>
  <c r="AU195"/>
  <c r="AU196"/>
  <c r="AU197"/>
  <c r="AU198"/>
  <c r="AU14"/>
  <c r="AU15"/>
  <c r="AU16"/>
  <c r="AU17"/>
  <c r="AU18"/>
  <c r="AU19"/>
  <c r="AU20"/>
  <c r="AU21"/>
  <c r="AU22"/>
  <c r="AU23"/>
  <c r="AU24"/>
  <c r="AU25"/>
  <c r="AU26"/>
  <c r="AU27"/>
  <c r="AU28"/>
  <c r="AB2" i="4"/>
  <c r="AB34"/>
  <c r="AB35"/>
  <c r="AB36"/>
  <c r="AB37"/>
  <c r="AB38"/>
  <c r="AB39"/>
  <c r="AB40"/>
  <c r="AB41"/>
  <c r="AB42"/>
  <c r="AB43"/>
  <c r="AB44"/>
  <c r="AB45"/>
  <c r="AB46"/>
  <c r="AB47"/>
  <c r="AB48"/>
  <c r="AB49"/>
  <c r="AB50"/>
  <c r="AB51"/>
  <c r="AB52"/>
  <c r="AB53"/>
  <c r="AB54"/>
  <c r="AB55"/>
  <c r="AB56"/>
  <c r="AB57"/>
  <c r="AB58"/>
  <c r="AB59"/>
  <c r="AB60"/>
  <c r="AB61"/>
  <c r="AB62"/>
  <c r="AB63"/>
  <c r="AB64"/>
  <c r="AB65"/>
  <c r="AB66"/>
  <c r="AB67"/>
  <c r="AB68"/>
  <c r="AB69"/>
  <c r="AB70"/>
  <c r="AB71"/>
  <c r="AB72"/>
  <c r="AB73"/>
  <c r="AB74"/>
  <c r="AB75"/>
  <c r="AB76"/>
  <c r="AB77"/>
  <c r="AB78"/>
  <c r="AB79"/>
  <c r="AB80"/>
  <c r="AB81"/>
  <c r="AB82"/>
  <c r="AB83"/>
  <c r="AB84"/>
  <c r="AB85"/>
  <c r="AB86"/>
  <c r="AB87"/>
  <c r="AB88"/>
  <c r="AB89"/>
  <c r="AB90"/>
  <c r="AB91"/>
  <c r="AB92"/>
  <c r="AB93"/>
  <c r="AB94"/>
  <c r="AB95"/>
  <c r="AB96"/>
  <c r="AB97"/>
  <c r="AB98"/>
  <c r="AB99"/>
  <c r="AB100"/>
  <c r="AB101"/>
  <c r="AB102"/>
  <c r="AB103"/>
  <c r="AB104"/>
  <c r="AB105"/>
  <c r="AB106"/>
  <c r="AB107"/>
  <c r="AB108"/>
  <c r="AB109"/>
  <c r="AB110"/>
  <c r="AB111"/>
  <c r="AB112"/>
  <c r="AB113"/>
  <c r="AB114"/>
  <c r="AB115"/>
  <c r="AB116"/>
  <c r="AB117"/>
  <c r="AB118"/>
  <c r="AB119"/>
  <c r="AB120"/>
  <c r="AB121"/>
  <c r="AB122"/>
  <c r="AB123"/>
  <c r="AB124"/>
  <c r="AB125"/>
  <c r="AB126"/>
  <c r="AB127"/>
  <c r="AB128"/>
  <c r="AB129"/>
  <c r="AB130"/>
  <c r="AB131"/>
  <c r="AB132"/>
  <c r="AB133"/>
  <c r="AB134"/>
  <c r="AB135"/>
  <c r="AB136"/>
  <c r="AB137"/>
  <c r="AB138"/>
  <c r="AB139"/>
  <c r="AB140"/>
  <c r="AB141"/>
  <c r="AB142"/>
  <c r="AB143"/>
  <c r="AB144"/>
  <c r="AB145"/>
  <c r="AB146"/>
  <c r="AB147"/>
  <c r="AB148"/>
  <c r="AB149"/>
  <c r="AB150"/>
  <c r="AB151"/>
  <c r="AB152"/>
  <c r="AB153"/>
  <c r="AB154"/>
  <c r="AB155"/>
  <c r="AB156"/>
  <c r="AB157"/>
  <c r="AB158"/>
  <c r="AB159"/>
  <c r="AB160"/>
  <c r="AB161"/>
  <c r="AB162"/>
  <c r="AB163"/>
  <c r="AB164"/>
  <c r="AB165"/>
  <c r="AB166"/>
  <c r="AB167"/>
  <c r="AB168"/>
  <c r="AB169"/>
  <c r="AB170"/>
  <c r="AB171"/>
  <c r="AB172"/>
  <c r="AB173"/>
  <c r="AB174"/>
  <c r="AB175"/>
  <c r="AB176"/>
  <c r="AB177"/>
  <c r="AB178"/>
  <c r="AB179"/>
  <c r="AB180"/>
  <c r="AB181"/>
  <c r="AB182"/>
  <c r="AB183"/>
  <c r="AB184"/>
  <c r="AB185"/>
  <c r="AB186"/>
  <c r="AB187"/>
  <c r="AB188"/>
  <c r="AB189"/>
  <c r="AB190"/>
  <c r="AB191"/>
  <c r="AB192"/>
  <c r="AB193"/>
  <c r="AB194"/>
  <c r="AB195"/>
  <c r="AB196"/>
  <c r="AB197"/>
  <c r="AB198"/>
  <c r="AB199"/>
  <c r="AB200"/>
  <c r="AB201"/>
  <c r="AB202"/>
  <c r="AB203"/>
  <c r="AB204"/>
  <c r="AB205"/>
  <c r="AB206"/>
  <c r="AB207"/>
  <c r="AB208"/>
  <c r="AB209"/>
  <c r="AB210"/>
  <c r="AB211"/>
  <c r="AB212"/>
  <c r="AB213"/>
  <c r="AB214"/>
  <c r="AB215"/>
  <c r="AB216"/>
  <c r="AB217"/>
  <c r="AB218"/>
  <c r="AB219"/>
  <c r="AB220"/>
  <c r="AB221"/>
  <c r="AB222"/>
  <c r="AB223"/>
  <c r="AB224"/>
  <c r="AB225"/>
  <c r="AB226"/>
  <c r="AB227"/>
  <c r="AB228"/>
  <c r="AB229"/>
  <c r="AB230"/>
  <c r="AB231"/>
  <c r="AB232"/>
  <c r="AB233"/>
  <c r="AB234"/>
  <c r="AB235"/>
  <c r="AB236"/>
  <c r="AB237"/>
  <c r="AB238"/>
  <c r="AB239"/>
  <c r="AB240"/>
  <c r="AB241"/>
  <c r="AB242"/>
  <c r="AB243"/>
  <c r="AB244"/>
  <c r="AB245"/>
  <c r="AB246"/>
  <c r="AB247"/>
  <c r="AB248"/>
  <c r="AB249"/>
  <c r="AB250"/>
  <c r="AB251"/>
  <c r="AB252"/>
  <c r="AB253"/>
  <c r="AB254"/>
  <c r="AB255"/>
  <c r="AB256"/>
  <c r="AB257"/>
  <c r="AB258"/>
  <c r="AB259"/>
  <c r="AB260"/>
  <c r="AB261"/>
  <c r="AB262"/>
  <c r="AB263"/>
  <c r="AB264"/>
  <c r="AB265"/>
  <c r="AB266"/>
  <c r="AB267"/>
  <c r="AB268"/>
  <c r="AB269"/>
  <c r="AB270"/>
  <c r="AB271"/>
  <c r="AB272"/>
  <c r="AB273"/>
  <c r="AB274"/>
  <c r="AB275"/>
  <c r="AB276"/>
  <c r="AB277"/>
  <c r="AB278"/>
  <c r="AB279"/>
  <c r="AB280"/>
  <c r="AB281"/>
  <c r="AB282"/>
  <c r="AB283"/>
  <c r="AB284"/>
  <c r="AB285"/>
  <c r="AB286"/>
  <c r="AB287"/>
  <c r="AB288"/>
  <c r="AB289"/>
  <c r="AB290"/>
  <c r="AB291"/>
  <c r="AB292"/>
  <c r="AB293"/>
  <c r="AB294"/>
  <c r="AB295"/>
  <c r="AB296"/>
  <c r="AB297"/>
  <c r="AB298"/>
  <c r="AB299"/>
  <c r="AB300"/>
  <c r="AB301"/>
  <c r="AB302"/>
  <c r="AB303"/>
  <c r="AB304"/>
  <c r="AB305"/>
  <c r="AB306"/>
  <c r="AB307"/>
  <c r="AB308"/>
  <c r="AB309"/>
  <c r="AB310"/>
  <c r="AB311"/>
  <c r="AB312"/>
  <c r="AB313"/>
  <c r="AB314"/>
  <c r="AB315"/>
  <c r="AB316"/>
  <c r="AB317"/>
  <c r="AB318"/>
  <c r="AB319"/>
  <c r="AB320"/>
  <c r="AB321"/>
  <c r="AB322"/>
  <c r="AB323"/>
  <c r="AB324"/>
  <c r="AB325"/>
  <c r="AB326"/>
  <c r="AB327"/>
  <c r="AB328"/>
  <c r="AB329"/>
  <c r="AB330"/>
  <c r="AB331"/>
  <c r="AB332"/>
  <c r="AB333"/>
  <c r="AB334"/>
  <c r="AB335"/>
  <c r="AB336"/>
  <c r="AB337"/>
  <c r="AB338"/>
  <c r="AB339"/>
  <c r="AB340"/>
  <c r="AB341"/>
  <c r="AB342"/>
  <c r="AB343"/>
  <c r="AB344"/>
  <c r="AB345"/>
  <c r="AB346"/>
  <c r="AB347"/>
  <c r="AB348"/>
  <c r="AB349"/>
  <c r="AB350"/>
  <c r="AB351"/>
  <c r="AB352"/>
  <c r="AB353"/>
  <c r="AB354"/>
  <c r="AB355"/>
  <c r="AB356"/>
  <c r="AB357"/>
  <c r="AB358"/>
  <c r="AB359"/>
  <c r="AB360"/>
  <c r="AB361"/>
  <c r="AB362"/>
  <c r="AB363"/>
  <c r="AB364"/>
  <c r="AB365"/>
  <c r="AB366"/>
  <c r="AB367"/>
  <c r="AB368"/>
  <c r="AB369"/>
  <c r="AB370"/>
  <c r="AB371"/>
  <c r="AB372"/>
  <c r="AB373"/>
  <c r="AB374"/>
  <c r="AB375"/>
  <c r="AB376"/>
  <c r="AB377"/>
  <c r="AB378"/>
  <c r="AB379"/>
  <c r="AB380"/>
  <c r="AB381"/>
  <c r="AB382"/>
  <c r="AB383"/>
  <c r="AB384"/>
  <c r="AB385"/>
  <c r="AB386"/>
  <c r="AB387"/>
  <c r="AB388"/>
  <c r="AB389"/>
  <c r="AB390"/>
  <c r="AB391"/>
  <c r="AB392"/>
  <c r="AB393"/>
  <c r="AB394"/>
  <c r="AB395"/>
  <c r="AB396"/>
  <c r="AB397"/>
  <c r="AB398"/>
  <c r="AB399"/>
  <c r="AB400"/>
  <c r="AB401"/>
  <c r="AB402"/>
  <c r="AB403"/>
  <c r="AB404"/>
  <c r="AB405"/>
  <c r="AB406"/>
  <c r="AB407"/>
  <c r="AB408"/>
  <c r="AB409"/>
  <c r="AB410"/>
  <c r="AB411"/>
  <c r="AB412"/>
  <c r="AB413"/>
  <c r="AB414"/>
  <c r="AB415"/>
  <c r="AB416"/>
  <c r="AB417"/>
  <c r="AB418"/>
  <c r="AB419"/>
  <c r="AB420"/>
  <c r="AB421"/>
  <c r="AB422"/>
  <c r="AB423"/>
  <c r="AB424"/>
  <c r="AB425"/>
  <c r="AB426"/>
  <c r="AB427"/>
  <c r="AB428"/>
  <c r="AB429"/>
  <c r="AB430"/>
  <c r="AB431"/>
  <c r="AB432"/>
  <c r="AB433"/>
  <c r="AB434"/>
  <c r="AB435"/>
  <c r="AB436"/>
  <c r="AB437"/>
  <c r="AB438"/>
  <c r="AB439"/>
  <c r="AB440"/>
  <c r="AB441"/>
  <c r="AB442"/>
  <c r="AB443"/>
  <c r="AB444"/>
  <c r="AB445"/>
  <c r="AB446"/>
  <c r="AB447"/>
  <c r="AB448"/>
  <c r="AB449"/>
  <c r="AB450"/>
  <c r="AB451"/>
  <c r="AB452"/>
  <c r="AB453"/>
  <c r="AB454"/>
  <c r="AB455"/>
  <c r="AB456"/>
  <c r="AB457"/>
  <c r="AB458"/>
  <c r="AB459"/>
  <c r="AB460"/>
  <c r="AB461"/>
  <c r="AB462"/>
  <c r="AB463"/>
  <c r="AB464"/>
  <c r="AB465"/>
  <c r="AB466"/>
  <c r="AB467"/>
  <c r="AB468"/>
  <c r="AB469"/>
  <c r="AB470"/>
  <c r="AB471"/>
  <c r="AB472"/>
  <c r="AB473"/>
  <c r="AB474"/>
  <c r="AB475"/>
  <c r="AB476"/>
  <c r="AB477"/>
  <c r="AB478"/>
  <c r="AB479"/>
  <c r="AB480"/>
  <c r="AB481"/>
  <c r="AB482"/>
  <c r="AB483"/>
  <c r="AB484"/>
  <c r="AB485"/>
  <c r="AB486"/>
  <c r="AB487"/>
  <c r="AB488"/>
  <c r="AB489"/>
  <c r="AB490"/>
  <c r="AB491"/>
  <c r="AB492"/>
  <c r="AB493"/>
  <c r="AB494"/>
  <c r="AB495"/>
  <c r="AB496"/>
  <c r="AB497"/>
  <c r="AB498"/>
  <c r="AB499"/>
  <c r="AB500"/>
  <c r="AB501"/>
  <c r="AB502"/>
  <c r="AB503"/>
  <c r="AB504"/>
  <c r="AB505"/>
  <c r="AB506"/>
  <c r="AB507"/>
  <c r="AB508"/>
  <c r="AB509"/>
  <c r="AB510"/>
  <c r="AB511"/>
  <c r="AB512"/>
  <c r="AB513"/>
  <c r="AB514"/>
  <c r="AB515"/>
  <c r="AB516"/>
  <c r="AB517"/>
  <c r="AB518"/>
  <c r="AB519"/>
  <c r="AB520"/>
  <c r="AB521"/>
  <c r="AB522"/>
  <c r="AB523"/>
  <c r="AB524"/>
  <c r="AB525"/>
  <c r="AB526"/>
  <c r="AB527"/>
  <c r="AB528"/>
  <c r="AB529"/>
  <c r="AB530"/>
  <c r="AB531"/>
  <c r="AB532"/>
  <c r="AB533"/>
  <c r="AB534"/>
  <c r="AB535"/>
  <c r="AB536"/>
  <c r="AB537"/>
  <c r="AB538"/>
  <c r="AB539"/>
  <c r="AB540"/>
  <c r="AB541"/>
  <c r="AB542"/>
  <c r="AB543"/>
  <c r="AB544"/>
  <c r="AB545"/>
  <c r="AB546"/>
  <c r="AB547"/>
  <c r="AB548"/>
  <c r="AB549"/>
  <c r="AB550"/>
  <c r="AB551"/>
  <c r="AB552"/>
  <c r="AB553"/>
  <c r="AB554"/>
  <c r="AB555"/>
  <c r="AB556"/>
  <c r="AB557"/>
  <c r="AB558"/>
  <c r="AB559"/>
  <c r="AB560"/>
  <c r="AB561"/>
  <c r="AB562"/>
  <c r="AB563"/>
  <c r="AB564"/>
  <c r="AB565"/>
  <c r="AB566"/>
  <c r="AB567"/>
  <c r="AB568"/>
  <c r="AB569"/>
  <c r="AB570"/>
  <c r="AB571"/>
  <c r="AB572"/>
  <c r="AB573"/>
  <c r="AB574"/>
  <c r="AB575"/>
  <c r="AB576"/>
  <c r="AB577"/>
  <c r="AB578"/>
  <c r="AB579"/>
  <c r="AB580"/>
  <c r="AB581"/>
  <c r="AB582"/>
  <c r="AB583"/>
  <c r="AB584"/>
  <c r="AB585"/>
  <c r="AB586"/>
  <c r="AB587"/>
  <c r="AB588"/>
  <c r="AB589"/>
  <c r="AB590"/>
  <c r="AB591"/>
  <c r="AB592"/>
  <c r="AB593"/>
  <c r="AB594"/>
  <c r="AB595"/>
  <c r="AB596"/>
  <c r="AB597"/>
  <c r="AB598"/>
  <c r="AB599"/>
  <c r="AB600"/>
  <c r="AB601"/>
  <c r="AB602"/>
  <c r="AB603"/>
  <c r="AB604"/>
  <c r="AB605"/>
  <c r="AB606"/>
  <c r="AB607"/>
  <c r="AB608"/>
  <c r="AB609"/>
  <c r="AB610"/>
  <c r="AB611"/>
  <c r="AB612"/>
  <c r="AB613"/>
  <c r="AB614"/>
  <c r="AB615"/>
  <c r="AB616"/>
  <c r="AB617"/>
  <c r="AB618"/>
  <c r="AB619"/>
  <c r="AB620"/>
  <c r="AB621"/>
  <c r="AB622"/>
  <c r="AB623"/>
  <c r="AB624"/>
  <c r="AB625"/>
  <c r="AB626"/>
  <c r="AB627"/>
  <c r="AB628"/>
  <c r="AB629"/>
  <c r="AB630"/>
  <c r="AB631"/>
  <c r="AB632"/>
  <c r="AB633"/>
  <c r="AB634"/>
  <c r="AB635"/>
  <c r="AB636"/>
  <c r="AB637"/>
  <c r="AB638"/>
  <c r="AB639"/>
  <c r="AB640"/>
  <c r="AB641"/>
  <c r="AB642"/>
  <c r="AB643"/>
  <c r="AB644"/>
  <c r="AB645"/>
  <c r="AB646"/>
  <c r="AB647"/>
  <c r="AB648"/>
  <c r="AB649"/>
  <c r="AB650"/>
  <c r="AB651"/>
  <c r="AB652"/>
  <c r="AB653"/>
  <c r="AB654"/>
  <c r="AB655"/>
  <c r="AB656"/>
  <c r="AB657"/>
  <c r="AB658"/>
  <c r="AB659"/>
  <c r="AB660"/>
  <c r="AB661"/>
  <c r="AB662"/>
  <c r="AB663"/>
  <c r="AB664"/>
  <c r="AB665"/>
  <c r="AB666"/>
  <c r="AB667"/>
  <c r="AB668"/>
  <c r="AB669"/>
  <c r="AB670"/>
  <c r="AB671"/>
  <c r="AB672"/>
  <c r="AB673"/>
  <c r="AB674"/>
  <c r="AB675"/>
  <c r="AB676"/>
  <c r="AB677"/>
  <c r="AB678"/>
  <c r="AB679"/>
  <c r="AB680"/>
  <c r="AB681"/>
  <c r="AB682"/>
  <c r="AB683"/>
  <c r="AB684"/>
  <c r="AB685"/>
  <c r="AB686"/>
  <c r="AB687"/>
  <c r="AB688"/>
  <c r="AB689"/>
  <c r="AB690"/>
  <c r="AB691"/>
  <c r="AB692"/>
  <c r="AB693"/>
  <c r="AB694"/>
  <c r="AB695"/>
  <c r="AB696"/>
  <c r="AB697"/>
  <c r="AB698"/>
  <c r="AB699"/>
  <c r="AB700"/>
  <c r="AB701"/>
  <c r="AB702"/>
  <c r="AB703"/>
  <c r="AB704"/>
  <c r="AB705"/>
  <c r="AB706"/>
  <c r="AB707"/>
  <c r="AB708"/>
  <c r="AB709"/>
  <c r="AB710"/>
  <c r="AB711"/>
  <c r="AB712"/>
  <c r="AB713"/>
  <c r="AB714"/>
  <c r="AB715"/>
  <c r="AB716"/>
  <c r="AB717"/>
  <c r="AB718"/>
  <c r="AB719"/>
  <c r="AB720"/>
  <c r="AB721"/>
  <c r="AB722"/>
  <c r="AB723"/>
  <c r="AB724"/>
  <c r="AB725"/>
  <c r="AB726"/>
  <c r="AB727"/>
  <c r="AB728"/>
  <c r="AB729"/>
  <c r="AB730"/>
  <c r="AB731"/>
  <c r="AB732"/>
  <c r="AB733"/>
  <c r="AB734"/>
  <c r="AB735"/>
  <c r="AB736"/>
  <c r="AB737"/>
  <c r="AB738"/>
  <c r="AB739"/>
  <c r="AB740"/>
  <c r="AB741"/>
  <c r="AB742"/>
  <c r="AB743"/>
  <c r="AB744"/>
  <c r="AB745"/>
  <c r="AB746"/>
  <c r="AB747"/>
  <c r="AB748"/>
  <c r="AB749"/>
  <c r="AB750"/>
  <c r="AB751"/>
  <c r="AB752"/>
  <c r="AB753"/>
  <c r="AB754"/>
  <c r="AB755"/>
  <c r="AB756"/>
  <c r="AB757"/>
  <c r="AB758"/>
  <c r="AB759"/>
  <c r="AB760"/>
  <c r="AB761"/>
  <c r="AB762"/>
  <c r="AB763"/>
  <c r="AB764"/>
  <c r="AB765"/>
  <c r="AB766"/>
  <c r="AB767"/>
  <c r="AB768"/>
  <c r="AB769"/>
  <c r="AB770"/>
  <c r="AB771"/>
  <c r="AB772"/>
  <c r="AB773"/>
  <c r="AB774"/>
  <c r="AB775"/>
  <c r="AB776"/>
  <c r="AB777"/>
  <c r="AB778"/>
  <c r="AB779"/>
  <c r="AB780"/>
  <c r="AB781"/>
  <c r="AB782"/>
  <c r="AB783"/>
  <c r="AB784"/>
  <c r="AB785"/>
  <c r="AB786"/>
  <c r="AB787"/>
  <c r="AB788"/>
  <c r="AB789"/>
  <c r="AB790"/>
  <c r="AB791"/>
  <c r="AB792"/>
  <c r="AB793"/>
  <c r="AB794"/>
  <c r="AB795"/>
  <c r="AB796"/>
  <c r="AB797"/>
  <c r="AB798"/>
  <c r="AB799"/>
  <c r="AB800"/>
  <c r="AB801"/>
  <c r="AB802"/>
  <c r="AB803"/>
  <c r="AB804"/>
  <c r="AB805"/>
  <c r="AB806"/>
  <c r="AB807"/>
  <c r="AB808"/>
  <c r="AB809"/>
  <c r="AB810"/>
  <c r="AB811"/>
  <c r="AB812"/>
  <c r="AB813"/>
  <c r="AB814"/>
  <c r="AB815"/>
  <c r="AB816"/>
  <c r="AB817"/>
  <c r="AB818"/>
  <c r="AB819"/>
  <c r="AB820"/>
  <c r="AB821"/>
  <c r="AB822"/>
  <c r="AB823"/>
  <c r="AB824"/>
  <c r="AB825"/>
  <c r="AB826"/>
  <c r="AB827"/>
  <c r="AB828"/>
  <c r="AB829"/>
  <c r="AB830"/>
  <c r="AB831"/>
  <c r="AB832"/>
  <c r="AB833"/>
  <c r="AB834"/>
  <c r="AB835"/>
  <c r="AB836"/>
  <c r="AB837"/>
  <c r="AB838"/>
  <c r="AB839"/>
  <c r="AB840"/>
  <c r="AB841"/>
  <c r="AB842"/>
  <c r="AB843"/>
  <c r="AB844"/>
  <c r="AB845"/>
  <c r="AB846"/>
  <c r="AB847"/>
  <c r="AB848"/>
  <c r="AB849"/>
  <c r="AB850"/>
  <c r="AB851"/>
  <c r="AB852"/>
  <c r="AB853"/>
  <c r="AB854"/>
  <c r="AB855"/>
  <c r="AB856"/>
  <c r="AB857"/>
  <c r="AB858"/>
  <c r="AB859"/>
  <c r="AB860"/>
  <c r="AB861"/>
  <c r="AB862"/>
  <c r="AB863"/>
  <c r="AB864"/>
  <c r="AB865"/>
  <c r="AB866"/>
  <c r="AB867"/>
  <c r="AB868"/>
  <c r="AB869"/>
  <c r="AB870"/>
  <c r="AB871"/>
  <c r="AB872"/>
  <c r="AB873"/>
  <c r="AB874"/>
  <c r="AB875"/>
  <c r="AB876"/>
  <c r="AB877"/>
  <c r="AB878"/>
  <c r="AB879"/>
  <c r="AB880"/>
  <c r="AB881"/>
  <c r="AB882"/>
  <c r="AB883"/>
  <c r="AB884"/>
  <c r="AB885"/>
  <c r="AB886"/>
  <c r="AB887"/>
  <c r="AB888"/>
  <c r="AB889"/>
  <c r="AB890"/>
  <c r="AB891"/>
  <c r="AB892"/>
  <c r="AB893"/>
  <c r="AB894"/>
  <c r="AB895"/>
  <c r="AB896"/>
  <c r="AB897"/>
  <c r="AB898"/>
  <c r="AB899"/>
  <c r="AB900"/>
  <c r="AB901"/>
  <c r="AB902"/>
  <c r="AB903"/>
  <c r="AB904"/>
  <c r="AB905"/>
  <c r="AB906"/>
  <c r="AB907"/>
  <c r="AB908"/>
  <c r="AB909"/>
  <c r="AB910"/>
  <c r="AB911"/>
  <c r="AB912"/>
  <c r="AB913"/>
  <c r="AB914"/>
  <c r="AB915"/>
  <c r="AB916"/>
  <c r="AB917"/>
  <c r="AB918"/>
  <c r="AB919"/>
  <c r="AB920"/>
  <c r="AB921"/>
  <c r="AB922"/>
  <c r="AB923"/>
  <c r="AB924"/>
  <c r="AB925"/>
  <c r="AB926"/>
  <c r="AB927"/>
  <c r="AB928"/>
  <c r="AB929"/>
  <c r="AB930"/>
  <c r="AB931"/>
  <c r="AB932"/>
  <c r="AB933"/>
  <c r="AB934"/>
  <c r="AB935"/>
  <c r="AB936"/>
  <c r="AB937"/>
  <c r="AB938"/>
  <c r="AB939"/>
  <c r="AB940"/>
  <c r="AB941"/>
  <c r="AB942"/>
  <c r="AB943"/>
  <c r="AB944"/>
  <c r="AB945"/>
  <c r="AB946"/>
  <c r="AB947"/>
  <c r="AB948"/>
  <c r="AB949"/>
  <c r="AB950"/>
  <c r="AB951"/>
  <c r="AB952"/>
  <c r="AB953"/>
  <c r="AB954"/>
  <c r="AB955"/>
  <c r="AB956"/>
  <c r="AB957"/>
  <c r="AB958"/>
  <c r="AB25"/>
  <c r="AB26"/>
  <c r="AB27"/>
  <c r="AB28"/>
  <c r="AB29"/>
  <c r="AB30"/>
  <c r="AB31"/>
  <c r="AB32"/>
  <c r="AB33"/>
  <c r="AB3"/>
  <c r="AB4"/>
  <c r="AB5"/>
  <c r="AB6"/>
  <c r="AB7"/>
  <c r="AB8"/>
  <c r="AB9"/>
  <c r="AB10"/>
  <c r="AB11"/>
  <c r="AB12"/>
  <c r="AB13"/>
  <c r="AB14"/>
  <c r="AB15"/>
  <c r="AB16"/>
  <c r="AB17"/>
  <c r="AB18"/>
  <c r="AB19"/>
  <c r="AB20"/>
  <c r="AB21"/>
  <c r="AB22"/>
  <c r="AB23"/>
  <c r="AB24"/>
  <c r="AU3"/>
  <c r="AU4"/>
  <c r="AU5"/>
  <c r="AU6"/>
  <c r="AU7"/>
  <c r="AU8"/>
  <c r="AU9"/>
  <c r="AU10"/>
  <c r="AU11"/>
  <c r="AU12"/>
  <c r="AU13"/>
  <c r="AU14"/>
  <c r="AU15"/>
  <c r="AU16"/>
  <c r="AU17"/>
  <c r="AU18"/>
  <c r="AU19"/>
  <c r="AU20"/>
  <c r="AU21"/>
  <c r="AU22"/>
  <c r="AU23"/>
  <c r="AU24"/>
  <c r="AU25"/>
  <c r="AU26"/>
  <c r="AU27"/>
  <c r="AU28"/>
  <c r="AU29"/>
  <c r="AU30"/>
  <c r="AU31"/>
  <c r="AU32"/>
  <c r="AU33"/>
  <c r="AU34"/>
  <c r="AU35"/>
  <c r="AU36"/>
  <c r="AU37"/>
  <c r="AU38"/>
  <c r="AU39"/>
  <c r="AU40"/>
  <c r="AU41"/>
  <c r="AU42"/>
  <c r="AU43"/>
  <c r="AU44"/>
  <c r="AU45"/>
  <c r="AU46"/>
  <c r="AU47"/>
  <c r="AU48"/>
  <c r="AU49"/>
  <c r="AU50"/>
  <c r="AU51"/>
  <c r="AU52"/>
  <c r="AU53"/>
  <c r="AU54"/>
  <c r="AU55"/>
  <c r="AU56"/>
  <c r="AU57"/>
  <c r="AU58"/>
  <c r="AU59"/>
  <c r="AU60"/>
  <c r="AU61"/>
  <c r="AU62"/>
  <c r="AU63"/>
  <c r="AU64"/>
  <c r="AU65"/>
  <c r="AU66"/>
  <c r="AU67"/>
  <c r="AU68"/>
  <c r="AU69"/>
  <c r="AU70"/>
  <c r="AU71"/>
  <c r="AU72"/>
  <c r="AU73"/>
  <c r="AU74"/>
  <c r="AU75"/>
  <c r="AU76"/>
  <c r="AU77"/>
  <c r="AU78"/>
  <c r="AU79"/>
  <c r="AU80"/>
  <c r="AU81"/>
  <c r="AU82"/>
  <c r="AU83"/>
  <c r="AU84"/>
  <c r="AU85"/>
  <c r="AU86"/>
  <c r="AU87"/>
  <c r="AU88"/>
  <c r="AU89"/>
  <c r="AU90"/>
  <c r="AU91"/>
  <c r="AU92"/>
  <c r="AU93"/>
  <c r="AU94"/>
  <c r="AU95"/>
  <c r="AU96"/>
  <c r="AU97"/>
  <c r="AU98"/>
  <c r="AU99"/>
  <c r="AU100"/>
  <c r="AU101"/>
  <c r="AU102"/>
  <c r="AU103"/>
  <c r="AU104"/>
  <c r="AU105"/>
  <c r="AU106"/>
  <c r="AU107"/>
  <c r="AU108"/>
  <c r="AU109"/>
  <c r="AU110"/>
  <c r="AU111"/>
  <c r="AU112"/>
  <c r="AU113"/>
  <c r="AU114"/>
  <c r="AU115"/>
  <c r="AU116"/>
  <c r="AU117"/>
  <c r="AU118"/>
  <c r="AU119"/>
  <c r="AU120"/>
  <c r="AU121"/>
  <c r="AU122"/>
  <c r="AU123"/>
  <c r="AU124"/>
  <c r="AU125"/>
  <c r="AU126"/>
  <c r="AU127"/>
  <c r="AU128"/>
  <c r="AU129"/>
  <c r="AU130"/>
  <c r="AU131"/>
  <c r="AU132"/>
  <c r="AU133"/>
  <c r="AU134"/>
  <c r="AU135"/>
  <c r="AU136"/>
  <c r="AU137"/>
  <c r="AU138"/>
  <c r="AU139"/>
  <c r="AU140"/>
  <c r="AU141"/>
  <c r="AU142"/>
  <c r="AU143"/>
  <c r="AU144"/>
  <c r="AU145"/>
  <c r="AU146"/>
  <c r="AU147"/>
  <c r="AU148"/>
  <c r="AU149"/>
  <c r="AU150"/>
  <c r="AU151"/>
  <c r="AU152"/>
  <c r="AU153"/>
  <c r="AU154"/>
  <c r="AU155"/>
  <c r="AU156"/>
  <c r="AU157"/>
  <c r="AU158"/>
  <c r="AU159"/>
  <c r="AU160"/>
  <c r="AU161"/>
  <c r="AU162"/>
  <c r="AU163"/>
  <c r="AU164"/>
  <c r="AU165"/>
  <c r="AU166"/>
  <c r="AU167"/>
  <c r="AU168"/>
  <c r="AU169"/>
  <c r="AU170"/>
  <c r="AU171"/>
  <c r="AU172"/>
  <c r="AU173"/>
  <c r="AU174"/>
  <c r="AU175"/>
  <c r="AU176"/>
  <c r="AU177"/>
  <c r="AU178"/>
  <c r="AU179"/>
  <c r="AU180"/>
  <c r="AU181"/>
  <c r="AU182"/>
  <c r="AU183"/>
  <c r="AU184"/>
  <c r="AU185"/>
  <c r="AU186"/>
  <c r="AU187"/>
  <c r="AU188"/>
  <c r="AU189"/>
  <c r="AU190"/>
  <c r="AU191"/>
  <c r="AU192"/>
  <c r="AU193"/>
  <c r="AU194"/>
  <c r="AU195"/>
  <c r="AU196"/>
  <c r="AU197"/>
  <c r="AU198"/>
  <c r="AU199"/>
  <c r="AU200"/>
  <c r="AU201"/>
  <c r="AU202"/>
  <c r="AU203"/>
  <c r="AU204"/>
  <c r="AU205"/>
  <c r="AU206"/>
  <c r="AU207"/>
  <c r="AU208"/>
  <c r="AU209"/>
  <c r="AU210"/>
  <c r="AU211"/>
  <c r="AU212"/>
  <c r="AU213"/>
  <c r="AU214"/>
  <c r="AU215"/>
  <c r="AU216"/>
  <c r="AU217"/>
  <c r="AU218"/>
  <c r="AU219"/>
  <c r="AU220"/>
  <c r="AU221"/>
  <c r="AU222"/>
  <c r="AU223"/>
  <c r="AU224"/>
  <c r="AU225"/>
  <c r="AU226"/>
  <c r="AU227"/>
  <c r="AU228"/>
  <c r="AU229"/>
  <c r="AU230"/>
  <c r="AU231"/>
  <c r="AU232"/>
  <c r="AU233"/>
  <c r="AU234"/>
  <c r="AU235"/>
  <c r="AU236"/>
  <c r="AU237"/>
  <c r="AU238"/>
  <c r="AU239"/>
  <c r="AU240"/>
  <c r="AU241"/>
  <c r="AU242"/>
  <c r="AU243"/>
  <c r="AU244"/>
  <c r="AU245"/>
  <c r="AU246"/>
  <c r="AU247"/>
  <c r="AU248"/>
  <c r="AU249"/>
  <c r="AU250"/>
  <c r="AU251"/>
  <c r="AU252"/>
  <c r="AU253"/>
  <c r="AU254"/>
  <c r="AU255"/>
  <c r="AU256"/>
  <c r="AU257"/>
  <c r="AU258"/>
  <c r="AU259"/>
  <c r="AU260"/>
  <c r="AU261"/>
  <c r="AU262"/>
  <c r="AU263"/>
  <c r="AU264"/>
  <c r="AU265"/>
  <c r="AU266"/>
  <c r="AU267"/>
  <c r="AU268"/>
  <c r="AU269"/>
  <c r="AU270"/>
  <c r="AU271"/>
  <c r="AU272"/>
  <c r="AU273"/>
  <c r="AU274"/>
  <c r="AU275"/>
  <c r="AU276"/>
  <c r="AU277"/>
  <c r="AU278"/>
  <c r="AU279"/>
  <c r="AU280"/>
  <c r="AU281"/>
  <c r="AU282"/>
  <c r="AU283"/>
  <c r="AU284"/>
  <c r="AU285"/>
  <c r="AU286"/>
  <c r="AU287"/>
  <c r="AU288"/>
  <c r="AU289"/>
  <c r="AU290"/>
  <c r="AU291"/>
  <c r="AU292"/>
  <c r="AU293"/>
  <c r="AU294"/>
  <c r="AU295"/>
  <c r="AU296"/>
  <c r="AU297"/>
  <c r="AU298"/>
  <c r="AU299"/>
  <c r="AU300"/>
  <c r="AU301"/>
  <c r="AU302"/>
  <c r="AU303"/>
  <c r="AU304"/>
  <c r="AU305"/>
  <c r="AU306"/>
  <c r="AU307"/>
  <c r="AU308"/>
  <c r="AU309"/>
  <c r="AU310"/>
  <c r="AU311"/>
  <c r="AU312"/>
  <c r="AU313"/>
  <c r="AU314"/>
  <c r="AU315"/>
  <c r="AU316"/>
  <c r="AU317"/>
  <c r="AU318"/>
  <c r="AU319"/>
  <c r="AU320"/>
  <c r="AU321"/>
  <c r="AU322"/>
  <c r="AU323"/>
  <c r="AU324"/>
  <c r="AU325"/>
  <c r="AU326"/>
  <c r="AU327"/>
  <c r="AU328"/>
  <c r="AU329"/>
  <c r="AU330"/>
  <c r="AU331"/>
  <c r="AU332"/>
  <c r="AU333"/>
  <c r="AU334"/>
  <c r="AU335"/>
  <c r="AU336"/>
  <c r="AU337"/>
  <c r="AU338"/>
  <c r="AU339"/>
  <c r="AU340"/>
  <c r="AU341"/>
  <c r="AU342"/>
  <c r="AU343"/>
  <c r="AU344"/>
  <c r="AU345"/>
  <c r="AU346"/>
  <c r="AU347"/>
  <c r="AU348"/>
  <c r="AU349"/>
  <c r="AU350"/>
  <c r="AU351"/>
  <c r="AU352"/>
  <c r="AU353"/>
  <c r="AU354"/>
  <c r="AU355"/>
  <c r="AU356"/>
  <c r="AU357"/>
  <c r="AU358"/>
  <c r="AU359"/>
  <c r="AU360"/>
  <c r="AU361"/>
  <c r="AU362"/>
  <c r="AU363"/>
  <c r="AU364"/>
  <c r="AU365"/>
  <c r="AU366"/>
  <c r="AU367"/>
  <c r="AU368"/>
  <c r="AU369"/>
  <c r="AU370"/>
  <c r="AU371"/>
  <c r="AU372"/>
  <c r="AU373"/>
  <c r="AU374"/>
  <c r="AU375"/>
  <c r="AU376"/>
  <c r="AU377"/>
  <c r="AU378"/>
  <c r="AU379"/>
  <c r="AU380"/>
  <c r="AU381"/>
  <c r="AU382"/>
  <c r="AU383"/>
  <c r="AU384"/>
  <c r="AU385"/>
  <c r="AU386"/>
  <c r="AU387"/>
  <c r="AU388"/>
  <c r="AU389"/>
  <c r="AU390"/>
  <c r="AU391"/>
  <c r="AU392"/>
  <c r="AU393"/>
  <c r="AU394"/>
  <c r="AU395"/>
  <c r="AU396"/>
  <c r="AU397"/>
  <c r="AU398"/>
  <c r="AU399"/>
  <c r="AU400"/>
  <c r="AU401"/>
  <c r="AU402"/>
  <c r="AU403"/>
  <c r="AU404"/>
  <c r="AU405"/>
  <c r="AU406"/>
  <c r="AU407"/>
  <c r="AU408"/>
  <c r="AU409"/>
  <c r="AU410"/>
  <c r="AU411"/>
  <c r="AU412"/>
  <c r="AU413"/>
  <c r="AU414"/>
  <c r="AU415"/>
  <c r="AU416"/>
  <c r="AU417"/>
  <c r="AU418"/>
  <c r="AU419"/>
  <c r="AU420"/>
  <c r="AU421"/>
  <c r="AU422"/>
  <c r="AU423"/>
  <c r="AU424"/>
  <c r="AU425"/>
  <c r="AU426"/>
  <c r="AU427"/>
  <c r="AU428"/>
  <c r="AU429"/>
  <c r="AU430"/>
  <c r="AU431"/>
  <c r="AU432"/>
  <c r="AU433"/>
  <c r="AU434"/>
  <c r="AU435"/>
  <c r="AU436"/>
  <c r="AU437"/>
  <c r="AU438"/>
  <c r="AU439"/>
  <c r="AU440"/>
  <c r="AU441"/>
  <c r="AU442"/>
  <c r="AU443"/>
  <c r="AU444"/>
  <c r="AU445"/>
  <c r="AU446"/>
  <c r="AU447"/>
  <c r="AU448"/>
  <c r="AU449"/>
  <c r="AU450"/>
  <c r="AU451"/>
  <c r="AU452"/>
  <c r="AU453"/>
  <c r="AU454"/>
  <c r="AU455"/>
  <c r="AU456"/>
  <c r="AU457"/>
  <c r="AU458"/>
  <c r="AU459"/>
  <c r="AU460"/>
  <c r="AU461"/>
  <c r="AU462"/>
  <c r="AU463"/>
  <c r="AU464"/>
  <c r="AU465"/>
  <c r="AU466"/>
  <c r="AU467"/>
  <c r="AU468"/>
  <c r="AU469"/>
  <c r="AU470"/>
  <c r="AU471"/>
  <c r="AU472"/>
  <c r="AU473"/>
  <c r="AU474"/>
  <c r="AU475"/>
  <c r="AU476"/>
  <c r="AU477"/>
  <c r="AU478"/>
  <c r="AU479"/>
  <c r="AU480"/>
  <c r="AU481"/>
  <c r="AU482"/>
  <c r="AU483"/>
  <c r="AU484"/>
  <c r="AU485"/>
  <c r="AU486"/>
  <c r="AU487"/>
  <c r="AU488"/>
  <c r="AU489"/>
  <c r="AU490"/>
  <c r="AU491"/>
  <c r="AU492"/>
  <c r="AU493"/>
  <c r="AU494"/>
  <c r="AU495"/>
  <c r="AU496"/>
  <c r="AU497"/>
  <c r="AU498"/>
  <c r="AU499"/>
  <c r="AU500"/>
  <c r="AU501"/>
  <c r="AU502"/>
  <c r="AU503"/>
  <c r="AU504"/>
  <c r="AU505"/>
  <c r="AU506"/>
  <c r="AU507"/>
  <c r="AU508"/>
  <c r="AU509"/>
  <c r="AU510"/>
  <c r="AU511"/>
  <c r="AU512"/>
  <c r="AU513"/>
  <c r="AU514"/>
  <c r="AU515"/>
  <c r="AU516"/>
  <c r="AU517"/>
  <c r="AU518"/>
  <c r="AU519"/>
  <c r="AU520"/>
  <c r="AU521"/>
  <c r="AU522"/>
  <c r="AU523"/>
  <c r="AU524"/>
  <c r="AU525"/>
  <c r="AU526"/>
  <c r="AU527"/>
  <c r="AU528"/>
  <c r="AU529"/>
  <c r="AU530"/>
  <c r="AU531"/>
  <c r="AU532"/>
  <c r="AU533"/>
  <c r="AU534"/>
  <c r="AU535"/>
  <c r="AU536"/>
  <c r="AU537"/>
  <c r="AU538"/>
  <c r="AU539"/>
  <c r="AU540"/>
  <c r="AU541"/>
  <c r="AU542"/>
  <c r="AU543"/>
  <c r="AU544"/>
  <c r="AU545"/>
  <c r="AU546"/>
  <c r="AU547"/>
  <c r="AU548"/>
  <c r="AU549"/>
  <c r="AU550"/>
  <c r="AU551"/>
  <c r="AU552"/>
  <c r="AU553"/>
  <c r="AU554"/>
  <c r="AU555"/>
  <c r="AU556"/>
  <c r="AU557"/>
  <c r="AU558"/>
  <c r="AU559"/>
  <c r="AU560"/>
  <c r="AU561"/>
  <c r="AU562"/>
  <c r="AU563"/>
  <c r="AU564"/>
  <c r="AU565"/>
  <c r="AU566"/>
  <c r="AU567"/>
  <c r="AU568"/>
  <c r="AU569"/>
  <c r="AU570"/>
  <c r="AU571"/>
  <c r="AU572"/>
  <c r="AU573"/>
  <c r="AU574"/>
  <c r="AU575"/>
  <c r="AU576"/>
  <c r="AU577"/>
  <c r="AU578"/>
  <c r="AU579"/>
  <c r="AU580"/>
  <c r="AU581"/>
  <c r="AU582"/>
  <c r="AU583"/>
  <c r="AU584"/>
  <c r="AU585"/>
  <c r="AU586"/>
  <c r="AU587"/>
  <c r="AU588"/>
  <c r="AU589"/>
  <c r="AU590"/>
  <c r="AU591"/>
  <c r="AU592"/>
  <c r="AU593"/>
  <c r="AU594"/>
  <c r="AU595"/>
  <c r="AU596"/>
  <c r="AU597"/>
  <c r="AU598"/>
  <c r="AU599"/>
  <c r="AU600"/>
  <c r="AU601"/>
  <c r="AU602"/>
  <c r="AU603"/>
  <c r="AU604"/>
  <c r="AU605"/>
  <c r="AU606"/>
  <c r="AU607"/>
  <c r="AU608"/>
  <c r="AU609"/>
  <c r="AU610"/>
  <c r="AU611"/>
  <c r="AU612"/>
  <c r="AU613"/>
  <c r="AU614"/>
  <c r="AU615"/>
  <c r="AU616"/>
  <c r="AU617"/>
  <c r="AU618"/>
  <c r="AU619"/>
  <c r="AU620"/>
  <c r="AU621"/>
  <c r="AU622"/>
  <c r="AU623"/>
  <c r="AU624"/>
  <c r="AU625"/>
  <c r="AU626"/>
  <c r="AU627"/>
  <c r="AU628"/>
  <c r="AU629"/>
  <c r="AU630"/>
  <c r="AU631"/>
  <c r="AU632"/>
  <c r="AU633"/>
  <c r="AU634"/>
  <c r="AU635"/>
  <c r="AU636"/>
  <c r="AU637"/>
  <c r="AU638"/>
  <c r="AU639"/>
  <c r="AU640"/>
  <c r="AU641"/>
  <c r="AU642"/>
  <c r="AU643"/>
  <c r="AU644"/>
  <c r="AU645"/>
  <c r="AU646"/>
  <c r="AU647"/>
  <c r="AU648"/>
  <c r="AU649"/>
  <c r="AU650"/>
  <c r="AU651"/>
  <c r="AU652"/>
  <c r="AU653"/>
  <c r="AU654"/>
  <c r="AU655"/>
  <c r="AU656"/>
  <c r="AU657"/>
  <c r="AU658"/>
  <c r="AU659"/>
  <c r="AU660"/>
  <c r="AU661"/>
  <c r="AU662"/>
  <c r="AU663"/>
  <c r="AU664"/>
  <c r="AU665"/>
  <c r="AU666"/>
  <c r="AU667"/>
  <c r="AU668"/>
  <c r="AU669"/>
  <c r="AU670"/>
  <c r="AU671"/>
  <c r="AU672"/>
  <c r="AU673"/>
  <c r="AU674"/>
  <c r="AU675"/>
  <c r="AU676"/>
  <c r="AU677"/>
  <c r="AU678"/>
  <c r="AU679"/>
  <c r="AU680"/>
  <c r="AU681"/>
  <c r="AU682"/>
  <c r="AU683"/>
  <c r="AU684"/>
  <c r="AU685"/>
  <c r="AU686"/>
  <c r="AU687"/>
  <c r="AU688"/>
  <c r="AU689"/>
  <c r="AU690"/>
  <c r="AU691"/>
  <c r="AU692"/>
  <c r="AU693"/>
  <c r="AU694"/>
  <c r="AU695"/>
  <c r="AU696"/>
  <c r="AU697"/>
  <c r="AU698"/>
  <c r="AU699"/>
  <c r="AU700"/>
  <c r="AU701"/>
  <c r="AU702"/>
  <c r="AU703"/>
  <c r="AU704"/>
  <c r="AU705"/>
  <c r="AU706"/>
  <c r="AU707"/>
  <c r="AU708"/>
  <c r="AU709"/>
  <c r="AU710"/>
  <c r="AU711"/>
  <c r="AU712"/>
  <c r="AU713"/>
  <c r="AU714"/>
  <c r="AU715"/>
  <c r="AU716"/>
  <c r="AU717"/>
  <c r="AU718"/>
  <c r="AU719"/>
  <c r="AU720"/>
  <c r="AU721"/>
  <c r="AU722"/>
  <c r="AU723"/>
  <c r="AU724"/>
  <c r="AU725"/>
  <c r="AU726"/>
  <c r="AU727"/>
  <c r="AU728"/>
  <c r="AU729"/>
  <c r="AU730"/>
  <c r="AU731"/>
  <c r="AU732"/>
  <c r="AU733"/>
  <c r="AU734"/>
  <c r="AU735"/>
  <c r="AU736"/>
  <c r="AU737"/>
  <c r="AU738"/>
  <c r="AU739"/>
  <c r="AU740"/>
  <c r="AU741"/>
  <c r="AU742"/>
  <c r="AU743"/>
  <c r="AU744"/>
  <c r="AU745"/>
  <c r="AU746"/>
  <c r="AU747"/>
  <c r="AU748"/>
  <c r="AU749"/>
  <c r="AU750"/>
  <c r="AU751"/>
  <c r="AU752"/>
  <c r="AU753"/>
  <c r="AU754"/>
  <c r="AU755"/>
  <c r="AU756"/>
  <c r="AU757"/>
  <c r="AU758"/>
  <c r="AU759"/>
  <c r="AU760"/>
  <c r="AU761"/>
  <c r="AU762"/>
  <c r="AU763"/>
  <c r="AU764"/>
  <c r="AU765"/>
  <c r="AU766"/>
  <c r="AU767"/>
  <c r="AU768"/>
  <c r="AU769"/>
  <c r="AU770"/>
  <c r="AU771"/>
  <c r="AU772"/>
  <c r="AU773"/>
  <c r="AU774"/>
  <c r="AU775"/>
  <c r="AU776"/>
  <c r="AU777"/>
  <c r="AU778"/>
  <c r="AU779"/>
  <c r="AU780"/>
  <c r="AU781"/>
  <c r="AU782"/>
  <c r="AU783"/>
  <c r="AU784"/>
  <c r="AU785"/>
  <c r="AU786"/>
  <c r="AU787"/>
  <c r="AU788"/>
  <c r="AU789"/>
  <c r="AU790"/>
  <c r="AU791"/>
  <c r="AU792"/>
  <c r="AU793"/>
  <c r="AU794"/>
  <c r="AU795"/>
  <c r="AU796"/>
  <c r="AU797"/>
  <c r="AU798"/>
  <c r="AU799"/>
  <c r="AU800"/>
  <c r="AU801"/>
  <c r="AU802"/>
  <c r="AU803"/>
  <c r="AU804"/>
  <c r="AU805"/>
  <c r="AU806"/>
  <c r="AU807"/>
  <c r="AU808"/>
  <c r="AU809"/>
  <c r="AU810"/>
  <c r="AU811"/>
  <c r="AU812"/>
  <c r="AU813"/>
  <c r="AU814"/>
  <c r="AU815"/>
  <c r="AU816"/>
  <c r="AU817"/>
  <c r="AU818"/>
  <c r="AU819"/>
  <c r="AU820"/>
  <c r="AU821"/>
  <c r="AU822"/>
  <c r="AU823"/>
  <c r="AU824"/>
  <c r="AU825"/>
  <c r="AU826"/>
  <c r="AU827"/>
  <c r="AU828"/>
  <c r="AU829"/>
  <c r="AU830"/>
  <c r="AU831"/>
  <c r="AU832"/>
  <c r="AU833"/>
  <c r="AU834"/>
  <c r="AU835"/>
  <c r="AU836"/>
  <c r="AU837"/>
  <c r="AU838"/>
  <c r="AU839"/>
  <c r="AU840"/>
  <c r="AU841"/>
  <c r="AU842"/>
  <c r="AU843"/>
  <c r="AU844"/>
  <c r="AU845"/>
  <c r="AU846"/>
  <c r="AU847"/>
  <c r="AU848"/>
  <c r="AU849"/>
  <c r="AU850"/>
  <c r="AU851"/>
  <c r="AU852"/>
  <c r="AU853"/>
  <c r="AU854"/>
  <c r="AU855"/>
  <c r="AU856"/>
  <c r="AU857"/>
  <c r="AU858"/>
  <c r="AU859"/>
  <c r="AU860"/>
  <c r="AU861"/>
  <c r="AU862"/>
  <c r="AU863"/>
  <c r="AU864"/>
  <c r="AU865"/>
  <c r="AU866"/>
  <c r="AU867"/>
  <c r="AU868"/>
  <c r="AU869"/>
  <c r="AU870"/>
  <c r="AU871"/>
  <c r="AU872"/>
  <c r="AU873"/>
  <c r="AU874"/>
  <c r="AU875"/>
  <c r="AU876"/>
  <c r="AU877"/>
  <c r="AU878"/>
  <c r="AU879"/>
  <c r="AU880"/>
  <c r="AU881"/>
  <c r="AU882"/>
  <c r="AU883"/>
  <c r="AU884"/>
  <c r="AU885"/>
  <c r="AU886"/>
  <c r="AU887"/>
  <c r="AU888"/>
  <c r="AU889"/>
  <c r="AU890"/>
  <c r="AU891"/>
  <c r="AU892"/>
  <c r="AU893"/>
  <c r="AU894"/>
  <c r="AU895"/>
  <c r="AU896"/>
  <c r="AU897"/>
  <c r="AU898"/>
  <c r="AU899"/>
  <c r="AU900"/>
  <c r="AU901"/>
  <c r="AU902"/>
  <c r="AU903"/>
  <c r="AU904"/>
  <c r="AU905"/>
  <c r="AU906"/>
  <c r="AU907"/>
  <c r="AU908"/>
  <c r="AU909"/>
  <c r="AU910"/>
  <c r="AU911"/>
  <c r="AU912"/>
  <c r="AU913"/>
  <c r="AU914"/>
  <c r="AU915"/>
  <c r="AU916"/>
  <c r="AU917"/>
  <c r="AU918"/>
  <c r="AU919"/>
  <c r="AU920"/>
  <c r="AU921"/>
  <c r="AU922"/>
  <c r="AU923"/>
  <c r="AU924"/>
  <c r="AU925"/>
  <c r="AU926"/>
  <c r="AU927"/>
  <c r="AU928"/>
  <c r="AU929"/>
  <c r="AU930"/>
  <c r="AU931"/>
  <c r="AU932"/>
  <c r="AU933"/>
  <c r="AU934"/>
  <c r="AU935"/>
  <c r="AU936"/>
  <c r="AU937"/>
  <c r="AU938"/>
  <c r="AU939"/>
  <c r="AU940"/>
  <c r="AU941"/>
  <c r="AU942"/>
  <c r="AU943"/>
  <c r="AU944"/>
  <c r="AU945"/>
  <c r="AU946"/>
  <c r="AU947"/>
  <c r="AU948"/>
  <c r="AU949"/>
  <c r="AU950"/>
  <c r="AU951"/>
  <c r="AU952"/>
  <c r="AU953"/>
  <c r="AU954"/>
  <c r="AU955"/>
  <c r="AU956"/>
  <c r="AU957"/>
  <c r="AU958"/>
  <c r="AU2"/>
  <c r="AD9" i="1"/>
  <c r="AD10"/>
  <c r="AD11"/>
  <c r="AD12"/>
  <c r="AD13"/>
  <c r="AD14"/>
  <c r="AD15"/>
  <c r="AD16"/>
  <c r="AD17"/>
  <c r="AD18"/>
  <c r="AD19"/>
  <c r="AD20"/>
  <c r="AD21"/>
  <c r="AD22"/>
  <c r="AD23"/>
  <c r="AD24"/>
  <c r="AD25"/>
  <c r="AD26"/>
  <c r="AD27"/>
  <c r="AD28"/>
  <c r="AD29"/>
  <c r="AD30"/>
  <c r="AD31"/>
  <c r="AD32"/>
  <c r="AD33"/>
  <c r="AD34"/>
  <c r="AD35"/>
  <c r="AD36"/>
  <c r="AD37"/>
  <c r="AD38"/>
  <c r="AD39"/>
  <c r="AD40"/>
  <c r="AD41"/>
  <c r="AD42"/>
  <c r="AD43"/>
  <c r="AD44"/>
  <c r="AD45"/>
  <c r="AD46"/>
  <c r="AD47"/>
  <c r="AD48"/>
  <c r="AD49"/>
  <c r="AD50"/>
  <c r="AD51"/>
  <c r="AD52"/>
  <c r="AD53"/>
  <c r="AD54"/>
  <c r="AD55"/>
  <c r="AD56"/>
  <c r="AD57"/>
  <c r="AD58"/>
  <c r="AD59"/>
  <c r="AD60"/>
  <c r="AD61"/>
  <c r="AD62"/>
  <c r="AD63"/>
  <c r="AD64"/>
  <c r="AD65"/>
  <c r="AD66"/>
  <c r="AD67"/>
  <c r="AD68"/>
  <c r="AD69"/>
  <c r="AD70"/>
  <c r="AD71"/>
  <c r="AD72"/>
  <c r="AD73"/>
  <c r="AD74"/>
  <c r="AD75"/>
  <c r="AD76"/>
  <c r="AD77"/>
  <c r="AD78"/>
  <c r="AD79"/>
  <c r="AD80"/>
  <c r="AD81"/>
  <c r="AD82"/>
  <c r="AD83"/>
  <c r="AD84"/>
  <c r="AD85"/>
  <c r="AD86"/>
  <c r="AD87"/>
  <c r="AD88"/>
  <c r="AD89"/>
  <c r="AD90"/>
  <c r="AD91"/>
  <c r="AD92"/>
  <c r="AD93"/>
  <c r="AD94"/>
  <c r="AD95"/>
  <c r="AD96"/>
  <c r="AD97"/>
  <c r="AD98"/>
  <c r="AD99"/>
  <c r="AD100"/>
  <c r="AD101"/>
  <c r="AD102"/>
  <c r="AD103"/>
  <c r="AD104"/>
  <c r="AD105"/>
  <c r="AD106"/>
  <c r="AD107"/>
  <c r="AD108"/>
  <c r="AD109"/>
  <c r="AD110"/>
  <c r="AD111"/>
  <c r="AD112"/>
  <c r="AD113"/>
  <c r="AD114"/>
  <c r="AD115"/>
  <c r="AD116"/>
  <c r="AD117"/>
  <c r="AD118"/>
  <c r="AD119"/>
  <c r="AD120"/>
  <c r="AD121"/>
  <c r="AD122"/>
  <c r="AD123"/>
  <c r="AD124"/>
  <c r="AD125"/>
  <c r="AD126"/>
  <c r="AD127"/>
  <c r="AD128"/>
  <c r="AD129"/>
  <c r="AD130"/>
  <c r="AD131"/>
  <c r="AD132"/>
  <c r="AD133"/>
  <c r="AD134"/>
  <c r="AD135"/>
  <c r="AD136"/>
  <c r="AD137"/>
  <c r="AD138"/>
  <c r="AD139"/>
  <c r="AD140"/>
  <c r="AD141"/>
  <c r="AD142"/>
  <c r="AD143"/>
  <c r="AD144"/>
  <c r="AD145"/>
  <c r="AD146"/>
  <c r="AD147"/>
  <c r="AD148"/>
  <c r="AD149"/>
  <c r="AD150"/>
  <c r="AD151"/>
  <c r="AD152"/>
  <c r="AD153"/>
  <c r="AD154"/>
  <c r="AD155"/>
  <c r="AD156"/>
  <c r="AD157"/>
  <c r="AD158"/>
  <c r="AD159"/>
  <c r="AD160"/>
  <c r="AD161"/>
  <c r="AD162"/>
  <c r="AD163"/>
  <c r="AD164"/>
  <c r="AD165"/>
  <c r="AD166"/>
  <c r="AD167"/>
  <c r="AD168"/>
  <c r="AD169"/>
  <c r="AD170"/>
  <c r="AD171"/>
  <c r="AD172"/>
  <c r="AD173"/>
  <c r="AD174"/>
  <c r="AD175"/>
  <c r="AD176"/>
  <c r="AD177"/>
  <c r="AD178"/>
  <c r="AD179"/>
  <c r="AD180"/>
  <c r="AD181"/>
  <c r="AD182"/>
  <c r="AD183"/>
  <c r="AD184"/>
  <c r="AD185"/>
  <c r="AD186"/>
  <c r="AD187"/>
  <c r="AD188"/>
  <c r="AD189"/>
  <c r="AD190"/>
  <c r="AD191"/>
  <c r="AD192"/>
  <c r="AD193"/>
  <c r="AD194"/>
  <c r="AD195"/>
  <c r="AD196"/>
  <c r="AD197"/>
  <c r="AD198"/>
  <c r="AD199"/>
  <c r="AD200"/>
  <c r="AD201"/>
  <c r="AD202"/>
  <c r="AD203"/>
  <c r="AD204"/>
  <c r="AD205"/>
  <c r="AD206"/>
  <c r="AD207"/>
  <c r="AD208"/>
  <c r="AD209"/>
  <c r="AD210"/>
  <c r="AD211"/>
  <c r="AD212"/>
  <c r="AD213"/>
  <c r="AD214"/>
  <c r="AD215"/>
  <c r="AD216"/>
  <c r="AD217"/>
  <c r="AD218"/>
  <c r="AD219"/>
  <c r="AD220"/>
  <c r="AD221"/>
  <c r="AD222"/>
  <c r="AD223"/>
  <c r="AD224"/>
  <c r="AD225"/>
  <c r="AD226"/>
  <c r="AD227"/>
  <c r="AD228"/>
  <c r="AD229"/>
  <c r="AD230"/>
  <c r="AD231"/>
  <c r="AD232"/>
  <c r="AD233"/>
  <c r="AD234"/>
  <c r="AD235"/>
  <c r="AD236"/>
  <c r="AD237"/>
  <c r="AD238"/>
  <c r="AD239"/>
  <c r="AD240"/>
  <c r="AD241"/>
  <c r="AD242"/>
  <c r="AD243"/>
  <c r="AD244"/>
  <c r="AD245"/>
  <c r="AD246"/>
  <c r="AD247"/>
  <c r="AD248"/>
  <c r="AD249"/>
  <c r="AD250"/>
  <c r="AD251"/>
  <c r="AD252"/>
  <c r="AD253"/>
  <c r="AD254"/>
  <c r="AD255"/>
  <c r="AD256"/>
  <c r="AD257"/>
  <c r="AD258"/>
  <c r="AD259"/>
  <c r="AD260"/>
  <c r="AD261"/>
  <c r="AD262"/>
  <c r="AD263"/>
  <c r="AD264"/>
  <c r="AD265"/>
  <c r="AD266"/>
  <c r="AD267"/>
  <c r="AD268"/>
  <c r="AD269"/>
  <c r="AD270"/>
  <c r="AD271"/>
  <c r="AD272"/>
  <c r="AD273"/>
  <c r="AD274"/>
  <c r="AD275"/>
  <c r="AD276"/>
  <c r="AD277"/>
  <c r="AD278"/>
  <c r="AD279"/>
  <c r="AD280"/>
  <c r="AD281"/>
  <c r="AD282"/>
  <c r="AD283"/>
  <c r="AD284"/>
  <c r="AD285"/>
  <c r="AD286"/>
  <c r="AD287"/>
  <c r="AD288"/>
  <c r="AD289"/>
  <c r="AD290"/>
  <c r="AD291"/>
  <c r="AD292"/>
  <c r="AD293"/>
  <c r="AD294"/>
  <c r="AD295"/>
  <c r="AD296"/>
  <c r="AD297"/>
  <c r="AD298"/>
  <c r="AD299"/>
  <c r="AD300"/>
  <c r="AD301"/>
  <c r="AD302"/>
  <c r="AD5"/>
  <c r="AD6"/>
  <c r="AD7"/>
  <c r="AD8"/>
  <c r="AD3"/>
  <c r="AD4"/>
  <c r="AD2"/>
  <c r="AU3"/>
  <c r="AU4"/>
  <c r="AU5"/>
  <c r="AU6"/>
  <c r="AU7"/>
  <c r="AU8"/>
  <c r="AU9"/>
  <c r="AU10"/>
  <c r="AU11"/>
  <c r="AU12"/>
  <c r="AU13"/>
  <c r="AU14"/>
  <c r="AU15"/>
  <c r="AU16"/>
  <c r="AU17"/>
  <c r="AU18"/>
  <c r="AU19"/>
  <c r="AU20"/>
  <c r="AU21"/>
  <c r="AU22"/>
  <c r="AU23"/>
  <c r="AU24"/>
  <c r="AU25"/>
  <c r="AU27"/>
  <c r="AU28"/>
  <c r="AU29"/>
  <c r="AU30"/>
  <c r="AU31"/>
  <c r="AU32"/>
  <c r="AU33"/>
  <c r="AU34"/>
  <c r="AU35"/>
  <c r="AU36"/>
  <c r="AU37"/>
  <c r="AU38"/>
  <c r="AU39"/>
  <c r="AU40"/>
  <c r="AU41"/>
  <c r="AU42"/>
  <c r="AU43"/>
  <c r="AU44"/>
  <c r="AU45"/>
  <c r="AU46"/>
  <c r="AU47"/>
  <c r="AU49"/>
  <c r="AU50"/>
  <c r="AU51"/>
  <c r="AU52"/>
  <c r="AU53"/>
  <c r="AU54"/>
  <c r="AU55"/>
  <c r="AU56"/>
  <c r="AU57"/>
  <c r="AU58"/>
  <c r="AU59"/>
  <c r="AU60"/>
  <c r="AU61"/>
  <c r="AU62"/>
  <c r="AU63"/>
  <c r="AU64"/>
  <c r="AU65"/>
  <c r="AU66"/>
  <c r="AU67"/>
  <c r="AU68"/>
  <c r="AU69"/>
  <c r="AU70"/>
  <c r="AU71"/>
  <c r="AU72"/>
  <c r="AU73"/>
  <c r="AU74"/>
  <c r="AU75"/>
  <c r="AU76"/>
  <c r="AU77"/>
  <c r="AU78"/>
  <c r="AU79"/>
  <c r="AU80"/>
  <c r="AU81"/>
  <c r="AU82"/>
  <c r="AU83"/>
  <c r="AU84"/>
  <c r="AU85"/>
  <c r="AU86"/>
  <c r="AU87"/>
  <c r="AU88"/>
  <c r="AU89"/>
  <c r="AU90"/>
  <c r="AU91"/>
  <c r="AU93"/>
  <c r="AU94"/>
  <c r="AU96"/>
  <c r="AU97"/>
  <c r="AU98"/>
  <c r="AU99"/>
  <c r="AU100"/>
  <c r="AU101"/>
  <c r="AU102"/>
  <c r="AU103"/>
  <c r="AU104"/>
  <c r="AU105"/>
  <c r="AU106"/>
  <c r="AU107"/>
  <c r="AU109"/>
  <c r="AU111"/>
  <c r="AU112"/>
  <c r="AU113"/>
  <c r="AU114"/>
  <c r="AU115"/>
  <c r="AU116"/>
  <c r="AU117"/>
  <c r="AU118"/>
  <c r="AU119"/>
  <c r="AU120"/>
  <c r="AU123"/>
  <c r="AU124"/>
  <c r="AU125"/>
  <c r="AU126"/>
  <c r="AU127"/>
  <c r="AU128"/>
  <c r="AU129"/>
  <c r="AU130"/>
  <c r="AU131"/>
  <c r="AU132"/>
  <c r="AU133"/>
  <c r="AU134"/>
  <c r="AU135"/>
  <c r="AU136"/>
  <c r="AU137"/>
  <c r="AU138"/>
  <c r="AU139"/>
  <c r="AU140"/>
  <c r="AU141"/>
  <c r="AU142"/>
  <c r="AU143"/>
  <c r="AU144"/>
  <c r="AU145"/>
  <c r="AU146"/>
  <c r="AU147"/>
  <c r="AU148"/>
  <c r="AU149"/>
  <c r="AU150"/>
  <c r="AU151"/>
  <c r="AU152"/>
  <c r="AU153"/>
  <c r="AU154"/>
  <c r="AU155"/>
  <c r="AU156"/>
  <c r="AU157"/>
  <c r="AU158"/>
  <c r="AU159"/>
  <c r="AU160"/>
  <c r="AU161"/>
  <c r="AU162"/>
  <c r="AU163"/>
  <c r="AU164"/>
  <c r="AU165"/>
  <c r="AU166"/>
  <c r="AU167"/>
  <c r="AU168"/>
  <c r="AU169"/>
  <c r="AU170"/>
  <c r="AU171"/>
  <c r="AU172"/>
  <c r="AU173"/>
  <c r="AU174"/>
  <c r="AU175"/>
  <c r="AU176"/>
  <c r="AU177"/>
  <c r="AU178"/>
  <c r="AU179"/>
  <c r="AU180"/>
  <c r="AU181"/>
  <c r="AU182"/>
  <c r="AU183"/>
  <c r="AU184"/>
  <c r="AU185"/>
  <c r="AU186"/>
  <c r="AU187"/>
  <c r="AU188"/>
  <c r="AU189"/>
  <c r="AU190"/>
  <c r="AU191"/>
  <c r="AU193"/>
  <c r="AU194"/>
  <c r="AU195"/>
  <c r="AU196"/>
  <c r="AU197"/>
  <c r="AU198"/>
  <c r="AU199"/>
  <c r="AU200"/>
  <c r="AU201"/>
  <c r="AU202"/>
  <c r="AU203"/>
  <c r="AU204"/>
  <c r="AU205"/>
  <c r="AU206"/>
  <c r="AU207"/>
  <c r="AU208"/>
  <c r="AU209"/>
  <c r="AU210"/>
  <c r="AU211"/>
  <c r="AU212"/>
  <c r="AU213"/>
  <c r="AU214"/>
  <c r="AU215"/>
  <c r="AU216"/>
  <c r="AU217"/>
  <c r="AU218"/>
  <c r="AU219"/>
  <c r="AU220"/>
  <c r="AU221"/>
  <c r="AU222"/>
  <c r="AU223"/>
  <c r="AU224"/>
  <c r="AU225"/>
  <c r="AU226"/>
  <c r="AU227"/>
  <c r="AU228"/>
  <c r="AU229"/>
  <c r="AU230"/>
  <c r="AU231"/>
  <c r="AU232"/>
  <c r="AU233"/>
  <c r="AU234"/>
  <c r="AU235"/>
  <c r="AU237"/>
  <c r="AU238"/>
  <c r="AU239"/>
  <c r="AU240"/>
  <c r="AU241"/>
  <c r="AU242"/>
  <c r="AU243"/>
  <c r="AU244"/>
  <c r="AU247"/>
  <c r="AU248"/>
  <c r="AU249"/>
  <c r="AU250"/>
  <c r="AU251"/>
  <c r="AU252"/>
  <c r="AU253"/>
  <c r="AU254"/>
  <c r="AU255"/>
  <c r="AU256"/>
  <c r="AU257"/>
  <c r="AU258"/>
  <c r="AU259"/>
  <c r="AU260"/>
  <c r="AU261"/>
  <c r="AU262"/>
  <c r="AU263"/>
  <c r="AU264"/>
  <c r="AU265"/>
  <c r="AU266"/>
  <c r="AU267"/>
  <c r="AU268"/>
  <c r="AU269"/>
  <c r="AU270"/>
  <c r="AU271"/>
  <c r="AU272"/>
  <c r="AU273"/>
  <c r="AU274"/>
  <c r="AU275"/>
  <c r="AU276"/>
  <c r="AU277"/>
  <c r="AU278"/>
  <c r="AU279"/>
  <c r="AU280"/>
  <c r="AU281"/>
  <c r="AU282"/>
  <c r="AU283"/>
  <c r="AU284"/>
  <c r="AU285"/>
  <c r="AU286"/>
  <c r="AU287"/>
  <c r="AU288"/>
  <c r="AU289"/>
  <c r="AU290"/>
  <c r="AU291"/>
  <c r="AU292"/>
  <c r="AU293"/>
  <c r="AU294"/>
  <c r="AU295"/>
  <c r="AU296"/>
  <c r="AU297"/>
  <c r="AU298"/>
  <c r="AU299"/>
  <c r="AU300"/>
  <c r="AU301"/>
  <c r="AU302"/>
  <c r="AU2"/>
</calcChain>
</file>

<file path=xl/sharedStrings.xml><?xml version="1.0" encoding="utf-8"?>
<sst xmlns="http://schemas.openxmlformats.org/spreadsheetml/2006/main" count="19865" uniqueCount="1231">
  <si>
    <t>5007SCL002</t>
  </si>
  <si>
    <t>C</t>
  </si>
  <si>
    <t>CS</t>
  </si>
  <si>
    <t>Y1</t>
  </si>
  <si>
    <t>Y1S</t>
  </si>
  <si>
    <t>P</t>
  </si>
  <si>
    <t>Y2</t>
  </si>
  <si>
    <t>s7313</t>
  </si>
  <si>
    <t>s7314</t>
  </si>
  <si>
    <t>s7315</t>
  </si>
  <si>
    <t>s7316</t>
  </si>
  <si>
    <t>s7317</t>
  </si>
  <si>
    <t>s7318</t>
  </si>
  <si>
    <t>s7319</t>
  </si>
  <si>
    <t>s7320</t>
  </si>
  <si>
    <t>s7321</t>
  </si>
  <si>
    <t>s7323</t>
  </si>
  <si>
    <t>s7324</t>
  </si>
  <si>
    <t>s7327</t>
  </si>
  <si>
    <t>s7329</t>
  </si>
  <si>
    <t>s7357</t>
  </si>
  <si>
    <t>s7358</t>
  </si>
  <si>
    <t>s7390</t>
  </si>
  <si>
    <t>s7510</t>
  </si>
  <si>
    <t>s7524</t>
  </si>
  <si>
    <t>s7525</t>
  </si>
  <si>
    <t>s7526</t>
  </si>
  <si>
    <t>s7539</t>
  </si>
  <si>
    <t>s7542</t>
  </si>
  <si>
    <t>s7543</t>
  </si>
  <si>
    <t>s7544</t>
  </si>
  <si>
    <t>s7551</t>
  </si>
  <si>
    <t>s7552</t>
  </si>
  <si>
    <t>s7553</t>
  </si>
  <si>
    <t>s7554</t>
  </si>
  <si>
    <t>s7555</t>
  </si>
  <si>
    <t>s7917</t>
  </si>
  <si>
    <t>s7922</t>
  </si>
  <si>
    <t>s7927</t>
  </si>
  <si>
    <t>s7932</t>
  </si>
  <si>
    <t>s7934</t>
  </si>
  <si>
    <t>s7936</t>
  </si>
  <si>
    <t>s7939</t>
  </si>
  <si>
    <t>s7956</t>
  </si>
  <si>
    <t>s7957</t>
  </si>
  <si>
    <t>s7966</t>
  </si>
  <si>
    <t>s7967</t>
  </si>
  <si>
    <t>s7968</t>
  </si>
  <si>
    <t>s7969</t>
  </si>
  <si>
    <t>s7973</t>
  </si>
  <si>
    <t>s7976</t>
  </si>
  <si>
    <t>s7978</t>
  </si>
  <si>
    <t>s7979</t>
  </si>
  <si>
    <t>1st-3rd</t>
  </si>
  <si>
    <t>n/a</t>
  </si>
  <si>
    <t>Ips only, immature Pl type</t>
  </si>
  <si>
    <t>none</t>
  </si>
  <si>
    <t>2 Y2's on s/l to point, several IY2</t>
  </si>
  <si>
    <t xml:space="preserve">heavy infest </t>
  </si>
  <si>
    <t>1st-2nd</t>
  </si>
  <si>
    <t>Y2's also IY2</t>
  </si>
  <si>
    <t>Old and current Ips in Y2's</t>
  </si>
  <si>
    <t>Ips only</t>
  </si>
  <si>
    <t>Ips no current IBM, many old grey dead</t>
  </si>
  <si>
    <t>All Ips, many old grey</t>
  </si>
  <si>
    <t>low susceptability</t>
  </si>
  <si>
    <t>Current Ips, all reds are Ips</t>
  </si>
  <si>
    <t>s7966a</t>
  </si>
  <si>
    <t>3rd-4th</t>
  </si>
  <si>
    <t>Y2's unsuccessfull larval galleries, succesfull adult galleries</t>
  </si>
  <si>
    <t>offset 50m @ 312 degrees from original UTM given</t>
  </si>
  <si>
    <t>no IBM  a couple broken tops and 1 IY2</t>
  </si>
  <si>
    <t>IC on cutblock boundary</t>
  </si>
  <si>
    <t>some Ips</t>
  </si>
  <si>
    <t>Ips, no IBM</t>
  </si>
  <si>
    <t>small Pl &lt; 15</t>
  </si>
  <si>
    <t>Red Pl at IC, no beetle, Frost under bark</t>
  </si>
  <si>
    <t>s7357a</t>
  </si>
  <si>
    <t>s7357b</t>
  </si>
  <si>
    <t>Many large dbh Pl grey dead</t>
  </si>
  <si>
    <t>2nd-3rd</t>
  </si>
  <si>
    <t>s7934a</t>
  </si>
  <si>
    <t>egg-Pupae</t>
  </si>
  <si>
    <t>found on route to POC for s7357</t>
  </si>
  <si>
    <t>s7936a</t>
  </si>
  <si>
    <t>Immature Pl type</t>
  </si>
  <si>
    <t>Point on Clark Lake Rec trail</t>
  </si>
  <si>
    <t>s7982a</t>
  </si>
  <si>
    <t>2nd-4th</t>
  </si>
  <si>
    <t>connects to s7982 contract 001</t>
  </si>
  <si>
    <t>many Y2, large  Fd component</t>
  </si>
  <si>
    <t>scattered Ips throughout</t>
  </si>
  <si>
    <t>all ips</t>
  </si>
  <si>
    <t>s7325</t>
  </si>
  <si>
    <t>3rd</t>
  </si>
  <si>
    <t>FH08SCL001</t>
  </si>
  <si>
    <t>s7416</t>
  </si>
  <si>
    <t>s7420</t>
  </si>
  <si>
    <t>s7434</t>
  </si>
  <si>
    <t>s7434a</t>
  </si>
  <si>
    <t>s7435</t>
  </si>
  <si>
    <t>s7440</t>
  </si>
  <si>
    <t>s7441</t>
  </si>
  <si>
    <t>s7442</t>
  </si>
  <si>
    <t>s7443</t>
  </si>
  <si>
    <t>s7443a</t>
  </si>
  <si>
    <t>s7444</t>
  </si>
  <si>
    <t>s7445</t>
  </si>
  <si>
    <t>s7446</t>
  </si>
  <si>
    <t>s7447</t>
  </si>
  <si>
    <t>s7448</t>
  </si>
  <si>
    <t>s7449</t>
  </si>
  <si>
    <t>s7450</t>
  </si>
  <si>
    <t>s7503</t>
  </si>
  <si>
    <t>s7505</t>
  </si>
  <si>
    <t>s7558</t>
  </si>
  <si>
    <t>s7559</t>
  </si>
  <si>
    <t>s7660</t>
  </si>
  <si>
    <t>s7982</t>
  </si>
  <si>
    <t>s7983</t>
  </si>
  <si>
    <t>s7996</t>
  </si>
  <si>
    <t>s71004</t>
  </si>
  <si>
    <t>s71005</t>
  </si>
  <si>
    <t>s71015</t>
  </si>
  <si>
    <t>71015a</t>
  </si>
  <si>
    <t>s71016</t>
  </si>
  <si>
    <t>s71028</t>
  </si>
  <si>
    <t>s71028a</t>
  </si>
  <si>
    <t>s71028b</t>
  </si>
  <si>
    <t>s71030</t>
  </si>
  <si>
    <t>s71031</t>
  </si>
  <si>
    <t>s71032</t>
  </si>
  <si>
    <t>s71033</t>
  </si>
  <si>
    <t>s71033a</t>
  </si>
  <si>
    <t>s71039</t>
  </si>
  <si>
    <t>s71048</t>
  </si>
  <si>
    <t>s71058</t>
  </si>
  <si>
    <t>s71059</t>
  </si>
  <si>
    <t>s71070</t>
  </si>
  <si>
    <t>71070a</t>
  </si>
  <si>
    <t>s71070a</t>
  </si>
  <si>
    <t>s71071</t>
  </si>
  <si>
    <t>s71071a</t>
  </si>
  <si>
    <t>s71075</t>
  </si>
  <si>
    <t>s71075a</t>
  </si>
  <si>
    <t>s71075b</t>
  </si>
  <si>
    <t>s71075c</t>
  </si>
  <si>
    <t>s71076</t>
  </si>
  <si>
    <t>71076a</t>
  </si>
  <si>
    <t>s71080</t>
  </si>
  <si>
    <t>s71080a</t>
  </si>
  <si>
    <t>s71081</t>
  </si>
  <si>
    <t>s71081a</t>
  </si>
  <si>
    <t>s71081b</t>
  </si>
  <si>
    <t>s71088</t>
  </si>
  <si>
    <t>s71088a</t>
  </si>
  <si>
    <t>s71090</t>
  </si>
  <si>
    <t>s71094</t>
  </si>
  <si>
    <t>71094a</t>
  </si>
  <si>
    <t>71094b</t>
  </si>
  <si>
    <t>s71095</t>
  </si>
  <si>
    <t>s71099</t>
  </si>
  <si>
    <t>s71099a</t>
  </si>
  <si>
    <t>s71101</t>
  </si>
  <si>
    <t>s71103</t>
  </si>
  <si>
    <t>71103a</t>
  </si>
  <si>
    <t>71103b</t>
  </si>
  <si>
    <t>s71130</t>
  </si>
  <si>
    <t>s71131</t>
  </si>
  <si>
    <t>s71132</t>
  </si>
  <si>
    <t>s71133</t>
  </si>
  <si>
    <t>s71134</t>
  </si>
  <si>
    <t>s71135</t>
  </si>
  <si>
    <t>s71168</t>
  </si>
  <si>
    <t>s71170</t>
  </si>
  <si>
    <t>s71174</t>
  </si>
  <si>
    <t>s71175</t>
  </si>
  <si>
    <t>s71182</t>
  </si>
  <si>
    <t>s71185</t>
  </si>
  <si>
    <t>s71187</t>
  </si>
  <si>
    <t>s71186</t>
  </si>
  <si>
    <t>s71188</t>
  </si>
  <si>
    <t>s71063-1</t>
  </si>
  <si>
    <t>s71063-4</t>
  </si>
  <si>
    <t>s71063-5</t>
  </si>
  <si>
    <t>71063a</t>
  </si>
  <si>
    <t>71063b</t>
  </si>
  <si>
    <t>s71080-1</t>
  </si>
  <si>
    <t>s71081-1</t>
  </si>
  <si>
    <t>s71087-1</t>
  </si>
  <si>
    <t>s71088-1</t>
  </si>
  <si>
    <t>s71089-1</t>
  </si>
  <si>
    <t>s71089-1a</t>
  </si>
  <si>
    <t>s71090-1</t>
  </si>
  <si>
    <t>s71090-2</t>
  </si>
  <si>
    <t>s71094a</t>
  </si>
  <si>
    <t>s71094b</t>
  </si>
  <si>
    <t>s71100-1</t>
  </si>
  <si>
    <t>s71101-1</t>
  </si>
  <si>
    <t>s7398</t>
  </si>
  <si>
    <t>s7399</t>
  </si>
  <si>
    <t>s7400</t>
  </si>
  <si>
    <t>s7401</t>
  </si>
  <si>
    <t>s7402</t>
  </si>
  <si>
    <t>s7403</t>
  </si>
  <si>
    <t>s7404</t>
  </si>
  <si>
    <t>s7405</t>
  </si>
  <si>
    <t>s7406</t>
  </si>
  <si>
    <t>s7409</t>
  </si>
  <si>
    <t>s7410</t>
  </si>
  <si>
    <t>s7411</t>
  </si>
  <si>
    <t>s7412</t>
  </si>
  <si>
    <t>s7413</t>
  </si>
  <si>
    <t>s7414</t>
  </si>
  <si>
    <t>s7418</t>
  </si>
  <si>
    <t>s7419</t>
  </si>
  <si>
    <t>1st</t>
  </si>
  <si>
    <t>One missed currend found by D.H. During check, all burned</t>
  </si>
  <si>
    <t>1st and 2nd</t>
  </si>
  <si>
    <t>only 10 trees, mis-tallied</t>
  </si>
  <si>
    <t>2nd and 3rd</t>
  </si>
  <si>
    <t>2nd</t>
  </si>
  <si>
    <t>7 red Ips trees</t>
  </si>
  <si>
    <t>very steep terrain up to 90%</t>
  </si>
  <si>
    <t>E.O.L. In draw  366618  5489153</t>
  </si>
  <si>
    <t xml:space="preserve">3rd-4th </t>
  </si>
  <si>
    <t>Y1 with IBM and IPS</t>
  </si>
  <si>
    <t>bounded on both sides by old cutblocks</t>
  </si>
  <si>
    <t>minor Pl component  scattered IBI</t>
  </si>
  <si>
    <t>new point ties to poly 791 and s71033</t>
  </si>
  <si>
    <t>mainly Ips activity</t>
  </si>
  <si>
    <t xml:space="preserve">UTM shifted  </t>
  </si>
  <si>
    <t>4th instar in Y1</t>
  </si>
  <si>
    <t>0-2nd</t>
  </si>
  <si>
    <t>new point note two points labelled s71070a</t>
  </si>
  <si>
    <t xml:space="preserve">new point  </t>
  </si>
  <si>
    <t>point seems to be off</t>
  </si>
  <si>
    <t>re-check UTM coordinates</t>
  </si>
  <si>
    <t>from epicenter 71081-b 0+045m@ 139degrees crosses tangent from 71080 0+15m @229 degrees</t>
  </si>
  <si>
    <t>UTM of IC 376435  5493922</t>
  </si>
  <si>
    <t>immature Pl type</t>
  </si>
  <si>
    <t>4th</t>
  </si>
  <si>
    <t xml:space="preserve">1st  </t>
  </si>
  <si>
    <t>eggs to 2nd</t>
  </si>
  <si>
    <t>UTM shifted to 370026  5464881</t>
  </si>
  <si>
    <t>all reds are Ips</t>
  </si>
  <si>
    <t xml:space="preserve">2nd </t>
  </si>
  <si>
    <t>new point</t>
  </si>
  <si>
    <t>7268a</t>
  </si>
  <si>
    <t>7270a</t>
  </si>
  <si>
    <t>7282a</t>
  </si>
  <si>
    <t>7301a</t>
  </si>
  <si>
    <t>7305a</t>
  </si>
  <si>
    <t>7305aa</t>
  </si>
  <si>
    <t>7307a</t>
  </si>
  <si>
    <t>7309a</t>
  </si>
  <si>
    <t>7309b</t>
  </si>
  <si>
    <t>7666a</t>
  </si>
  <si>
    <t>7669a</t>
  </si>
  <si>
    <t>7674a</t>
  </si>
  <si>
    <t>7685a</t>
  </si>
  <si>
    <t>7735a</t>
  </si>
  <si>
    <t>7745a</t>
  </si>
  <si>
    <t>7749a</t>
  </si>
  <si>
    <t>7751a</t>
  </si>
  <si>
    <t>7821a</t>
  </si>
  <si>
    <t>7831a</t>
  </si>
  <si>
    <t>7833a</t>
  </si>
  <si>
    <t>7835a</t>
  </si>
  <si>
    <t>7837a</t>
  </si>
  <si>
    <t>7855a</t>
  </si>
  <si>
    <t>7857a</t>
  </si>
  <si>
    <t>7872a</t>
  </si>
  <si>
    <t>7891a</t>
  </si>
  <si>
    <t>Star</t>
  </si>
  <si>
    <t/>
  </si>
  <si>
    <t>REGION</t>
  </si>
  <si>
    <t>DISTRICT</t>
  </si>
  <si>
    <t>MAP_NUM</t>
  </si>
  <si>
    <t>BMU</t>
  </si>
  <si>
    <t>MGMNT</t>
  </si>
  <si>
    <t>RSI</t>
  </si>
  <si>
    <t>DAB</t>
  </si>
  <si>
    <t>Suppression</t>
  </si>
  <si>
    <t>YEAR</t>
  </si>
  <si>
    <t>DBH_RNG</t>
  </si>
  <si>
    <t>25-30</t>
  </si>
  <si>
    <t xml:space="preserve"> 25-30</t>
  </si>
  <si>
    <t xml:space="preserve"> 10-15</t>
  </si>
  <si>
    <t xml:space="preserve"> 15-20</t>
  </si>
  <si>
    <t>20-25</t>
  </si>
  <si>
    <t>15-25</t>
  </si>
  <si>
    <t>25-35</t>
  </si>
  <si>
    <t xml:space="preserve"> 30-40</t>
  </si>
  <si>
    <t xml:space="preserve"> 20-25</t>
  </si>
  <si>
    <t xml:space="preserve">  20-25</t>
  </si>
  <si>
    <t xml:space="preserve">  17-25</t>
  </si>
  <si>
    <t xml:space="preserve">  17-30</t>
  </si>
  <si>
    <t>12-25</t>
  </si>
  <si>
    <t xml:space="preserve"> 15-25</t>
  </si>
  <si>
    <t>12-17</t>
  </si>
  <si>
    <t>15-20</t>
  </si>
  <si>
    <t xml:space="preserve"> 12-25</t>
  </si>
  <si>
    <t>17-25</t>
  </si>
  <si>
    <t xml:space="preserve"> 30</t>
  </si>
  <si>
    <t xml:space="preserve"> 25-35</t>
  </si>
  <si>
    <t>30-35</t>
  </si>
  <si>
    <t xml:space="preserve">  20-35</t>
  </si>
  <si>
    <t xml:space="preserve"> 12-17</t>
  </si>
  <si>
    <t xml:space="preserve"> 15</t>
  </si>
  <si>
    <t xml:space="preserve"> 17-35</t>
  </si>
  <si>
    <t xml:space="preserve">  30-45</t>
  </si>
  <si>
    <t>30-40</t>
  </si>
  <si>
    <t>35-40</t>
  </si>
  <si>
    <t>ine</t>
  </si>
  <si>
    <t>20-30</t>
  </si>
  <si>
    <t xml:space="preserve">  12-17</t>
  </si>
  <si>
    <t xml:space="preserve"> 17-25</t>
  </si>
  <si>
    <t xml:space="preserve"> 10-25</t>
  </si>
  <si>
    <t xml:space="preserve"> 5-15</t>
  </si>
  <si>
    <t xml:space="preserve"> 10-20</t>
  </si>
  <si>
    <t>12-20</t>
  </si>
  <si>
    <t>17-20</t>
  </si>
  <si>
    <t xml:space="preserve">  12-25</t>
  </si>
  <si>
    <t xml:space="preserve"> 35-30</t>
  </si>
  <si>
    <t>10-20</t>
  </si>
  <si>
    <t xml:space="preserve"> 20</t>
  </si>
  <si>
    <t>1</t>
  </si>
  <si>
    <t xml:space="preserve"> 7-15</t>
  </si>
  <si>
    <t xml:space="preserve">  20</t>
  </si>
  <si>
    <t xml:space="preserve">  10-25</t>
  </si>
  <si>
    <t xml:space="preserve"> 12-15</t>
  </si>
  <si>
    <t xml:space="preserve">  25-30</t>
  </si>
  <si>
    <t xml:space="preserve">  7-15</t>
  </si>
  <si>
    <t>25</t>
  </si>
  <si>
    <t xml:space="preserve">  10-17</t>
  </si>
  <si>
    <t>LF_CYCLE</t>
  </si>
  <si>
    <t>%PL</t>
  </si>
  <si>
    <t>EASTING</t>
  </si>
  <si>
    <t>NORTHING</t>
  </si>
  <si>
    <t>CENTRE</t>
  </si>
  <si>
    <t>SEVERITY</t>
  </si>
  <si>
    <t>TREE_BURN</t>
  </si>
  <si>
    <t>METHOD</t>
  </si>
  <si>
    <t>SPOT</t>
  </si>
  <si>
    <t>Y</t>
  </si>
  <si>
    <t>HEIGHT</t>
  </si>
  <si>
    <t>LU</t>
  </si>
  <si>
    <t>AIR_TREES</t>
  </si>
  <si>
    <t>geometry</t>
  </si>
  <si>
    <t>AIR_NODE</t>
  </si>
  <si>
    <t>DBH_AVG</t>
  </si>
  <si>
    <t>Forest Region</t>
  </si>
  <si>
    <t>FIELD</t>
  </si>
  <si>
    <t>Description</t>
  </si>
  <si>
    <t>Forest District</t>
  </si>
  <si>
    <t>Mapsheet Number</t>
  </si>
  <si>
    <t>Landscape Unit</t>
  </si>
  <si>
    <t>Beetle Management Unit</t>
  </si>
  <si>
    <t>Allowable Entries</t>
  </si>
  <si>
    <t>UTM Easting Coordinate</t>
  </si>
  <si>
    <t>UTM Northing Coordinate</t>
  </si>
  <si>
    <t>ZONE</t>
  </si>
  <si>
    <t>UTM Zone</t>
  </si>
  <si>
    <t>star, strip</t>
  </si>
  <si>
    <t>Y, N</t>
  </si>
  <si>
    <t>ground survey method</t>
  </si>
  <si>
    <t>GPS, Reds</t>
  </si>
  <si>
    <t>corresponding aerial node identifier</t>
  </si>
  <si>
    <t>number of strip attack currents</t>
  </si>
  <si>
    <t>number of currents</t>
  </si>
  <si>
    <t>number of Y1s</t>
  </si>
  <si>
    <t>number of strip attack Y1s</t>
  </si>
  <si>
    <t>number of pitch outs</t>
  </si>
  <si>
    <t>number of Y2s</t>
  </si>
  <si>
    <t>green to red ratio</t>
  </si>
  <si>
    <t>=(C+Y1+(CS+Y1S)/2)/Y2</t>
  </si>
  <si>
    <t>number of trees burned</t>
  </si>
  <si>
    <t>beetle life cycles present</t>
  </si>
  <si>
    <t>FRST_CVR</t>
  </si>
  <si>
    <t>forest cover label</t>
  </si>
  <si>
    <t>percent healthy pine (of total pine)</t>
  </si>
  <si>
    <t>pine component (includes dead trees????)</t>
  </si>
  <si>
    <t>average breast height diameter</t>
  </si>
  <si>
    <t>average height</t>
  </si>
  <si>
    <t>L,M,H</t>
  </si>
  <si>
    <t>Beetle Management Strategy</t>
  </si>
  <si>
    <t xml:space="preserve">centre recorded as point  or polygon </t>
  </si>
  <si>
    <t>AREA</t>
  </si>
  <si>
    <t>polygon area</t>
  </si>
  <si>
    <t>survey year</t>
  </si>
  <si>
    <t>GREEN_RED</t>
  </si>
  <si>
    <t>100</t>
  </si>
  <si>
    <t>50</t>
  </si>
  <si>
    <t>35</t>
  </si>
  <si>
    <t>75</t>
  </si>
  <si>
    <t>80</t>
  </si>
  <si>
    <t>90</t>
  </si>
  <si>
    <t>40</t>
  </si>
  <si>
    <t>85</t>
  </si>
  <si>
    <t>70</t>
  </si>
  <si>
    <t>95</t>
  </si>
  <si>
    <t>45</t>
  </si>
  <si>
    <t>60</t>
  </si>
  <si>
    <t>&lt;2</t>
  </si>
  <si>
    <t>30</t>
  </si>
  <si>
    <t>20</t>
  </si>
  <si>
    <t>10</t>
  </si>
  <si>
    <t>no</t>
  </si>
  <si>
    <t>55</t>
  </si>
  <si>
    <t>%HEALTHY</t>
  </si>
  <si>
    <t>DATE</t>
  </si>
  <si>
    <t>Date:</t>
  </si>
  <si>
    <t>Source File:</t>
  </si>
  <si>
    <t>File Type:</t>
  </si>
  <si>
    <t>Microsoft Excel</t>
  </si>
  <si>
    <t>blank fields:</t>
  </si>
  <si>
    <t>survey date</t>
  </si>
  <si>
    <t>poc information provided in source data was not transferred into this dataset</t>
  </si>
  <si>
    <t>coordinates:</t>
  </si>
  <si>
    <t>UTM Zone 11</t>
  </si>
  <si>
    <t>used to create ESRI shapfile</t>
  </si>
  <si>
    <t>poc information:</t>
  </si>
  <si>
    <t>Data Type</t>
  </si>
  <si>
    <t>DAB_2007_08_probe_fab_UTM</t>
  </si>
  <si>
    <t>Worksheet</t>
  </si>
  <si>
    <t>2007-08probe_fab.xls</t>
  </si>
  <si>
    <t>DAB_2008_09_probe_fab_UTM</t>
  </si>
  <si>
    <t>2008-09probe_fab.xlsx</t>
  </si>
  <si>
    <t>G/R=(C+Y1+(CS+Y1S)/2)/Y2 - a different formula (GR=(C+Y1+CS+Y1S)/Y2) was used in source data</t>
  </si>
  <si>
    <t>LOCATION</t>
  </si>
  <si>
    <t>geographic location</t>
  </si>
  <si>
    <t>FAB_CONTRACTOR</t>
  </si>
  <si>
    <t>Thone</t>
  </si>
  <si>
    <t>Nazca</t>
  </si>
  <si>
    <t>B06</t>
  </si>
  <si>
    <t>23</t>
  </si>
  <si>
    <t>B05</t>
  </si>
  <si>
    <t>2nd-4th instar</t>
  </si>
  <si>
    <t>24</t>
  </si>
  <si>
    <t>N/A</t>
  </si>
  <si>
    <t>26</t>
  </si>
  <si>
    <t>28</t>
  </si>
  <si>
    <t>1st-2nd instar</t>
  </si>
  <si>
    <t>live adult-3rd instar</t>
  </si>
  <si>
    <t>1st-3rd instar</t>
  </si>
  <si>
    <t>4th instar &amp; callow</t>
  </si>
  <si>
    <t>Scattered IBI. No IBM.</t>
  </si>
  <si>
    <t>FH09SCL002</t>
  </si>
  <si>
    <t>57</t>
  </si>
  <si>
    <t>Butte</t>
  </si>
  <si>
    <t>Longline</t>
  </si>
  <si>
    <t>B08</t>
  </si>
  <si>
    <t>1/2 instar</t>
  </si>
  <si>
    <t>light attack</t>
  </si>
  <si>
    <t>adults, 1/2 instar</t>
  </si>
  <si>
    <t>access from lakeshore</t>
  </si>
  <si>
    <t>NIL</t>
  </si>
  <si>
    <t>no current MPB</t>
  </si>
  <si>
    <t>65</t>
  </si>
  <si>
    <t>Spout</t>
  </si>
  <si>
    <t>adults,light attack</t>
  </si>
  <si>
    <t>Adults</t>
  </si>
  <si>
    <t>1st / 2nd +3rd / 4th instar</t>
  </si>
  <si>
    <t>larva found in Y1's</t>
  </si>
  <si>
    <t>3rd / 4th instar</t>
  </si>
  <si>
    <t>Y1's have larva</t>
  </si>
  <si>
    <t>Adults, 1st/2nd instar</t>
  </si>
  <si>
    <t>FH09SCL007</t>
  </si>
  <si>
    <t>OVERLAP, trees numbered 13-19</t>
  </si>
  <si>
    <t>JOP</t>
  </si>
  <si>
    <t>Mckinney</t>
  </si>
  <si>
    <t>Whitewater</t>
  </si>
  <si>
    <t>B01</t>
  </si>
  <si>
    <t>Universal</t>
  </si>
  <si>
    <t>FH09SCL003</t>
  </si>
  <si>
    <t>larvae</t>
  </si>
  <si>
    <t>adults</t>
  </si>
  <si>
    <t xml:space="preserve">McKinney </t>
  </si>
  <si>
    <t>Minor Current Attack</t>
  </si>
  <si>
    <t>Penticton</t>
  </si>
  <si>
    <t>FH09SCL005</t>
  </si>
  <si>
    <t>Pl6Sx3Lw1</t>
  </si>
  <si>
    <t>Pl4Lw2Sx2Fd2</t>
  </si>
  <si>
    <t xml:space="preserve">Pl5Lw3Fd2 ipps present </t>
  </si>
  <si>
    <t xml:space="preserve">Pl5Lw3Fd2 </t>
  </si>
  <si>
    <t>Pl7Lw2Fd1</t>
  </si>
  <si>
    <t>Pl5Lw3Fd2</t>
  </si>
  <si>
    <t>Pl4Lw3Sx2Fd3</t>
  </si>
  <si>
    <t>Pl6Lw3Fd1</t>
  </si>
  <si>
    <t>Heavy Red Attack</t>
  </si>
  <si>
    <t>Adult</t>
  </si>
  <si>
    <t xml:space="preserve">&gt; 35 green attack </t>
  </si>
  <si>
    <t>Heavy Current Attack</t>
  </si>
  <si>
    <t>&gt;35 green attack</t>
  </si>
  <si>
    <t>Baldy</t>
  </si>
  <si>
    <t>Moderate Red Attack</t>
  </si>
  <si>
    <t>Minor current attack</t>
  </si>
  <si>
    <t xml:space="preserve">2nd instar </t>
  </si>
  <si>
    <t>Moderate current attack</t>
  </si>
  <si>
    <t>Moderate Current Attack</t>
  </si>
  <si>
    <t>&gt; 35 green attack suspect &gt;50</t>
  </si>
  <si>
    <t>small timber</t>
  </si>
  <si>
    <t>Larvae</t>
  </si>
  <si>
    <t>Moderate Current attack. Heavy Red Attack</t>
  </si>
  <si>
    <t>Moderate current and red attack</t>
  </si>
  <si>
    <t>Heavy DML</t>
  </si>
  <si>
    <t>Short Pl 15m</t>
  </si>
  <si>
    <t>Heavy current attack</t>
  </si>
  <si>
    <t>L7Pl3</t>
  </si>
  <si>
    <t>SBlL with Pl Patches</t>
  </si>
  <si>
    <t>Moderate attack</t>
  </si>
  <si>
    <t>10% Pl component</t>
  </si>
  <si>
    <t>2nd instar</t>
  </si>
  <si>
    <t>Easy F &amp; B.</t>
  </si>
  <si>
    <t>IBI present.</t>
  </si>
  <si>
    <t xml:space="preserve">4th instar </t>
  </si>
  <si>
    <t>Several I Y2s</t>
  </si>
  <si>
    <t>Goat Mt</t>
  </si>
  <si>
    <t xml:space="preserve"> </t>
  </si>
  <si>
    <t>no current MPB. IPS</t>
  </si>
  <si>
    <t>FH09SCL006</t>
  </si>
  <si>
    <t>new attack</t>
  </si>
  <si>
    <t>timber type boundary</t>
  </si>
  <si>
    <t>no current MPB, steep 70%</t>
  </si>
  <si>
    <t>Overlap, steep ground</t>
  </si>
  <si>
    <t>offset 66m to red attack</t>
  </si>
  <si>
    <t>nil</t>
  </si>
  <si>
    <t>no current MPB, steep creek draw</t>
  </si>
  <si>
    <t>Y2 IBI present.</t>
  </si>
  <si>
    <t>Only IPS.</t>
  </si>
  <si>
    <t xml:space="preserve">eggs-3rd </t>
  </si>
  <si>
    <t>Current IPS.</t>
  </si>
  <si>
    <t>NC is POC.</t>
  </si>
  <si>
    <t>POC UTMs to update     Only Ips activity no IBM</t>
  </si>
  <si>
    <t>live adults</t>
  </si>
  <si>
    <t>New point found on s/l to 396.</t>
  </si>
  <si>
    <t>eggs-1st</t>
  </si>
  <si>
    <t>A few IY2s.</t>
  </si>
  <si>
    <t>New point found on s/l to 397.</t>
  </si>
  <si>
    <t>Eggs-2nd instar</t>
  </si>
  <si>
    <t>To update, no current trees, package in Christian valley</t>
  </si>
  <si>
    <t>live adults-2nd instar</t>
  </si>
  <si>
    <t># 6 almost pitch out likely only bole to burn</t>
  </si>
  <si>
    <t>1 current found on s/l beyond node.</t>
  </si>
  <si>
    <t>POC UTM'S TO UPDATE</t>
  </si>
  <si>
    <t>Old IPS too.</t>
  </si>
  <si>
    <t>Tree 14 is Y1.</t>
  </si>
  <si>
    <t>1st-4th</t>
  </si>
  <si>
    <t>IPS activity.</t>
  </si>
  <si>
    <t>Several red IPS trees.</t>
  </si>
  <si>
    <t>callow adult</t>
  </si>
  <si>
    <t>Old IPS only.</t>
  </si>
  <si>
    <t>More than 35 currents.</t>
  </si>
  <si>
    <t>Tree 15 is Y1</t>
  </si>
  <si>
    <t>45-50 trees infested. Extends along s/l to road and to W/SW.</t>
  </si>
  <si>
    <t>1st instar</t>
  </si>
  <si>
    <t>Access best from Two John Lake FSR.</t>
  </si>
  <si>
    <t>Joan lake</t>
  </si>
  <si>
    <t>no #10, used # 24</t>
  </si>
  <si>
    <t>gully</t>
  </si>
  <si>
    <t>Joan Lake</t>
  </si>
  <si>
    <t>extra plot</t>
  </si>
  <si>
    <t xml:space="preserve">sampled to 70 m </t>
  </si>
  <si>
    <t>Timber edge</t>
  </si>
  <si>
    <t>heavy attack</t>
  </si>
  <si>
    <t>Crawford</t>
  </si>
  <si>
    <t>steep, edge of Fd type</t>
  </si>
  <si>
    <t>Clark lake</t>
  </si>
  <si>
    <t>wet depression</t>
  </si>
  <si>
    <t>rocky knob, red IPS</t>
  </si>
  <si>
    <t>open type</t>
  </si>
  <si>
    <t>heavy attack, reached tally limit</t>
  </si>
  <si>
    <t>Low risk, light attack</t>
  </si>
  <si>
    <t>1/2 + 3rd / 4th instar</t>
  </si>
  <si>
    <t>frozen paint, blue ribbon on cut trees</t>
  </si>
  <si>
    <t>Sago Cr</t>
  </si>
  <si>
    <t>overlap, light attack</t>
  </si>
  <si>
    <t>Collier lake</t>
  </si>
  <si>
    <t>rocky, steep access</t>
  </si>
  <si>
    <t>open, rocky</t>
  </si>
  <si>
    <t xml:space="preserve">POC UTM's to update    </t>
  </si>
  <si>
    <t>no current MPB, red IPS</t>
  </si>
  <si>
    <t>mixed species stand</t>
  </si>
  <si>
    <t>red, IPS</t>
  </si>
  <si>
    <t>red, IPS, light attack</t>
  </si>
  <si>
    <t>no current MPB, IPS</t>
  </si>
  <si>
    <t>Maloney Lk</t>
  </si>
  <si>
    <t>light attack, sampled 55m out</t>
  </si>
  <si>
    <t>Clark Lk</t>
  </si>
  <si>
    <t>light attack, larva in Y1's</t>
  </si>
  <si>
    <t>Splatsin</t>
  </si>
  <si>
    <t>FH09SCL004</t>
  </si>
  <si>
    <t>sampled 60 m out</t>
  </si>
  <si>
    <t>instructed to remove Y1's</t>
  </si>
  <si>
    <t>multi-year attack, IPS red</t>
  </si>
  <si>
    <t>no current MPB, steep</t>
  </si>
  <si>
    <t>wet depression, light attack</t>
  </si>
  <si>
    <t>cut block edge</t>
  </si>
  <si>
    <t>heavy current attack</t>
  </si>
  <si>
    <t>vet Pl, edge of cut block</t>
  </si>
  <si>
    <t>access from lakeshore, light attack</t>
  </si>
  <si>
    <t>red IPS, light attack</t>
  </si>
  <si>
    <t xml:space="preserve">Good access </t>
  </si>
  <si>
    <t>Island plot</t>
  </si>
  <si>
    <t>current Sx, frozen paint, cut trees ribboned</t>
  </si>
  <si>
    <t>China ridge</t>
  </si>
  <si>
    <t xml:space="preserve">light attack, </t>
  </si>
  <si>
    <t xml:space="preserve">Vet Pl </t>
  </si>
  <si>
    <t>tough access, IPS red</t>
  </si>
  <si>
    <t>located on Swamp, light attack</t>
  </si>
  <si>
    <t>located on wet depression</t>
  </si>
  <si>
    <t>joan lake</t>
  </si>
  <si>
    <t>swamp</t>
  </si>
  <si>
    <t>heavy IPS, light MPB</t>
  </si>
  <si>
    <t>Vets</t>
  </si>
  <si>
    <t>plot located on a finger of timber</t>
  </si>
  <si>
    <t>light attack, gully</t>
  </si>
  <si>
    <t>Many red IY2s.</t>
  </si>
  <si>
    <t>IPS only.</t>
  </si>
  <si>
    <t>Sandrift Lk</t>
  </si>
  <si>
    <t>Major old IPS activity.</t>
  </si>
  <si>
    <t>Some IPS.</t>
  </si>
  <si>
    <t>Mainly IPS activity.</t>
  </si>
  <si>
    <t>1st-callow</t>
  </si>
  <si>
    <t>2nd-callow</t>
  </si>
  <si>
    <t>New point found on way to 662</t>
  </si>
  <si>
    <t>eggs-callow</t>
  </si>
  <si>
    <t>ESTIMATE 40-50 INFESTED</t>
  </si>
  <si>
    <t>ESTIMATE 45</t>
  </si>
  <si>
    <t>IPS activity too.</t>
  </si>
  <si>
    <t>eggs</t>
  </si>
  <si>
    <t>live adults, 1st-2nd instar</t>
  </si>
  <si>
    <t>2 old strip attacks not tallied.</t>
  </si>
  <si>
    <t>Current trees marked with green ribbon.</t>
  </si>
  <si>
    <t>live adults,-2nd instar</t>
  </si>
  <si>
    <t>Scattered IBI.</t>
  </si>
  <si>
    <t>Black stain. No IBM.</t>
  </si>
  <si>
    <t>1st &amp; 2nd instar</t>
  </si>
  <si>
    <t>5 IY2.</t>
  </si>
  <si>
    <t>POC UTM in GPS WILL UPDATE</t>
  </si>
  <si>
    <t>5 current IPS.</t>
  </si>
  <si>
    <t>Wapiti</t>
  </si>
  <si>
    <t>Heavy current and red attack</t>
  </si>
  <si>
    <t>Moderate current attack, Ipps noted in plot</t>
  </si>
  <si>
    <t>Moderate current attack, *2 types in plot</t>
  </si>
  <si>
    <t>No Current attack</t>
  </si>
  <si>
    <t>Wapiti Creek</t>
  </si>
  <si>
    <t>Moderate current/red attack</t>
  </si>
  <si>
    <t>Low Current attack, Ipps reds in plot</t>
  </si>
  <si>
    <t xml:space="preserve">rocky ground </t>
  </si>
  <si>
    <t>rocky ground</t>
  </si>
  <si>
    <t>Mixed SBPl type</t>
  </si>
  <si>
    <t>Kelly River</t>
  </si>
  <si>
    <t>No reds or currents in this plot.</t>
  </si>
  <si>
    <t>signs of a burnt plot</t>
  </si>
  <si>
    <t>Heavy green attack</t>
  </si>
  <si>
    <t>Added Node good volume</t>
  </si>
  <si>
    <t>signs of an old plot</t>
  </si>
  <si>
    <t>Added plot as green attack observed on the way to node 773</t>
  </si>
  <si>
    <t>All red trees are ipps.</t>
  </si>
  <si>
    <t>All red trees are ipps.C1 hammered no live found suspect live brood.</t>
  </si>
  <si>
    <t xml:space="preserve">"   several Ips trees </t>
  </si>
  <si>
    <t>"</t>
  </si>
  <si>
    <t>Scattered IPS too.</t>
  </si>
  <si>
    <t>Reds all seem to be animal damage.</t>
  </si>
  <si>
    <t>Several red Balsam and red Spruce</t>
  </si>
  <si>
    <t>IY2's too.</t>
  </si>
  <si>
    <t>Old IPS and strip.</t>
  </si>
  <si>
    <t>Current IPS and some IY2.</t>
  </si>
  <si>
    <t>IPS only with some old PO IBM evidence.</t>
  </si>
  <si>
    <t>NE of South Sandrift Lake</t>
  </si>
  <si>
    <t>All old  IPS.</t>
  </si>
  <si>
    <t>All old IPS.</t>
  </si>
  <si>
    <t>4th-callow</t>
  </si>
  <si>
    <t>Found on s/l to 897.</t>
  </si>
  <si>
    <t>On c/b edge 235 m. @ 267 deg. From NC.</t>
  </si>
  <si>
    <t>scattered Ips</t>
  </si>
  <si>
    <t>Old IPS.</t>
  </si>
  <si>
    <t>3rd-4th instar</t>
  </si>
  <si>
    <t>2nd-3rd instar</t>
  </si>
  <si>
    <t>tally summary included in 11051</t>
  </si>
  <si>
    <t>NC @ EOL s/l 1.</t>
  </si>
  <si>
    <t>live adult-2nd.</t>
  </si>
  <si>
    <t>NC @ 0+140 m. s/l 1.</t>
  </si>
  <si>
    <t>NC @ 0+050 m. s/l 1.</t>
  </si>
  <si>
    <t>NC @ EOL s/l 1 @ 0+180 m.</t>
  </si>
  <si>
    <t>2nd-3rd.</t>
  </si>
  <si>
    <t>Easy access to major infest cross bridge.</t>
  </si>
  <si>
    <t>N/a</t>
  </si>
  <si>
    <t>Mostly Sx. Very little Pl in probe.</t>
  </si>
  <si>
    <t>New point.</t>
  </si>
  <si>
    <t>Star probe straddles FSR.</t>
  </si>
  <si>
    <t>Small diameter PL.</t>
  </si>
  <si>
    <t>n</t>
  </si>
  <si>
    <t>5 old IBI reds. No IBM activity.</t>
  </si>
  <si>
    <t>Many old red IBI.</t>
  </si>
  <si>
    <t>adults-2nd instar</t>
  </si>
  <si>
    <t>Little Pl component.</t>
  </si>
  <si>
    <t>POC is EOL on Creek.</t>
  </si>
  <si>
    <t>s/l starts @ NC &amp; EOL on Creek as MTP</t>
  </si>
  <si>
    <t>2nd instar and callow</t>
  </si>
  <si>
    <t>live adult, 2nd instar</t>
  </si>
  <si>
    <t>3rd instar</t>
  </si>
  <si>
    <t>eggs, 1st</t>
  </si>
  <si>
    <t>2nd -4th instar</t>
  </si>
  <si>
    <t>pupae, callow</t>
  </si>
  <si>
    <t>1 Y1 at POC</t>
  </si>
  <si>
    <t>live parent-callow</t>
  </si>
  <si>
    <t>1st-4th instar and callow</t>
  </si>
  <si>
    <t>IC Easting &amp; Northing is 376961/5484723 &amp; 376977/5484645</t>
  </si>
  <si>
    <t>3C all red</t>
  </si>
  <si>
    <t>eggs, pupae &amp; callow</t>
  </si>
  <si>
    <t>2nd-4th, pupae</t>
  </si>
  <si>
    <t>Tree4 is Y1.  Tree 11 &amp; 12 are red.</t>
  </si>
  <si>
    <t>0+625 m on s/l 1</t>
  </si>
  <si>
    <t>3rd instar, pupae</t>
  </si>
  <si>
    <t>1-4th instar, pupae, callow, live adult, eggs</t>
  </si>
  <si>
    <t>4th instar, callow</t>
  </si>
  <si>
    <t>1st-4th instar, callow</t>
  </si>
  <si>
    <t>1st-4th, callow</t>
  </si>
  <si>
    <t>live adult, 3rd</t>
  </si>
  <si>
    <t>13+</t>
  </si>
  <si>
    <t>all stages</t>
  </si>
  <si>
    <t>live pupae, 4th instar</t>
  </si>
  <si>
    <t>POC UTMs to update</t>
  </si>
  <si>
    <t>Cup Lake</t>
  </si>
  <si>
    <t>edge of wetland</t>
  </si>
  <si>
    <t>overlap</t>
  </si>
  <si>
    <t>Lassie Lk</t>
  </si>
  <si>
    <t>Y1's with larva and beetles</t>
  </si>
  <si>
    <t>rocky ridge</t>
  </si>
  <si>
    <t>adjacent to spruce type, old trail</t>
  </si>
  <si>
    <t>multi year attack</t>
  </si>
  <si>
    <t>rocky, edge of cut</t>
  </si>
  <si>
    <t>Martin Lk</t>
  </si>
  <si>
    <t xml:space="preserve">heavy attack </t>
  </si>
  <si>
    <t>heavy hit trees</t>
  </si>
  <si>
    <t>Maloney Ridge</t>
  </si>
  <si>
    <t>Maloney ridge</t>
  </si>
  <si>
    <t>light attack, poor access</t>
  </si>
  <si>
    <t>edge of lake</t>
  </si>
  <si>
    <t>plot gps point out in Lake, red trees incorporated in plot 1304</t>
  </si>
  <si>
    <t>light attack, low risk</t>
  </si>
  <si>
    <t>located on NCD</t>
  </si>
  <si>
    <t>heavy attack, adjacent to Clark lake</t>
  </si>
  <si>
    <t>overlap, heavy attack</t>
  </si>
  <si>
    <t>Edge of Clark Lake</t>
  </si>
  <si>
    <t>open, sparse</t>
  </si>
  <si>
    <t>timber type line</t>
  </si>
  <si>
    <t>Nil</t>
  </si>
  <si>
    <t>plots overlap</t>
  </si>
  <si>
    <t>Boyer Cr</t>
  </si>
  <si>
    <t>lignt attack, low risk</t>
  </si>
  <si>
    <t>Crystal ck</t>
  </si>
  <si>
    <t># 8 65m out</t>
  </si>
  <si>
    <t>Reds all old IBI</t>
  </si>
  <si>
    <t>All old IBI.</t>
  </si>
  <si>
    <t>mature type</t>
  </si>
  <si>
    <t>overlap, steep, Vet Lw</t>
  </si>
  <si>
    <t>plots run together</t>
  </si>
  <si>
    <t>Mosher</t>
  </si>
  <si>
    <t>St John</t>
  </si>
  <si>
    <t>Crouse</t>
  </si>
  <si>
    <t>wrong gps location</t>
  </si>
  <si>
    <t>Crystal Ck</t>
  </si>
  <si>
    <t xml:space="preserve">Light attack </t>
  </si>
  <si>
    <t>Crystal Lk</t>
  </si>
  <si>
    <t xml:space="preserve">Crystal </t>
  </si>
  <si>
    <t>Lakeshore</t>
  </si>
  <si>
    <t>Beaver Cr</t>
  </si>
  <si>
    <t>steep</t>
  </si>
  <si>
    <t>froze paint, blue ribbon on cut trees</t>
  </si>
  <si>
    <t>small Pl, IPS attack</t>
  </si>
  <si>
    <t>IPS, small Pl</t>
  </si>
  <si>
    <t>Light attack, tough access</t>
  </si>
  <si>
    <t>recent attack, 60m on timber edge</t>
  </si>
  <si>
    <t xml:space="preserve">No Infested trees </t>
  </si>
  <si>
    <t>Very heavy green attack, good access</t>
  </si>
  <si>
    <t>Heavy Red Attack, No Currents</t>
  </si>
  <si>
    <t>Select Logging, Heavy Red Attack</t>
  </si>
  <si>
    <t>Heavy Current Attack, Extra Node</t>
  </si>
  <si>
    <t>Red attacks is Ipps only</t>
  </si>
  <si>
    <t>Moderate red attack(y2), Ipps attack</t>
  </si>
  <si>
    <t>Heavy red attack</t>
  </si>
  <si>
    <t>Wapati</t>
  </si>
  <si>
    <t xml:space="preserve">Moderate current attack,Heavy red attack </t>
  </si>
  <si>
    <t>Added Node</t>
  </si>
  <si>
    <t>All Ipps attack, No IBM found</t>
  </si>
  <si>
    <t>1 ips</t>
  </si>
  <si>
    <t>Moderate current/red attack, *2 types in plot</t>
  </si>
  <si>
    <t>3 current attack</t>
  </si>
  <si>
    <t>*Very heavy current attack &gt; 35stems</t>
  </si>
  <si>
    <t>Stanhope</t>
  </si>
  <si>
    <t>Pl7 Lw3</t>
  </si>
  <si>
    <t>Extra Node</t>
  </si>
  <si>
    <t xml:space="preserve">Heavy red attack </t>
  </si>
  <si>
    <t xml:space="preserve">1st instar </t>
  </si>
  <si>
    <t>180m3/ha</t>
  </si>
  <si>
    <t>Pl9Lw1</t>
  </si>
  <si>
    <t>Small diam Pl</t>
  </si>
  <si>
    <t>No green attack. Pl (Lw) 250m3/ha</t>
  </si>
  <si>
    <t>Open rocky area &lt;140m3/ha</t>
  </si>
  <si>
    <t>Rocky, Small Diam Pl</t>
  </si>
  <si>
    <t>Heavy current attack, Extra Node</t>
  </si>
  <si>
    <t>Ipps found in plot, Rocky</t>
  </si>
  <si>
    <t>Ipps found in plot</t>
  </si>
  <si>
    <t>Heavy Ipps attack</t>
  </si>
  <si>
    <t>No Current Attack</t>
  </si>
  <si>
    <t>Heavy current attack, Extra Node Steep rock canyon</t>
  </si>
  <si>
    <t>Rocky Ground, Ipps found in plot</t>
  </si>
  <si>
    <t>Minor Ipps attack. Suspect Drought Response</t>
  </si>
  <si>
    <t>some ipps observed</t>
  </si>
  <si>
    <t>Adjacent old cutover</t>
  </si>
  <si>
    <t>adjacent old C/O</t>
  </si>
  <si>
    <t>Patches of alder in node</t>
  </si>
  <si>
    <t>Good volume</t>
  </si>
  <si>
    <t>210m3/ha Heavy green attack</t>
  </si>
  <si>
    <t>No green attack</t>
  </si>
  <si>
    <t>Heavy green attack Adjacent old star probe</t>
  </si>
  <si>
    <t>Adults/L1</t>
  </si>
  <si>
    <t>Ipps observed in plot</t>
  </si>
  <si>
    <t xml:space="preserve">current is 8m outside of plots no other currents obsevered.Adj oldC/O </t>
  </si>
  <si>
    <t>Low volume ipps present (red)</t>
  </si>
  <si>
    <t>good  volume good access.</t>
  </si>
  <si>
    <t>Adjacent old C/O</t>
  </si>
  <si>
    <t xml:space="preserve">Added node </t>
  </si>
  <si>
    <t>Good volume good ground</t>
  </si>
  <si>
    <t>Ipps noted throughout</t>
  </si>
  <si>
    <t>320m3/ha</t>
  </si>
  <si>
    <t>Only ipps found adjacent existing road</t>
  </si>
  <si>
    <t xml:space="preserve">Only Ipps found </t>
  </si>
  <si>
    <t>30 meters form existing road</t>
  </si>
  <si>
    <t>Low volme stand natural die off.</t>
  </si>
  <si>
    <t>Red trees observed from the air are Ipps</t>
  </si>
  <si>
    <t>Rocky ridge ipps present.</t>
  </si>
  <si>
    <t>Ipps present low volume Pl type</t>
  </si>
  <si>
    <t>All IBI, mostly old.</t>
  </si>
  <si>
    <t>Few scattered IBI.</t>
  </si>
  <si>
    <t>live adult-2nd instar</t>
  </si>
  <si>
    <t>NC @ 0+015 m. on s/l 1.</t>
  </si>
  <si>
    <t>live adult-1st instar</t>
  </si>
  <si>
    <t>NC @ 0+230 m. on s/l 1.</t>
  </si>
  <si>
    <t>Live adult-4th instar</t>
  </si>
  <si>
    <t>NC @ 0-380 m. on s/l 1.</t>
  </si>
  <si>
    <t xml:space="preserve"> Old road leads to NC @ 0+540 EOL s/l 1.</t>
  </si>
  <si>
    <t>Found on walk to 1540.</t>
  </si>
  <si>
    <t>Scattered IBI. One old strip.</t>
  </si>
  <si>
    <t>Little Pl comp. young stand.</t>
  </si>
  <si>
    <t>Western part of probe immature Pl-7-12 cm.</t>
  </si>
  <si>
    <t>callow adults</t>
  </si>
  <si>
    <t>eggs-2nd</t>
  </si>
  <si>
    <t>red trees IPS, light attack</t>
  </si>
  <si>
    <t>IBI throughout</t>
  </si>
  <si>
    <t>DH1</t>
  </si>
  <si>
    <t>Patch of 15-20 Y2's outside Node.</t>
  </si>
  <si>
    <t>Kelly 1</t>
  </si>
  <si>
    <t>Some green trees with odd attack. Y2 tallied</t>
  </si>
  <si>
    <t>Kelly 3</t>
  </si>
  <si>
    <t>Adjacent old cutover ipps present</t>
  </si>
  <si>
    <t>OO</t>
  </si>
  <si>
    <t>0+600 m on s/l 1</t>
  </si>
  <si>
    <t>OOO</t>
  </si>
  <si>
    <t>0+025 m @ 165 deg hits s/l @ 530 m</t>
  </si>
  <si>
    <t>FAB_CONTRACT</t>
  </si>
  <si>
    <t>burned trees:</t>
  </si>
  <si>
    <t>shown in TREE_BURN column - blank indicates that node was not burned</t>
  </si>
  <si>
    <t>fall and burn contract number</t>
  </si>
  <si>
    <t>fall and burn contractor</t>
  </si>
  <si>
    <t>combined probe and fab data for the 2007-2008 fiscal year</t>
  </si>
  <si>
    <t>combined probe and fab data for the 2008-2009 fiscal year</t>
  </si>
  <si>
    <t>provided by:</t>
  </si>
  <si>
    <t>Art Stock</t>
  </si>
  <si>
    <t>98</t>
  </si>
  <si>
    <t>15-22</t>
  </si>
  <si>
    <t>5-17</t>
  </si>
  <si>
    <t>15-30</t>
  </si>
  <si>
    <t>5-20</t>
  </si>
  <si>
    <t>17-30</t>
  </si>
  <si>
    <t>7-12</t>
  </si>
  <si>
    <t>80-100</t>
  </si>
  <si>
    <t>18-22</t>
  </si>
  <si>
    <t xml:space="preserve"> 15-18</t>
  </si>
  <si>
    <t xml:space="preserve"> 18-20</t>
  </si>
  <si>
    <t>13</t>
  </si>
  <si>
    <t>15</t>
  </si>
  <si>
    <t>22</t>
  </si>
  <si>
    <t>22.5</t>
  </si>
  <si>
    <t>14</t>
  </si>
  <si>
    <t>19</t>
  </si>
  <si>
    <t>17.5</t>
  </si>
  <si>
    <t>17</t>
  </si>
  <si>
    <t>18</t>
  </si>
  <si>
    <t>16</t>
  </si>
  <si>
    <t>21</t>
  </si>
  <si>
    <t xml:space="preserve"> 18.0cm</t>
  </si>
  <si>
    <t xml:space="preserve"> 22cm</t>
  </si>
  <si>
    <t xml:space="preserve"> 25</t>
  </si>
  <si>
    <t>12-30</t>
  </si>
  <si>
    <t xml:space="preserve"> 15 - 18</t>
  </si>
  <si>
    <t xml:space="preserve"> 24</t>
  </si>
  <si>
    <t>10-25</t>
  </si>
  <si>
    <t>20-35</t>
  </si>
  <si>
    <t>17-35</t>
  </si>
  <si>
    <t xml:space="preserve"> 7-25</t>
  </si>
  <si>
    <t xml:space="preserve"> 30-35</t>
  </si>
  <si>
    <t xml:space="preserve"> 25-30; </t>
  </si>
  <si>
    <t xml:space="preserve">   7-20</t>
  </si>
  <si>
    <t>5-30</t>
  </si>
  <si>
    <t>63</t>
  </si>
  <si>
    <t>/ 22</t>
  </si>
  <si>
    <t xml:space="preserve"> 22</t>
  </si>
  <si>
    <t xml:space="preserve">20 </t>
  </si>
  <si>
    <t xml:space="preserve"> 18</t>
  </si>
  <si>
    <t xml:space="preserve"> 5-20</t>
  </si>
  <si>
    <t xml:space="preserve"> 40</t>
  </si>
  <si>
    <t>5-15</t>
  </si>
  <si>
    <t>7.5-20</t>
  </si>
  <si>
    <t xml:space="preserve"> 20-30</t>
  </si>
  <si>
    <t>94</t>
  </si>
  <si>
    <t xml:space="preserve"> 25-40</t>
  </si>
  <si>
    <t xml:space="preserve"> 20-35</t>
  </si>
  <si>
    <t>99</t>
  </si>
  <si>
    <t>7-17</t>
  </si>
  <si>
    <t xml:space="preserve"> 25 cm</t>
  </si>
  <si>
    <t xml:space="preserve"> 18.5cm</t>
  </si>
  <si>
    <t xml:space="preserve"> 20cm</t>
  </si>
  <si>
    <t xml:space="preserve"> 17 cm</t>
  </si>
  <si>
    <t>27</t>
  </si>
  <si>
    <t xml:space="preserve"> 32cm</t>
  </si>
  <si>
    <t>35cm</t>
  </si>
  <si>
    <t xml:space="preserve"> 27</t>
  </si>
  <si>
    <t>22cm</t>
  </si>
  <si>
    <t>19.0cm</t>
  </si>
  <si>
    <t>15-25cm</t>
  </si>
  <si>
    <t>32.0cm</t>
  </si>
  <si>
    <t>25cm</t>
  </si>
  <si>
    <t>18cm</t>
  </si>
  <si>
    <t>24cm</t>
  </si>
  <si>
    <t>10-25cm</t>
  </si>
  <si>
    <t>20cm</t>
  </si>
  <si>
    <t>16-17</t>
  </si>
  <si>
    <t>17-12</t>
  </si>
  <si>
    <t>7-20</t>
  </si>
  <si>
    <t xml:space="preserve"> 15-30</t>
  </si>
  <si>
    <t>2-17</t>
  </si>
  <si>
    <t>10;</t>
  </si>
  <si>
    <t>4-12</t>
  </si>
  <si>
    <t>8-17</t>
  </si>
  <si>
    <t>/ 18</t>
  </si>
  <si>
    <t>95; 5-</t>
  </si>
  <si>
    <t>/ 25</t>
  </si>
  <si>
    <t>97</t>
  </si>
  <si>
    <t xml:space="preserve"> 16.5 cm</t>
  </si>
  <si>
    <t xml:space="preserve"> 26cm</t>
  </si>
  <si>
    <t>12</t>
  </si>
  <si>
    <t xml:space="preserve"> &lt;20cm</t>
  </si>
  <si>
    <t>29cm</t>
  </si>
  <si>
    <t xml:space="preserve"> &lt;18cm</t>
  </si>
  <si>
    <t>20CM</t>
  </si>
  <si>
    <t>24CM</t>
  </si>
  <si>
    <t xml:space="preserve"> 30cm</t>
  </si>
  <si>
    <t>5cm</t>
  </si>
  <si>
    <t xml:space="preserve"> 20-25cm</t>
  </si>
  <si>
    <t xml:space="preserve"> 19-25cm</t>
  </si>
  <si>
    <t>23.0cm</t>
  </si>
  <si>
    <t>23.5cm</t>
  </si>
  <si>
    <t>30cm</t>
  </si>
  <si>
    <t>0cm</t>
  </si>
  <si>
    <t>25-30cm</t>
  </si>
  <si>
    <t>&lt;20cm</t>
  </si>
  <si>
    <t xml:space="preserve"> 25cm</t>
  </si>
  <si>
    <t>17.5-35</t>
  </si>
  <si>
    <t xml:space="preserve"> 17cm</t>
  </si>
  <si>
    <t>8-20</t>
  </si>
  <si>
    <t>7-25</t>
  </si>
  <si>
    <t>-25cm</t>
  </si>
  <si>
    <t>FAB_Comments</t>
  </si>
  <si>
    <t>G/R=(C+Y1+(CS+Y1S)/2)/Y2 - provided in source data</t>
  </si>
  <si>
    <t>NODE_TYPE</t>
  </si>
  <si>
    <t>whether the node identifier is based on an air node or ground node</t>
  </si>
  <si>
    <t>Detailed Coord</t>
  </si>
  <si>
    <t>Node not done very steep rocky canyon (unsafe)</t>
  </si>
  <si>
    <t>Plot not done within Proposed A84531-1 currents present</t>
  </si>
  <si>
    <t>No reds or currents found  L6Pl4 No node established</t>
  </si>
  <si>
    <t>In proposed TSL A85209-1 (no plot done)</t>
  </si>
  <si>
    <t>No reds or currents found  Pl10 No node established</t>
  </si>
  <si>
    <t>No reds or currents found   No node established could be 539</t>
  </si>
  <si>
    <t>Detailed Coord-Additional</t>
  </si>
  <si>
    <t>No current MPB activity Y2's confined to small receiving area</t>
  </si>
  <si>
    <t>No merch timber within 500m of this location</t>
  </si>
  <si>
    <t xml:space="preserve">No  red trees found or  current beetle activity (intensive walk about) </t>
  </si>
  <si>
    <t>Within layed cutblock node not done A85888 blk 4</t>
  </si>
  <si>
    <t>Field Coord</t>
  </si>
  <si>
    <t>L4Pl5F1 surrounded by old patch cuts</t>
  </si>
  <si>
    <t>F3L4Pl3</t>
  </si>
  <si>
    <t>F5L3Pl2 surrounded by old patch cuts</t>
  </si>
  <si>
    <t>Open rocky F/L/Pl Low priority for burning</t>
  </si>
  <si>
    <t>F4L4Pl2 rocky ground</t>
  </si>
  <si>
    <t>F3L3Pl4</t>
  </si>
  <si>
    <t>Field Coord-Additional</t>
  </si>
  <si>
    <t>F4L3Pl3</t>
  </si>
  <si>
    <t>F5L3Pl2 surrounded by FL low priority</t>
  </si>
  <si>
    <t>F5L3Pl2</t>
  </si>
  <si>
    <t>F3B2S3Pl2</t>
  </si>
  <si>
    <t>Pl9F1 Difficult to burn &gt;60% slopes</t>
  </si>
  <si>
    <t>Pl5L3S2</t>
  </si>
  <si>
    <t>F7L1Pl2</t>
  </si>
  <si>
    <t>F5L2Pl3</t>
  </si>
  <si>
    <t xml:space="preserve">No plot done Steep canyon with only 6 pl trees. &gt;65% </t>
  </si>
  <si>
    <t>S4L2Pl3F1 edge of existing rd</t>
  </si>
  <si>
    <t>Plot not done within Proposed A84531-1 no currents observed</t>
  </si>
  <si>
    <t>Field Coord-Secondary</t>
  </si>
  <si>
    <t>Withn rec reserve of 5 O'clock lake</t>
  </si>
  <si>
    <t xml:space="preserve">No MPB activity most all red are Ipps or DRA </t>
  </si>
  <si>
    <t>Low vol. 100m3/ha heavy blow down</t>
  </si>
  <si>
    <t>No MPB activity (Ipps or DRA)</t>
  </si>
  <si>
    <t>Pl5L3F2</t>
  </si>
  <si>
    <t xml:space="preserve">No current MPB activity </t>
  </si>
  <si>
    <t>Extra node good Pl volume heavy green attack</t>
  </si>
  <si>
    <t>Inlcudes node that was done in 2008 Heavy green attack</t>
  </si>
  <si>
    <t>Good volume Pl stand</t>
  </si>
  <si>
    <t xml:space="preserve">Extra node good Pl volume </t>
  </si>
  <si>
    <t>S3B3Pl4 good volume</t>
  </si>
  <si>
    <t>Rock ground &lt;150m3/ha</t>
  </si>
  <si>
    <t>Short stunted Pl &lt;50m/ha All red trees Ipps</t>
  </si>
  <si>
    <t>Good volume Pl stand 240m3/ha</t>
  </si>
  <si>
    <t>Moderate vol. rocky ground</t>
  </si>
  <si>
    <t>Good Pl volume within 2008 fall and burn.</t>
  </si>
  <si>
    <t xml:space="preserve">Pl7S2B1 </t>
  </si>
  <si>
    <t xml:space="preserve">Pl9S1 Heavy green attack Good volume </t>
  </si>
  <si>
    <t>Steep rocky ground may be difficult to burn. Last priority burn</t>
  </si>
  <si>
    <t>PL7Bl2Sx1 Potential Cable harvest area.</t>
  </si>
  <si>
    <t>Pl80Bl20</t>
  </si>
  <si>
    <t xml:space="preserve">Pl4Sx3Bl3 </t>
  </si>
  <si>
    <t>Pl6Bl3Sx1</t>
  </si>
  <si>
    <t>Pl100 Very rocky and broken terrain</t>
  </si>
  <si>
    <t xml:space="preserve">Pl100 </t>
  </si>
  <si>
    <t>Pl100 Steep Ground</t>
  </si>
  <si>
    <t>Pl6Bl4</t>
  </si>
  <si>
    <t>Pl4Sx3Bl3 Extra Node</t>
  </si>
  <si>
    <t>Pl4Sx4Bl2</t>
  </si>
  <si>
    <t>Pl 100 200m3/ha</t>
  </si>
  <si>
    <t>Pl6Sx2Bl2 Steep</t>
  </si>
  <si>
    <t xml:space="preserve">Pl6Bl3Sx1 </t>
  </si>
  <si>
    <t>Pl100 250m3/ha Flat</t>
  </si>
  <si>
    <t>Pl100 200m3/ha Cable</t>
  </si>
  <si>
    <t>Pl100 Extra Node</t>
  </si>
  <si>
    <t>Pl7Sx2Bl1 250m3/ha cable</t>
  </si>
  <si>
    <t>Pl80Bl20 Red Bl</t>
  </si>
  <si>
    <t>Pl100 Steep Canyon, Not Rec for Burning</t>
  </si>
  <si>
    <t>Pl100 Red Bl, no infested Pl</t>
  </si>
  <si>
    <t>Pl100 Check Plot, 2 trees added</t>
  </si>
  <si>
    <t>Pl9Bl1 250m3/ha</t>
  </si>
  <si>
    <t>Pl100</t>
  </si>
  <si>
    <t>Pl8Sx1Bl1 Near Old Burnt Nodes</t>
  </si>
  <si>
    <t>Pl7Sx2Bl1 180m3/ha Rocky</t>
  </si>
  <si>
    <t xml:space="preserve">Pl8Sx1Bl1 </t>
  </si>
  <si>
    <t xml:space="preserve">Pl7Sx2Bl1 250m3/ha </t>
  </si>
  <si>
    <t>F3L3Pl2 No currents in this area</t>
  </si>
  <si>
    <t xml:space="preserve">On the edge of mapped rec reserve. Thone lake </t>
  </si>
  <si>
    <t>No currents within this area</t>
  </si>
  <si>
    <t>Extra node within thone lake rec reserve.</t>
  </si>
  <si>
    <t>Easy access heavy beetle attack (Burn)</t>
  </si>
  <si>
    <t>F4Pl4L3 haevy attack  easy access</t>
  </si>
  <si>
    <t>F5L3Pl2 Minor green attack -Minor Pl component.</t>
  </si>
  <si>
    <t>Located in steep INOP creek canyon</t>
  </si>
  <si>
    <t>Pl6F2L2</t>
  </si>
  <si>
    <t xml:space="preserve">No current beetle activity </t>
  </si>
  <si>
    <t>Steep creek canyon difficult to burn</t>
  </si>
  <si>
    <t>F5L3Pl3 Low volume. Minor Pl component</t>
  </si>
  <si>
    <t xml:space="preserve">No live beetle activity </t>
  </si>
  <si>
    <t>Red trees noted below rock cliff edge &gt;70% slopes unsafe</t>
  </si>
  <si>
    <t>Surrounded by low volume Pl &lt;100m3ha difficult to burn.</t>
  </si>
  <si>
    <t>No red trees found. Intensive walk through no currents found.</t>
  </si>
  <si>
    <t>Heavy beetle easy access to burn</t>
  </si>
  <si>
    <t>Easy access to burn</t>
  </si>
  <si>
    <t>Red trees are IPPS tallied as Y2  120-150m3/ha</t>
  </si>
  <si>
    <t>Pl5S2L3</t>
  </si>
  <si>
    <t>Pl8S2</t>
  </si>
  <si>
    <t>Pl6L3F1 Moderate - Steep ground with benches</t>
  </si>
  <si>
    <t>No plot done node.Within existing C/O with Lw leave trees</t>
  </si>
  <si>
    <t xml:space="preserve">Pl3F4L3 Cable ground </t>
  </si>
  <si>
    <t>F4L3Pl3 patch of Pl surrounded by FdLw</t>
  </si>
  <si>
    <t>Steep ground low volume &lt;100m3/ha</t>
  </si>
  <si>
    <t>Pl5F3L2 Heavy green attack</t>
  </si>
  <si>
    <t>Plot within old cutover with residual Lw seedtrees.</t>
  </si>
  <si>
    <t>NO currents found</t>
  </si>
  <si>
    <t xml:space="preserve">F5L3Pl2 INOP </t>
  </si>
  <si>
    <t>F3L3Pl2(BS) No current beetle activity</t>
  </si>
  <si>
    <t>L5F3Pl2 Mix stand rocky broken ground</t>
  </si>
  <si>
    <t xml:space="preserve">F5L2Pl3 </t>
  </si>
  <si>
    <t xml:space="preserve">Adjacent rec reserve </t>
  </si>
  <si>
    <t>Pl9L1 Good ground good volume</t>
  </si>
  <si>
    <t>No current attack</t>
  </si>
  <si>
    <t>Steep rocky ground low volume 120m3/ha</t>
  </si>
  <si>
    <t>180m3/ha ground  good volume</t>
  </si>
  <si>
    <t>ground based 140m3/ha</t>
  </si>
  <si>
    <t>No reds found / no currents observed during walk about.</t>
  </si>
  <si>
    <t>No currents   steep ground.</t>
  </si>
  <si>
    <t>NO reds or currents</t>
  </si>
  <si>
    <t>Heavy green attack easy access</t>
  </si>
  <si>
    <t>Close to main road</t>
  </si>
  <si>
    <t>Pl5Bl2Lw2Sx1 Mixed stand located in williamson rec reserve</t>
  </si>
  <si>
    <t>100m3/ha Pl6Lw2Bl2 in rec area</t>
  </si>
  <si>
    <t>750meters to access this node 150m3/ha</t>
  </si>
  <si>
    <t>750 meters to access this node 120m3/ha</t>
  </si>
  <si>
    <t>&gt;45 green attack overlaps with node 163. Red attack throughout.</t>
  </si>
  <si>
    <t>No currents</t>
  </si>
  <si>
    <t>1/2 Km board on 5 o'clock lake trail.</t>
  </si>
  <si>
    <t>Pl7Lw2Fd1 120m3/ha</t>
  </si>
  <si>
    <t>Pl6Lw3Sx1 120m3/ha</t>
  </si>
  <si>
    <t>Pl9Lw1 150m3/ha</t>
  </si>
  <si>
    <t>No plot established</t>
  </si>
  <si>
    <t>South tip of Cup lake</t>
  </si>
  <si>
    <t xml:space="preserve">Pl6Fd2Lw2 140m3/ha </t>
  </si>
  <si>
    <t xml:space="preserve">Pl6Lw2Sx1Fd1 200m3/ha </t>
  </si>
  <si>
    <t>Pl5Sx2Lw2Fd1 200me/ha</t>
  </si>
  <si>
    <t>Pl5LwSx2Fd1 200m3/ha</t>
  </si>
  <si>
    <t>Pl7Lw2Sx1 200m3/ha</t>
  </si>
  <si>
    <t>Low Volume</t>
  </si>
  <si>
    <t>Low Volume, Old plot burnt. No current attack</t>
  </si>
  <si>
    <t>Extra Plot, Moderate Current Attack</t>
  </si>
  <si>
    <t>Extra Plot, Edge of Road</t>
  </si>
  <si>
    <t>No beetle attack found</t>
  </si>
  <si>
    <t xml:space="preserve">1st/2nd instar, </t>
  </si>
  <si>
    <t xml:space="preserve">Pl5Lw </t>
  </si>
  <si>
    <t>Pl5Lw5</t>
  </si>
  <si>
    <t>Pl7Lw3</t>
  </si>
  <si>
    <t>1st instar/adults-near node 56</t>
  </si>
  <si>
    <t>Heavy Current Attack-near node 57</t>
  </si>
  <si>
    <t>Pl6Lw4</t>
  </si>
  <si>
    <t>3rd/4th instar</t>
  </si>
  <si>
    <t>Pl5 Lw5</t>
  </si>
  <si>
    <t>2009-10probes.xlsx</t>
  </si>
  <si>
    <t>DAB_2009_10_probe_UTM</t>
  </si>
  <si>
    <t>District</t>
  </si>
  <si>
    <t>all records have corresponding coordinate sets</t>
  </si>
  <si>
    <t>12 records have don't have coordinates - no points were generated for those records in shapefile</t>
  </si>
  <si>
    <t>blank columns or fields indicate that no information was provided in source data - which means either that the data was not collected or that the field was not populated</t>
  </si>
  <si>
    <t>scattered records (12 in total) don't have coordinates - no points were generated for those records in shapefile</t>
  </si>
  <si>
    <t>centred on aerial GPS coordinate or infestation centre</t>
  </si>
  <si>
    <t>node identifier used by ground crew</t>
  </si>
  <si>
    <t>infestation severity</t>
  </si>
  <si>
    <t>FAB_COMMENTS</t>
  </si>
  <si>
    <t>green to red ratio formula:</t>
  </si>
  <si>
    <t>number of trees counted in the corresponding aerial node</t>
  </si>
  <si>
    <t>TOTALTREES</t>
  </si>
  <si>
    <t>number of trees identified in survey - no specific attack class indicated</t>
  </si>
  <si>
    <t>Probe, FAB, Probe+FAB</t>
  </si>
  <si>
    <t>Probe+FAB</t>
  </si>
  <si>
    <t>Probe</t>
  </si>
  <si>
    <t>G</t>
  </si>
  <si>
    <t>number of greys</t>
  </si>
  <si>
    <t>PRB_CONTRACTOR</t>
  </si>
  <si>
    <t>PRB_CONTRACT</t>
  </si>
  <si>
    <t>PRB_COMMENTS</t>
  </si>
  <si>
    <t>probe contract number</t>
  </si>
  <si>
    <t>probe contractor</t>
  </si>
  <si>
    <t>miscellaneous probe comments</t>
  </si>
  <si>
    <t>miscellaneous fab comments</t>
  </si>
  <si>
    <t>RECOMM</t>
  </si>
  <si>
    <t>%HEALTHYPL</t>
  </si>
  <si>
    <t>PRB_COMMENT</t>
  </si>
  <si>
    <t>FAB_COMMENT</t>
  </si>
  <si>
    <t>82E O15</t>
  </si>
  <si>
    <t>BO5-D-255s</t>
  </si>
  <si>
    <t>BO5-D-264s</t>
  </si>
  <si>
    <t>BO5-D-265s</t>
  </si>
  <si>
    <t>BO5-D-266s</t>
  </si>
  <si>
    <t>BO5-D-267s</t>
  </si>
  <si>
    <t>BO5-D-266NEW</t>
  </si>
  <si>
    <t>New point discovered on walkout from point 266</t>
  </si>
  <si>
    <t>82E O25</t>
  </si>
  <si>
    <t>BO5-D-1761s</t>
  </si>
  <si>
    <t>BO5-D-1762s</t>
  </si>
  <si>
    <t>BO5-D-1763s</t>
  </si>
  <si>
    <t>BO5-D-545p</t>
  </si>
  <si>
    <t>Reds with Ips, no IBM, 38 old grey</t>
  </si>
  <si>
    <t>BO5-D-546p</t>
  </si>
  <si>
    <t>BO5-D-547p</t>
  </si>
  <si>
    <t>BO5-D-549p</t>
  </si>
  <si>
    <t>BO5-D-550p</t>
  </si>
  <si>
    <t>BO5-D-1762sNEW</t>
  </si>
  <si>
    <t>New Point</t>
  </si>
  <si>
    <t>BO5-D-1761sNEW</t>
  </si>
  <si>
    <t>BO5-D-1759s</t>
  </si>
  <si>
    <t>BO5-D-1760s</t>
  </si>
  <si>
    <t>BO5-D-1764s</t>
  </si>
  <si>
    <t>82E O36</t>
  </si>
  <si>
    <t>BO5-D-1756s</t>
  </si>
  <si>
    <t>BO5-D-259s</t>
  </si>
  <si>
    <t>BO5-D-555p</t>
  </si>
  <si>
    <t>BO5-D-556p</t>
  </si>
  <si>
    <t>82E O26</t>
  </si>
  <si>
    <t>BO5-D-557p</t>
  </si>
  <si>
    <t>Some Ips and many old Grey dead</t>
  </si>
  <si>
    <t>BO5-D-559p</t>
  </si>
  <si>
    <t>52 old grey dead , some old and current Ips</t>
  </si>
  <si>
    <t>82E O35</t>
  </si>
  <si>
    <t>BO5-D-560p</t>
  </si>
  <si>
    <t>6 old grey dead, some Ips activity</t>
  </si>
  <si>
    <t>BO5-D-561p</t>
  </si>
  <si>
    <t>No activity, GPS and tie line match map and co-ordinates</t>
  </si>
  <si>
    <t>BO5-D-562p</t>
  </si>
  <si>
    <t>Some old Ips and many broken tops some grey dead</t>
  </si>
  <si>
    <t>N</t>
  </si>
  <si>
    <t>DAB_2006_07_probe_UTM</t>
  </si>
  <si>
    <t>G/R=(C+Y1+(CS+Y1S)/2)/Y2</t>
  </si>
  <si>
    <t>DAB IBMsummarysheetupdatedMarch52007.xls</t>
  </si>
  <si>
    <t>spot or polygon</t>
  </si>
  <si>
    <t>it is unclear whether the data refers to spot or polygon geometry, some of the records have associated areas and are probably polygons, no polygon coordinates were available and all records are represented as points</t>
  </si>
  <si>
    <t>GPS</t>
  </si>
  <si>
    <t>Reds</t>
  </si>
  <si>
    <t>TREATMENT</t>
  </si>
  <si>
    <t>GRND_NODE</t>
  </si>
  <si>
    <t>actual ground treatment(s)</t>
  </si>
  <si>
    <t>Detailed/Field Coordinate</t>
  </si>
  <si>
    <t>SU_TYPE</t>
  </si>
  <si>
    <t>F&amp;B,HAR,NTR</t>
  </si>
  <si>
    <t>probe recommendations</t>
  </si>
  <si>
    <t>March 19, 2010</t>
  </si>
  <si>
    <t>March 22, 2010</t>
  </si>
  <si>
    <t>probe data for the 2006-2007 fiscal year, no fab treatment data was available for this year</t>
  </si>
  <si>
    <t>breast height diameter range</t>
  </si>
  <si>
    <t>probe data for the 2009-2010 fiscal year, no fab treatment data was available for this year</t>
  </si>
  <si>
    <t>301 ground records, 733 air records, 63 records have matching coordinates and  matching node identifiers  - the NODE_TYPE field was used in this dataset to indicate whether the ground node identifier corresponded to an aerial node or was a new node established on the ground</t>
  </si>
  <si>
    <t>Link to Air Data</t>
  </si>
  <si>
    <t>poor linkage, only 29 probe records compared to 1765 air records, the air and ground node identifiers don't match, 13 records have matching coordinates - no link between air and ground data was established in this dataset</t>
  </si>
  <si>
    <t>301 ground records, 1079 air records, 192 records have matching coordinates and reasonably matching node identifiers (the air node identifiers have an 's' prefix, which is missing in some of the ground node identifiers) - no link between air and ground data was established in this dataset</t>
  </si>
  <si>
    <t>957 ground records, 1521 air records, 694 records have matching coordinates and  matching node identifiers  - no link between air and ground data was established in this dataset</t>
  </si>
</sst>
</file>

<file path=xl/styles.xml><?xml version="1.0" encoding="utf-8"?>
<styleSheet xmlns="http://schemas.openxmlformats.org/spreadsheetml/2006/main">
  <numFmts count="2">
    <numFmt numFmtId="164" formatCode="0.0"/>
    <numFmt numFmtId="165" formatCode="dd/mm/yyyy;@"/>
  </numFmts>
  <fonts count="15">
    <font>
      <sz val="11"/>
      <color theme="1"/>
      <name val="Calibri"/>
      <family val="2"/>
      <scheme val="minor"/>
    </font>
    <font>
      <sz val="11"/>
      <color indexed="8"/>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1"/>
      <color theme="1"/>
      <name val="Calibri"/>
      <family val="2"/>
      <scheme val="minor"/>
    </font>
    <font>
      <sz val="8"/>
      <color theme="1"/>
      <name val="Arial"/>
      <family val="2"/>
    </font>
  </fonts>
  <fills count="3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theme="5" tint="0.39997558519241921"/>
        <bgColor indexed="64"/>
      </patternFill>
    </fill>
  </fills>
  <borders count="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s>
  <cellStyleXfs count="5445">
    <xf numFmtId="0" fontId="0"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5" fillId="27" borderId="1"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6" fillId="28" borderId="2" applyNumberFormat="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2" fillId="30" borderId="1"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cellStyleXfs>
  <cellXfs count="7">
    <xf numFmtId="0" fontId="0" fillId="0" borderId="0" xfId="0"/>
    <xf numFmtId="0" fontId="14" fillId="31" borderId="0" xfId="0" applyFont="1" applyFill="1"/>
    <xf numFmtId="0" fontId="14" fillId="0" borderId="0" xfId="0" applyFont="1"/>
    <xf numFmtId="14" fontId="14" fillId="0" borderId="0" xfId="0" quotePrefix="1" applyNumberFormat="1" applyFont="1"/>
    <xf numFmtId="164" fontId="14" fillId="0" borderId="0" xfId="0" applyNumberFormat="1" applyFont="1"/>
    <xf numFmtId="165" fontId="14" fillId="0" borderId="0" xfId="0" applyNumberFormat="1" applyFont="1"/>
    <xf numFmtId="0" fontId="14" fillId="0" borderId="0" xfId="0" applyFont="1" applyAlignment="1">
      <alignment horizontal="right"/>
    </xf>
  </cellXfs>
  <cellStyles count="5445">
    <cellStyle name="20% - Accent1 2" xfId="1"/>
    <cellStyle name="20% - Accent1 2 10" xfId="2"/>
    <cellStyle name="20% - Accent1 2 11" xfId="3"/>
    <cellStyle name="20% - Accent1 2 12" xfId="4"/>
    <cellStyle name="20% - Accent1 2 13" xfId="5"/>
    <cellStyle name="20% - Accent1 2 14" xfId="6"/>
    <cellStyle name="20% - Accent1 2 15" xfId="7"/>
    <cellStyle name="20% - Accent1 2 16" xfId="8"/>
    <cellStyle name="20% - Accent1 2 17" xfId="9"/>
    <cellStyle name="20% - Accent1 2 18" xfId="10"/>
    <cellStyle name="20% - Accent1 2 19" xfId="11"/>
    <cellStyle name="20% - Accent1 2 2" xfId="12"/>
    <cellStyle name="20% - Accent1 2 20" xfId="13"/>
    <cellStyle name="20% - Accent1 2 21" xfId="14"/>
    <cellStyle name="20% - Accent1 2 22" xfId="15"/>
    <cellStyle name="20% - Accent1 2 23" xfId="16"/>
    <cellStyle name="20% - Accent1 2 24" xfId="17"/>
    <cellStyle name="20% - Accent1 2 25" xfId="18"/>
    <cellStyle name="20% - Accent1 2 26" xfId="19"/>
    <cellStyle name="20% - Accent1 2 27" xfId="20"/>
    <cellStyle name="20% - Accent1 2 3" xfId="21"/>
    <cellStyle name="20% - Accent1 2 4" xfId="22"/>
    <cellStyle name="20% - Accent1 2 5" xfId="23"/>
    <cellStyle name="20% - Accent1 2 6" xfId="24"/>
    <cellStyle name="20% - Accent1 2 7" xfId="25"/>
    <cellStyle name="20% - Accent1 2 8" xfId="26"/>
    <cellStyle name="20% - Accent1 2 9" xfId="27"/>
    <cellStyle name="20% - Accent1 3" xfId="28"/>
    <cellStyle name="20% - Accent1 3 10" xfId="29"/>
    <cellStyle name="20% - Accent1 3 11" xfId="30"/>
    <cellStyle name="20% - Accent1 3 12" xfId="31"/>
    <cellStyle name="20% - Accent1 3 13" xfId="32"/>
    <cellStyle name="20% - Accent1 3 14" xfId="33"/>
    <cellStyle name="20% - Accent1 3 15" xfId="34"/>
    <cellStyle name="20% - Accent1 3 16" xfId="35"/>
    <cellStyle name="20% - Accent1 3 17" xfId="36"/>
    <cellStyle name="20% - Accent1 3 18" xfId="37"/>
    <cellStyle name="20% - Accent1 3 19" xfId="38"/>
    <cellStyle name="20% - Accent1 3 2" xfId="39"/>
    <cellStyle name="20% - Accent1 3 20" xfId="40"/>
    <cellStyle name="20% - Accent1 3 21" xfId="41"/>
    <cellStyle name="20% - Accent1 3 22" xfId="42"/>
    <cellStyle name="20% - Accent1 3 23" xfId="43"/>
    <cellStyle name="20% - Accent1 3 24" xfId="44"/>
    <cellStyle name="20% - Accent1 3 25" xfId="45"/>
    <cellStyle name="20% - Accent1 3 26" xfId="46"/>
    <cellStyle name="20% - Accent1 3 27" xfId="47"/>
    <cellStyle name="20% - Accent1 3 3" xfId="48"/>
    <cellStyle name="20% - Accent1 3 4" xfId="49"/>
    <cellStyle name="20% - Accent1 3 5" xfId="50"/>
    <cellStyle name="20% - Accent1 3 6" xfId="51"/>
    <cellStyle name="20% - Accent1 3 7" xfId="52"/>
    <cellStyle name="20% - Accent1 3 8" xfId="53"/>
    <cellStyle name="20% - Accent1 3 9" xfId="54"/>
    <cellStyle name="20% - Accent1 4" xfId="55"/>
    <cellStyle name="20% - Accent1 4 10" xfId="56"/>
    <cellStyle name="20% - Accent1 4 11" xfId="57"/>
    <cellStyle name="20% - Accent1 4 12" xfId="58"/>
    <cellStyle name="20% - Accent1 4 13" xfId="59"/>
    <cellStyle name="20% - Accent1 4 14" xfId="60"/>
    <cellStyle name="20% - Accent1 4 15" xfId="61"/>
    <cellStyle name="20% - Accent1 4 16" xfId="62"/>
    <cellStyle name="20% - Accent1 4 17" xfId="63"/>
    <cellStyle name="20% - Accent1 4 18" xfId="64"/>
    <cellStyle name="20% - Accent1 4 19" xfId="65"/>
    <cellStyle name="20% - Accent1 4 2" xfId="66"/>
    <cellStyle name="20% - Accent1 4 20" xfId="67"/>
    <cellStyle name="20% - Accent1 4 21" xfId="68"/>
    <cellStyle name="20% - Accent1 4 22" xfId="69"/>
    <cellStyle name="20% - Accent1 4 23" xfId="70"/>
    <cellStyle name="20% - Accent1 4 24" xfId="71"/>
    <cellStyle name="20% - Accent1 4 25" xfId="72"/>
    <cellStyle name="20% - Accent1 4 26" xfId="73"/>
    <cellStyle name="20% - Accent1 4 27" xfId="74"/>
    <cellStyle name="20% - Accent1 4 3" xfId="75"/>
    <cellStyle name="20% - Accent1 4 4" xfId="76"/>
    <cellStyle name="20% - Accent1 4 5" xfId="77"/>
    <cellStyle name="20% - Accent1 4 6" xfId="78"/>
    <cellStyle name="20% - Accent1 4 7" xfId="79"/>
    <cellStyle name="20% - Accent1 4 8" xfId="80"/>
    <cellStyle name="20% - Accent1 4 9" xfId="81"/>
    <cellStyle name="20% - Accent1 5" xfId="82"/>
    <cellStyle name="20% - Accent1 5 10" xfId="83"/>
    <cellStyle name="20% - Accent1 5 11" xfId="84"/>
    <cellStyle name="20% - Accent1 5 12" xfId="85"/>
    <cellStyle name="20% - Accent1 5 13" xfId="86"/>
    <cellStyle name="20% - Accent1 5 2" xfId="87"/>
    <cellStyle name="20% - Accent1 5 3" xfId="88"/>
    <cellStyle name="20% - Accent1 5 4" xfId="89"/>
    <cellStyle name="20% - Accent1 5 5" xfId="90"/>
    <cellStyle name="20% - Accent1 5 6" xfId="91"/>
    <cellStyle name="20% - Accent1 5 7" xfId="92"/>
    <cellStyle name="20% - Accent1 5 8" xfId="93"/>
    <cellStyle name="20% - Accent1 5 9" xfId="94"/>
    <cellStyle name="20% - Accent1 6" xfId="95"/>
    <cellStyle name="20% - Accent1 6 10" xfId="96"/>
    <cellStyle name="20% - Accent1 6 11" xfId="97"/>
    <cellStyle name="20% - Accent1 6 12" xfId="98"/>
    <cellStyle name="20% - Accent1 6 13" xfId="99"/>
    <cellStyle name="20% - Accent1 6 2" xfId="100"/>
    <cellStyle name="20% - Accent1 6 3" xfId="101"/>
    <cellStyle name="20% - Accent1 6 4" xfId="102"/>
    <cellStyle name="20% - Accent1 6 5" xfId="103"/>
    <cellStyle name="20% - Accent1 6 6" xfId="104"/>
    <cellStyle name="20% - Accent1 6 7" xfId="105"/>
    <cellStyle name="20% - Accent1 6 8" xfId="106"/>
    <cellStyle name="20% - Accent1 6 9" xfId="107"/>
    <cellStyle name="20% - Accent1 7" xfId="108"/>
    <cellStyle name="20% - Accent1 7 10" xfId="109"/>
    <cellStyle name="20% - Accent1 7 11" xfId="110"/>
    <cellStyle name="20% - Accent1 7 12" xfId="111"/>
    <cellStyle name="20% - Accent1 7 13" xfId="112"/>
    <cellStyle name="20% - Accent1 7 2" xfId="113"/>
    <cellStyle name="20% - Accent1 7 3" xfId="114"/>
    <cellStyle name="20% - Accent1 7 4" xfId="115"/>
    <cellStyle name="20% - Accent1 7 5" xfId="116"/>
    <cellStyle name="20% - Accent1 7 6" xfId="117"/>
    <cellStyle name="20% - Accent1 7 7" xfId="118"/>
    <cellStyle name="20% - Accent1 7 8" xfId="119"/>
    <cellStyle name="20% - Accent1 7 9" xfId="120"/>
    <cellStyle name="20% - Accent1 8" xfId="121"/>
    <cellStyle name="20% - Accent2 2" xfId="122"/>
    <cellStyle name="20% - Accent2 2 10" xfId="123"/>
    <cellStyle name="20% - Accent2 2 11" xfId="124"/>
    <cellStyle name="20% - Accent2 2 12" xfId="125"/>
    <cellStyle name="20% - Accent2 2 13" xfId="126"/>
    <cellStyle name="20% - Accent2 2 14" xfId="127"/>
    <cellStyle name="20% - Accent2 2 15" xfId="128"/>
    <cellStyle name="20% - Accent2 2 16" xfId="129"/>
    <cellStyle name="20% - Accent2 2 17" xfId="130"/>
    <cellStyle name="20% - Accent2 2 18" xfId="131"/>
    <cellStyle name="20% - Accent2 2 19" xfId="132"/>
    <cellStyle name="20% - Accent2 2 2" xfId="133"/>
    <cellStyle name="20% - Accent2 2 20" xfId="134"/>
    <cellStyle name="20% - Accent2 2 21" xfId="135"/>
    <cellStyle name="20% - Accent2 2 22" xfId="136"/>
    <cellStyle name="20% - Accent2 2 23" xfId="137"/>
    <cellStyle name="20% - Accent2 2 24" xfId="138"/>
    <cellStyle name="20% - Accent2 2 25" xfId="139"/>
    <cellStyle name="20% - Accent2 2 26" xfId="140"/>
    <cellStyle name="20% - Accent2 2 27" xfId="141"/>
    <cellStyle name="20% - Accent2 2 3" xfId="142"/>
    <cellStyle name="20% - Accent2 2 4" xfId="143"/>
    <cellStyle name="20% - Accent2 2 5" xfId="144"/>
    <cellStyle name="20% - Accent2 2 6" xfId="145"/>
    <cellStyle name="20% - Accent2 2 7" xfId="146"/>
    <cellStyle name="20% - Accent2 2 8" xfId="147"/>
    <cellStyle name="20% - Accent2 2 9" xfId="148"/>
    <cellStyle name="20% - Accent2 3" xfId="149"/>
    <cellStyle name="20% - Accent2 3 10" xfId="150"/>
    <cellStyle name="20% - Accent2 3 11" xfId="151"/>
    <cellStyle name="20% - Accent2 3 12" xfId="152"/>
    <cellStyle name="20% - Accent2 3 13" xfId="153"/>
    <cellStyle name="20% - Accent2 3 14" xfId="154"/>
    <cellStyle name="20% - Accent2 3 15" xfId="155"/>
    <cellStyle name="20% - Accent2 3 16" xfId="156"/>
    <cellStyle name="20% - Accent2 3 17" xfId="157"/>
    <cellStyle name="20% - Accent2 3 18" xfId="158"/>
    <cellStyle name="20% - Accent2 3 19" xfId="159"/>
    <cellStyle name="20% - Accent2 3 2" xfId="160"/>
    <cellStyle name="20% - Accent2 3 20" xfId="161"/>
    <cellStyle name="20% - Accent2 3 21" xfId="162"/>
    <cellStyle name="20% - Accent2 3 22" xfId="163"/>
    <cellStyle name="20% - Accent2 3 23" xfId="164"/>
    <cellStyle name="20% - Accent2 3 24" xfId="165"/>
    <cellStyle name="20% - Accent2 3 25" xfId="166"/>
    <cellStyle name="20% - Accent2 3 26" xfId="167"/>
    <cellStyle name="20% - Accent2 3 27" xfId="168"/>
    <cellStyle name="20% - Accent2 3 3" xfId="169"/>
    <cellStyle name="20% - Accent2 3 4" xfId="170"/>
    <cellStyle name="20% - Accent2 3 5" xfId="171"/>
    <cellStyle name="20% - Accent2 3 6" xfId="172"/>
    <cellStyle name="20% - Accent2 3 7" xfId="173"/>
    <cellStyle name="20% - Accent2 3 8" xfId="174"/>
    <cellStyle name="20% - Accent2 3 9" xfId="175"/>
    <cellStyle name="20% - Accent2 4" xfId="176"/>
    <cellStyle name="20% - Accent2 4 10" xfId="177"/>
    <cellStyle name="20% - Accent2 4 11" xfId="178"/>
    <cellStyle name="20% - Accent2 4 12" xfId="179"/>
    <cellStyle name="20% - Accent2 4 13" xfId="180"/>
    <cellStyle name="20% - Accent2 4 14" xfId="181"/>
    <cellStyle name="20% - Accent2 4 15" xfId="182"/>
    <cellStyle name="20% - Accent2 4 16" xfId="183"/>
    <cellStyle name="20% - Accent2 4 17" xfId="184"/>
    <cellStyle name="20% - Accent2 4 18" xfId="185"/>
    <cellStyle name="20% - Accent2 4 19" xfId="186"/>
    <cellStyle name="20% - Accent2 4 2" xfId="187"/>
    <cellStyle name="20% - Accent2 4 20" xfId="188"/>
    <cellStyle name="20% - Accent2 4 21" xfId="189"/>
    <cellStyle name="20% - Accent2 4 22" xfId="190"/>
    <cellStyle name="20% - Accent2 4 23" xfId="191"/>
    <cellStyle name="20% - Accent2 4 24" xfId="192"/>
    <cellStyle name="20% - Accent2 4 25" xfId="193"/>
    <cellStyle name="20% - Accent2 4 26" xfId="194"/>
    <cellStyle name="20% - Accent2 4 27" xfId="195"/>
    <cellStyle name="20% - Accent2 4 3" xfId="196"/>
    <cellStyle name="20% - Accent2 4 4" xfId="197"/>
    <cellStyle name="20% - Accent2 4 5" xfId="198"/>
    <cellStyle name="20% - Accent2 4 6" xfId="199"/>
    <cellStyle name="20% - Accent2 4 7" xfId="200"/>
    <cellStyle name="20% - Accent2 4 8" xfId="201"/>
    <cellStyle name="20% - Accent2 4 9" xfId="202"/>
    <cellStyle name="20% - Accent2 5" xfId="203"/>
    <cellStyle name="20% - Accent2 5 10" xfId="204"/>
    <cellStyle name="20% - Accent2 5 11" xfId="205"/>
    <cellStyle name="20% - Accent2 5 12" xfId="206"/>
    <cellStyle name="20% - Accent2 5 13" xfId="207"/>
    <cellStyle name="20% - Accent2 5 2" xfId="208"/>
    <cellStyle name="20% - Accent2 5 3" xfId="209"/>
    <cellStyle name="20% - Accent2 5 4" xfId="210"/>
    <cellStyle name="20% - Accent2 5 5" xfId="211"/>
    <cellStyle name="20% - Accent2 5 6" xfId="212"/>
    <cellStyle name="20% - Accent2 5 7" xfId="213"/>
    <cellStyle name="20% - Accent2 5 8" xfId="214"/>
    <cellStyle name="20% - Accent2 5 9" xfId="215"/>
    <cellStyle name="20% - Accent2 6" xfId="216"/>
    <cellStyle name="20% - Accent2 6 10" xfId="217"/>
    <cellStyle name="20% - Accent2 6 11" xfId="218"/>
    <cellStyle name="20% - Accent2 6 12" xfId="219"/>
    <cellStyle name="20% - Accent2 6 13" xfId="220"/>
    <cellStyle name="20% - Accent2 6 2" xfId="221"/>
    <cellStyle name="20% - Accent2 6 3" xfId="222"/>
    <cellStyle name="20% - Accent2 6 4" xfId="223"/>
    <cellStyle name="20% - Accent2 6 5" xfId="224"/>
    <cellStyle name="20% - Accent2 6 6" xfId="225"/>
    <cellStyle name="20% - Accent2 6 7" xfId="226"/>
    <cellStyle name="20% - Accent2 6 8" xfId="227"/>
    <cellStyle name="20% - Accent2 6 9" xfId="228"/>
    <cellStyle name="20% - Accent2 7" xfId="229"/>
    <cellStyle name="20% - Accent2 7 10" xfId="230"/>
    <cellStyle name="20% - Accent2 7 11" xfId="231"/>
    <cellStyle name="20% - Accent2 7 12" xfId="232"/>
    <cellStyle name="20% - Accent2 7 13" xfId="233"/>
    <cellStyle name="20% - Accent2 7 2" xfId="234"/>
    <cellStyle name="20% - Accent2 7 3" xfId="235"/>
    <cellStyle name="20% - Accent2 7 4" xfId="236"/>
    <cellStyle name="20% - Accent2 7 5" xfId="237"/>
    <cellStyle name="20% - Accent2 7 6" xfId="238"/>
    <cellStyle name="20% - Accent2 7 7" xfId="239"/>
    <cellStyle name="20% - Accent2 7 8" xfId="240"/>
    <cellStyle name="20% - Accent2 7 9" xfId="241"/>
    <cellStyle name="20% - Accent2 8" xfId="242"/>
    <cellStyle name="20% - Accent3 2" xfId="243"/>
    <cellStyle name="20% - Accent3 2 10" xfId="244"/>
    <cellStyle name="20% - Accent3 2 11" xfId="245"/>
    <cellStyle name="20% - Accent3 2 12" xfId="246"/>
    <cellStyle name="20% - Accent3 2 13" xfId="247"/>
    <cellStyle name="20% - Accent3 2 14" xfId="248"/>
    <cellStyle name="20% - Accent3 2 15" xfId="249"/>
    <cellStyle name="20% - Accent3 2 16" xfId="250"/>
    <cellStyle name="20% - Accent3 2 17" xfId="251"/>
    <cellStyle name="20% - Accent3 2 18" xfId="252"/>
    <cellStyle name="20% - Accent3 2 19" xfId="253"/>
    <cellStyle name="20% - Accent3 2 2" xfId="254"/>
    <cellStyle name="20% - Accent3 2 20" xfId="255"/>
    <cellStyle name="20% - Accent3 2 21" xfId="256"/>
    <cellStyle name="20% - Accent3 2 22" xfId="257"/>
    <cellStyle name="20% - Accent3 2 23" xfId="258"/>
    <cellStyle name="20% - Accent3 2 24" xfId="259"/>
    <cellStyle name="20% - Accent3 2 25" xfId="260"/>
    <cellStyle name="20% - Accent3 2 26" xfId="261"/>
    <cellStyle name="20% - Accent3 2 27" xfId="262"/>
    <cellStyle name="20% - Accent3 2 3" xfId="263"/>
    <cellStyle name="20% - Accent3 2 4" xfId="264"/>
    <cellStyle name="20% - Accent3 2 5" xfId="265"/>
    <cellStyle name="20% - Accent3 2 6" xfId="266"/>
    <cellStyle name="20% - Accent3 2 7" xfId="267"/>
    <cellStyle name="20% - Accent3 2 8" xfId="268"/>
    <cellStyle name="20% - Accent3 2 9" xfId="269"/>
    <cellStyle name="20% - Accent3 3" xfId="270"/>
    <cellStyle name="20% - Accent3 3 10" xfId="271"/>
    <cellStyle name="20% - Accent3 3 11" xfId="272"/>
    <cellStyle name="20% - Accent3 3 12" xfId="273"/>
    <cellStyle name="20% - Accent3 3 13" xfId="274"/>
    <cellStyle name="20% - Accent3 3 14" xfId="275"/>
    <cellStyle name="20% - Accent3 3 15" xfId="276"/>
    <cellStyle name="20% - Accent3 3 16" xfId="277"/>
    <cellStyle name="20% - Accent3 3 17" xfId="278"/>
    <cellStyle name="20% - Accent3 3 18" xfId="279"/>
    <cellStyle name="20% - Accent3 3 19" xfId="280"/>
    <cellStyle name="20% - Accent3 3 2" xfId="281"/>
    <cellStyle name="20% - Accent3 3 20" xfId="282"/>
    <cellStyle name="20% - Accent3 3 21" xfId="283"/>
    <cellStyle name="20% - Accent3 3 22" xfId="284"/>
    <cellStyle name="20% - Accent3 3 23" xfId="285"/>
    <cellStyle name="20% - Accent3 3 24" xfId="286"/>
    <cellStyle name="20% - Accent3 3 25" xfId="287"/>
    <cellStyle name="20% - Accent3 3 26" xfId="288"/>
    <cellStyle name="20% - Accent3 3 27" xfId="289"/>
    <cellStyle name="20% - Accent3 3 3" xfId="290"/>
    <cellStyle name="20% - Accent3 3 4" xfId="291"/>
    <cellStyle name="20% - Accent3 3 5" xfId="292"/>
    <cellStyle name="20% - Accent3 3 6" xfId="293"/>
    <cellStyle name="20% - Accent3 3 7" xfId="294"/>
    <cellStyle name="20% - Accent3 3 8" xfId="295"/>
    <cellStyle name="20% - Accent3 3 9" xfId="296"/>
    <cellStyle name="20% - Accent3 4" xfId="297"/>
    <cellStyle name="20% - Accent3 4 10" xfId="298"/>
    <cellStyle name="20% - Accent3 4 11" xfId="299"/>
    <cellStyle name="20% - Accent3 4 12" xfId="300"/>
    <cellStyle name="20% - Accent3 4 13" xfId="301"/>
    <cellStyle name="20% - Accent3 4 14" xfId="302"/>
    <cellStyle name="20% - Accent3 4 15" xfId="303"/>
    <cellStyle name="20% - Accent3 4 16" xfId="304"/>
    <cellStyle name="20% - Accent3 4 17" xfId="305"/>
    <cellStyle name="20% - Accent3 4 18" xfId="306"/>
    <cellStyle name="20% - Accent3 4 19" xfId="307"/>
    <cellStyle name="20% - Accent3 4 2" xfId="308"/>
    <cellStyle name="20% - Accent3 4 20" xfId="309"/>
    <cellStyle name="20% - Accent3 4 21" xfId="310"/>
    <cellStyle name="20% - Accent3 4 22" xfId="311"/>
    <cellStyle name="20% - Accent3 4 23" xfId="312"/>
    <cellStyle name="20% - Accent3 4 24" xfId="313"/>
    <cellStyle name="20% - Accent3 4 25" xfId="314"/>
    <cellStyle name="20% - Accent3 4 26" xfId="315"/>
    <cellStyle name="20% - Accent3 4 27" xfId="316"/>
    <cellStyle name="20% - Accent3 4 3" xfId="317"/>
    <cellStyle name="20% - Accent3 4 4" xfId="318"/>
    <cellStyle name="20% - Accent3 4 5" xfId="319"/>
    <cellStyle name="20% - Accent3 4 6" xfId="320"/>
    <cellStyle name="20% - Accent3 4 7" xfId="321"/>
    <cellStyle name="20% - Accent3 4 8" xfId="322"/>
    <cellStyle name="20% - Accent3 4 9" xfId="323"/>
    <cellStyle name="20% - Accent3 5" xfId="324"/>
    <cellStyle name="20% - Accent3 5 10" xfId="325"/>
    <cellStyle name="20% - Accent3 5 11" xfId="326"/>
    <cellStyle name="20% - Accent3 5 12" xfId="327"/>
    <cellStyle name="20% - Accent3 5 13" xfId="328"/>
    <cellStyle name="20% - Accent3 5 2" xfId="329"/>
    <cellStyle name="20% - Accent3 5 3" xfId="330"/>
    <cellStyle name="20% - Accent3 5 4" xfId="331"/>
    <cellStyle name="20% - Accent3 5 5" xfId="332"/>
    <cellStyle name="20% - Accent3 5 6" xfId="333"/>
    <cellStyle name="20% - Accent3 5 7" xfId="334"/>
    <cellStyle name="20% - Accent3 5 8" xfId="335"/>
    <cellStyle name="20% - Accent3 5 9" xfId="336"/>
    <cellStyle name="20% - Accent3 6" xfId="337"/>
    <cellStyle name="20% - Accent3 6 10" xfId="338"/>
    <cellStyle name="20% - Accent3 6 11" xfId="339"/>
    <cellStyle name="20% - Accent3 6 12" xfId="340"/>
    <cellStyle name="20% - Accent3 6 13" xfId="341"/>
    <cellStyle name="20% - Accent3 6 2" xfId="342"/>
    <cellStyle name="20% - Accent3 6 3" xfId="343"/>
    <cellStyle name="20% - Accent3 6 4" xfId="344"/>
    <cellStyle name="20% - Accent3 6 5" xfId="345"/>
    <cellStyle name="20% - Accent3 6 6" xfId="346"/>
    <cellStyle name="20% - Accent3 6 7" xfId="347"/>
    <cellStyle name="20% - Accent3 6 8" xfId="348"/>
    <cellStyle name="20% - Accent3 6 9" xfId="349"/>
    <cellStyle name="20% - Accent3 7" xfId="350"/>
    <cellStyle name="20% - Accent3 7 10" xfId="351"/>
    <cellStyle name="20% - Accent3 7 11" xfId="352"/>
    <cellStyle name="20% - Accent3 7 12" xfId="353"/>
    <cellStyle name="20% - Accent3 7 13" xfId="354"/>
    <cellStyle name="20% - Accent3 7 2" xfId="355"/>
    <cellStyle name="20% - Accent3 7 3" xfId="356"/>
    <cellStyle name="20% - Accent3 7 4" xfId="357"/>
    <cellStyle name="20% - Accent3 7 5" xfId="358"/>
    <cellStyle name="20% - Accent3 7 6" xfId="359"/>
    <cellStyle name="20% - Accent3 7 7" xfId="360"/>
    <cellStyle name="20% - Accent3 7 8" xfId="361"/>
    <cellStyle name="20% - Accent3 7 9" xfId="362"/>
    <cellStyle name="20% - Accent3 8" xfId="363"/>
    <cellStyle name="20% - Accent4 2" xfId="364"/>
    <cellStyle name="20% - Accent4 2 10" xfId="365"/>
    <cellStyle name="20% - Accent4 2 11" xfId="366"/>
    <cellStyle name="20% - Accent4 2 12" xfId="367"/>
    <cellStyle name="20% - Accent4 2 13" xfId="368"/>
    <cellStyle name="20% - Accent4 2 14" xfId="369"/>
    <cellStyle name="20% - Accent4 2 15" xfId="370"/>
    <cellStyle name="20% - Accent4 2 16" xfId="371"/>
    <cellStyle name="20% - Accent4 2 17" xfId="372"/>
    <cellStyle name="20% - Accent4 2 18" xfId="373"/>
    <cellStyle name="20% - Accent4 2 19" xfId="374"/>
    <cellStyle name="20% - Accent4 2 2" xfId="375"/>
    <cellStyle name="20% - Accent4 2 20" xfId="376"/>
    <cellStyle name="20% - Accent4 2 21" xfId="377"/>
    <cellStyle name="20% - Accent4 2 22" xfId="378"/>
    <cellStyle name="20% - Accent4 2 23" xfId="379"/>
    <cellStyle name="20% - Accent4 2 24" xfId="380"/>
    <cellStyle name="20% - Accent4 2 25" xfId="381"/>
    <cellStyle name="20% - Accent4 2 26" xfId="382"/>
    <cellStyle name="20% - Accent4 2 27" xfId="383"/>
    <cellStyle name="20% - Accent4 2 3" xfId="384"/>
    <cellStyle name="20% - Accent4 2 4" xfId="385"/>
    <cellStyle name="20% - Accent4 2 5" xfId="386"/>
    <cellStyle name="20% - Accent4 2 6" xfId="387"/>
    <cellStyle name="20% - Accent4 2 7" xfId="388"/>
    <cellStyle name="20% - Accent4 2 8" xfId="389"/>
    <cellStyle name="20% - Accent4 2 9" xfId="390"/>
    <cellStyle name="20% - Accent4 3" xfId="391"/>
    <cellStyle name="20% - Accent4 3 10" xfId="392"/>
    <cellStyle name="20% - Accent4 3 11" xfId="393"/>
    <cellStyle name="20% - Accent4 3 12" xfId="394"/>
    <cellStyle name="20% - Accent4 3 13" xfId="395"/>
    <cellStyle name="20% - Accent4 3 14" xfId="396"/>
    <cellStyle name="20% - Accent4 3 15" xfId="397"/>
    <cellStyle name="20% - Accent4 3 16" xfId="398"/>
    <cellStyle name="20% - Accent4 3 17" xfId="399"/>
    <cellStyle name="20% - Accent4 3 18" xfId="400"/>
    <cellStyle name="20% - Accent4 3 19" xfId="401"/>
    <cellStyle name="20% - Accent4 3 2" xfId="402"/>
    <cellStyle name="20% - Accent4 3 20" xfId="403"/>
    <cellStyle name="20% - Accent4 3 21" xfId="404"/>
    <cellStyle name="20% - Accent4 3 22" xfId="405"/>
    <cellStyle name="20% - Accent4 3 23" xfId="406"/>
    <cellStyle name="20% - Accent4 3 24" xfId="407"/>
    <cellStyle name="20% - Accent4 3 25" xfId="408"/>
    <cellStyle name="20% - Accent4 3 26" xfId="409"/>
    <cellStyle name="20% - Accent4 3 27" xfId="410"/>
    <cellStyle name="20% - Accent4 3 3" xfId="411"/>
    <cellStyle name="20% - Accent4 3 4" xfId="412"/>
    <cellStyle name="20% - Accent4 3 5" xfId="413"/>
    <cellStyle name="20% - Accent4 3 6" xfId="414"/>
    <cellStyle name="20% - Accent4 3 7" xfId="415"/>
    <cellStyle name="20% - Accent4 3 8" xfId="416"/>
    <cellStyle name="20% - Accent4 3 9" xfId="417"/>
    <cellStyle name="20% - Accent4 4" xfId="418"/>
    <cellStyle name="20% - Accent4 4 10" xfId="419"/>
    <cellStyle name="20% - Accent4 4 11" xfId="420"/>
    <cellStyle name="20% - Accent4 4 12" xfId="421"/>
    <cellStyle name="20% - Accent4 4 13" xfId="422"/>
    <cellStyle name="20% - Accent4 4 14" xfId="423"/>
    <cellStyle name="20% - Accent4 4 15" xfId="424"/>
    <cellStyle name="20% - Accent4 4 16" xfId="425"/>
    <cellStyle name="20% - Accent4 4 17" xfId="426"/>
    <cellStyle name="20% - Accent4 4 18" xfId="427"/>
    <cellStyle name="20% - Accent4 4 19" xfId="428"/>
    <cellStyle name="20% - Accent4 4 2" xfId="429"/>
    <cellStyle name="20% - Accent4 4 20" xfId="430"/>
    <cellStyle name="20% - Accent4 4 21" xfId="431"/>
    <cellStyle name="20% - Accent4 4 22" xfId="432"/>
    <cellStyle name="20% - Accent4 4 23" xfId="433"/>
    <cellStyle name="20% - Accent4 4 24" xfId="434"/>
    <cellStyle name="20% - Accent4 4 25" xfId="435"/>
    <cellStyle name="20% - Accent4 4 26" xfId="436"/>
    <cellStyle name="20% - Accent4 4 27" xfId="437"/>
    <cellStyle name="20% - Accent4 4 3" xfId="438"/>
    <cellStyle name="20% - Accent4 4 4" xfId="439"/>
    <cellStyle name="20% - Accent4 4 5" xfId="440"/>
    <cellStyle name="20% - Accent4 4 6" xfId="441"/>
    <cellStyle name="20% - Accent4 4 7" xfId="442"/>
    <cellStyle name="20% - Accent4 4 8" xfId="443"/>
    <cellStyle name="20% - Accent4 4 9" xfId="444"/>
    <cellStyle name="20% - Accent4 5" xfId="445"/>
    <cellStyle name="20% - Accent4 5 10" xfId="446"/>
    <cellStyle name="20% - Accent4 5 11" xfId="447"/>
    <cellStyle name="20% - Accent4 5 12" xfId="448"/>
    <cellStyle name="20% - Accent4 5 13" xfId="449"/>
    <cellStyle name="20% - Accent4 5 2" xfId="450"/>
    <cellStyle name="20% - Accent4 5 3" xfId="451"/>
    <cellStyle name="20% - Accent4 5 4" xfId="452"/>
    <cellStyle name="20% - Accent4 5 5" xfId="453"/>
    <cellStyle name="20% - Accent4 5 6" xfId="454"/>
    <cellStyle name="20% - Accent4 5 7" xfId="455"/>
    <cellStyle name="20% - Accent4 5 8" xfId="456"/>
    <cellStyle name="20% - Accent4 5 9" xfId="457"/>
    <cellStyle name="20% - Accent4 6" xfId="458"/>
    <cellStyle name="20% - Accent4 6 10" xfId="459"/>
    <cellStyle name="20% - Accent4 6 11" xfId="460"/>
    <cellStyle name="20% - Accent4 6 12" xfId="461"/>
    <cellStyle name="20% - Accent4 6 13" xfId="462"/>
    <cellStyle name="20% - Accent4 6 2" xfId="463"/>
    <cellStyle name="20% - Accent4 6 3" xfId="464"/>
    <cellStyle name="20% - Accent4 6 4" xfId="465"/>
    <cellStyle name="20% - Accent4 6 5" xfId="466"/>
    <cellStyle name="20% - Accent4 6 6" xfId="467"/>
    <cellStyle name="20% - Accent4 6 7" xfId="468"/>
    <cellStyle name="20% - Accent4 6 8" xfId="469"/>
    <cellStyle name="20% - Accent4 6 9" xfId="470"/>
    <cellStyle name="20% - Accent4 7" xfId="471"/>
    <cellStyle name="20% - Accent4 7 10" xfId="472"/>
    <cellStyle name="20% - Accent4 7 11" xfId="473"/>
    <cellStyle name="20% - Accent4 7 12" xfId="474"/>
    <cellStyle name="20% - Accent4 7 13" xfId="475"/>
    <cellStyle name="20% - Accent4 7 2" xfId="476"/>
    <cellStyle name="20% - Accent4 7 3" xfId="477"/>
    <cellStyle name="20% - Accent4 7 4" xfId="478"/>
    <cellStyle name="20% - Accent4 7 5" xfId="479"/>
    <cellStyle name="20% - Accent4 7 6" xfId="480"/>
    <cellStyle name="20% - Accent4 7 7" xfId="481"/>
    <cellStyle name="20% - Accent4 7 8" xfId="482"/>
    <cellStyle name="20% - Accent4 7 9" xfId="483"/>
    <cellStyle name="20% - Accent4 8" xfId="484"/>
    <cellStyle name="20% - Accent5 2" xfId="485"/>
    <cellStyle name="20% - Accent5 2 10" xfId="486"/>
    <cellStyle name="20% - Accent5 2 11" xfId="487"/>
    <cellStyle name="20% - Accent5 2 12" xfId="488"/>
    <cellStyle name="20% - Accent5 2 13" xfId="489"/>
    <cellStyle name="20% - Accent5 2 14" xfId="490"/>
    <cellStyle name="20% - Accent5 2 15" xfId="491"/>
    <cellStyle name="20% - Accent5 2 16" xfId="492"/>
    <cellStyle name="20% - Accent5 2 17" xfId="493"/>
    <cellStyle name="20% - Accent5 2 18" xfId="494"/>
    <cellStyle name="20% - Accent5 2 19" xfId="495"/>
    <cellStyle name="20% - Accent5 2 2" xfId="496"/>
    <cellStyle name="20% - Accent5 2 20" xfId="497"/>
    <cellStyle name="20% - Accent5 2 21" xfId="498"/>
    <cellStyle name="20% - Accent5 2 22" xfId="499"/>
    <cellStyle name="20% - Accent5 2 23" xfId="500"/>
    <cellStyle name="20% - Accent5 2 24" xfId="501"/>
    <cellStyle name="20% - Accent5 2 25" xfId="502"/>
    <cellStyle name="20% - Accent5 2 26" xfId="503"/>
    <cellStyle name="20% - Accent5 2 27" xfId="504"/>
    <cellStyle name="20% - Accent5 2 3" xfId="505"/>
    <cellStyle name="20% - Accent5 2 4" xfId="506"/>
    <cellStyle name="20% - Accent5 2 5" xfId="507"/>
    <cellStyle name="20% - Accent5 2 6" xfId="508"/>
    <cellStyle name="20% - Accent5 2 7" xfId="509"/>
    <cellStyle name="20% - Accent5 2 8" xfId="510"/>
    <cellStyle name="20% - Accent5 2 9" xfId="511"/>
    <cellStyle name="20% - Accent5 3" xfId="512"/>
    <cellStyle name="20% - Accent5 3 10" xfId="513"/>
    <cellStyle name="20% - Accent5 3 11" xfId="514"/>
    <cellStyle name="20% - Accent5 3 12" xfId="515"/>
    <cellStyle name="20% - Accent5 3 13" xfId="516"/>
    <cellStyle name="20% - Accent5 3 14" xfId="517"/>
    <cellStyle name="20% - Accent5 3 15" xfId="518"/>
    <cellStyle name="20% - Accent5 3 16" xfId="519"/>
    <cellStyle name="20% - Accent5 3 17" xfId="520"/>
    <cellStyle name="20% - Accent5 3 18" xfId="521"/>
    <cellStyle name="20% - Accent5 3 19" xfId="522"/>
    <cellStyle name="20% - Accent5 3 2" xfId="523"/>
    <cellStyle name="20% - Accent5 3 20" xfId="524"/>
    <cellStyle name="20% - Accent5 3 21" xfId="525"/>
    <cellStyle name="20% - Accent5 3 22" xfId="526"/>
    <cellStyle name="20% - Accent5 3 23" xfId="527"/>
    <cellStyle name="20% - Accent5 3 24" xfId="528"/>
    <cellStyle name="20% - Accent5 3 25" xfId="529"/>
    <cellStyle name="20% - Accent5 3 26" xfId="530"/>
    <cellStyle name="20% - Accent5 3 27" xfId="531"/>
    <cellStyle name="20% - Accent5 3 3" xfId="532"/>
    <cellStyle name="20% - Accent5 3 4" xfId="533"/>
    <cellStyle name="20% - Accent5 3 5" xfId="534"/>
    <cellStyle name="20% - Accent5 3 6" xfId="535"/>
    <cellStyle name="20% - Accent5 3 7" xfId="536"/>
    <cellStyle name="20% - Accent5 3 8" xfId="537"/>
    <cellStyle name="20% - Accent5 3 9" xfId="538"/>
    <cellStyle name="20% - Accent5 4" xfId="539"/>
    <cellStyle name="20% - Accent5 4 10" xfId="540"/>
    <cellStyle name="20% - Accent5 4 11" xfId="541"/>
    <cellStyle name="20% - Accent5 4 12" xfId="542"/>
    <cellStyle name="20% - Accent5 4 13" xfId="543"/>
    <cellStyle name="20% - Accent5 4 14" xfId="544"/>
    <cellStyle name="20% - Accent5 4 15" xfId="545"/>
    <cellStyle name="20% - Accent5 4 16" xfId="546"/>
    <cellStyle name="20% - Accent5 4 17" xfId="547"/>
    <cellStyle name="20% - Accent5 4 18" xfId="548"/>
    <cellStyle name="20% - Accent5 4 19" xfId="549"/>
    <cellStyle name="20% - Accent5 4 2" xfId="550"/>
    <cellStyle name="20% - Accent5 4 20" xfId="551"/>
    <cellStyle name="20% - Accent5 4 21" xfId="552"/>
    <cellStyle name="20% - Accent5 4 22" xfId="553"/>
    <cellStyle name="20% - Accent5 4 23" xfId="554"/>
    <cellStyle name="20% - Accent5 4 24" xfId="555"/>
    <cellStyle name="20% - Accent5 4 25" xfId="556"/>
    <cellStyle name="20% - Accent5 4 26" xfId="557"/>
    <cellStyle name="20% - Accent5 4 27" xfId="558"/>
    <cellStyle name="20% - Accent5 4 3" xfId="559"/>
    <cellStyle name="20% - Accent5 4 4" xfId="560"/>
    <cellStyle name="20% - Accent5 4 5" xfId="561"/>
    <cellStyle name="20% - Accent5 4 6" xfId="562"/>
    <cellStyle name="20% - Accent5 4 7" xfId="563"/>
    <cellStyle name="20% - Accent5 4 8" xfId="564"/>
    <cellStyle name="20% - Accent5 4 9" xfId="565"/>
    <cellStyle name="20% - Accent5 5" xfId="566"/>
    <cellStyle name="20% - Accent5 5 10" xfId="567"/>
    <cellStyle name="20% - Accent5 5 11" xfId="568"/>
    <cellStyle name="20% - Accent5 5 12" xfId="569"/>
    <cellStyle name="20% - Accent5 5 13" xfId="570"/>
    <cellStyle name="20% - Accent5 5 2" xfId="571"/>
    <cellStyle name="20% - Accent5 5 3" xfId="572"/>
    <cellStyle name="20% - Accent5 5 4" xfId="573"/>
    <cellStyle name="20% - Accent5 5 5" xfId="574"/>
    <cellStyle name="20% - Accent5 5 6" xfId="575"/>
    <cellStyle name="20% - Accent5 5 7" xfId="576"/>
    <cellStyle name="20% - Accent5 5 8" xfId="577"/>
    <cellStyle name="20% - Accent5 5 9" xfId="578"/>
    <cellStyle name="20% - Accent5 6" xfId="579"/>
    <cellStyle name="20% - Accent5 6 10" xfId="580"/>
    <cellStyle name="20% - Accent5 6 11" xfId="581"/>
    <cellStyle name="20% - Accent5 6 12" xfId="582"/>
    <cellStyle name="20% - Accent5 6 13" xfId="583"/>
    <cellStyle name="20% - Accent5 6 2" xfId="584"/>
    <cellStyle name="20% - Accent5 6 3" xfId="585"/>
    <cellStyle name="20% - Accent5 6 4" xfId="586"/>
    <cellStyle name="20% - Accent5 6 5" xfId="587"/>
    <cellStyle name="20% - Accent5 6 6" xfId="588"/>
    <cellStyle name="20% - Accent5 6 7" xfId="589"/>
    <cellStyle name="20% - Accent5 6 8" xfId="590"/>
    <cellStyle name="20% - Accent5 6 9" xfId="591"/>
    <cellStyle name="20% - Accent5 7" xfId="592"/>
    <cellStyle name="20% - Accent5 7 10" xfId="593"/>
    <cellStyle name="20% - Accent5 7 11" xfId="594"/>
    <cellStyle name="20% - Accent5 7 12" xfId="595"/>
    <cellStyle name="20% - Accent5 7 13" xfId="596"/>
    <cellStyle name="20% - Accent5 7 2" xfId="597"/>
    <cellStyle name="20% - Accent5 7 3" xfId="598"/>
    <cellStyle name="20% - Accent5 7 4" xfId="599"/>
    <cellStyle name="20% - Accent5 7 5" xfId="600"/>
    <cellStyle name="20% - Accent5 7 6" xfId="601"/>
    <cellStyle name="20% - Accent5 7 7" xfId="602"/>
    <cellStyle name="20% - Accent5 7 8" xfId="603"/>
    <cellStyle name="20% - Accent5 7 9" xfId="604"/>
    <cellStyle name="20% - Accent5 8" xfId="605"/>
    <cellStyle name="20% - Accent6 2" xfId="606"/>
    <cellStyle name="20% - Accent6 2 10" xfId="607"/>
    <cellStyle name="20% - Accent6 2 11" xfId="608"/>
    <cellStyle name="20% - Accent6 2 12" xfId="609"/>
    <cellStyle name="20% - Accent6 2 13" xfId="610"/>
    <cellStyle name="20% - Accent6 2 14" xfId="611"/>
    <cellStyle name="20% - Accent6 2 15" xfId="612"/>
    <cellStyle name="20% - Accent6 2 16" xfId="613"/>
    <cellStyle name="20% - Accent6 2 17" xfId="614"/>
    <cellStyle name="20% - Accent6 2 18" xfId="615"/>
    <cellStyle name="20% - Accent6 2 19" xfId="616"/>
    <cellStyle name="20% - Accent6 2 2" xfId="617"/>
    <cellStyle name="20% - Accent6 2 20" xfId="618"/>
    <cellStyle name="20% - Accent6 2 21" xfId="619"/>
    <cellStyle name="20% - Accent6 2 22" xfId="620"/>
    <cellStyle name="20% - Accent6 2 23" xfId="621"/>
    <cellStyle name="20% - Accent6 2 24" xfId="622"/>
    <cellStyle name="20% - Accent6 2 25" xfId="623"/>
    <cellStyle name="20% - Accent6 2 26" xfId="624"/>
    <cellStyle name="20% - Accent6 2 27" xfId="625"/>
    <cellStyle name="20% - Accent6 2 3" xfId="626"/>
    <cellStyle name="20% - Accent6 2 4" xfId="627"/>
    <cellStyle name="20% - Accent6 2 5" xfId="628"/>
    <cellStyle name="20% - Accent6 2 6" xfId="629"/>
    <cellStyle name="20% - Accent6 2 7" xfId="630"/>
    <cellStyle name="20% - Accent6 2 8" xfId="631"/>
    <cellStyle name="20% - Accent6 2 9" xfId="632"/>
    <cellStyle name="20% - Accent6 3" xfId="633"/>
    <cellStyle name="20% - Accent6 3 10" xfId="634"/>
    <cellStyle name="20% - Accent6 3 11" xfId="635"/>
    <cellStyle name="20% - Accent6 3 12" xfId="636"/>
    <cellStyle name="20% - Accent6 3 13" xfId="637"/>
    <cellStyle name="20% - Accent6 3 14" xfId="638"/>
    <cellStyle name="20% - Accent6 3 15" xfId="639"/>
    <cellStyle name="20% - Accent6 3 16" xfId="640"/>
    <cellStyle name="20% - Accent6 3 17" xfId="641"/>
    <cellStyle name="20% - Accent6 3 18" xfId="642"/>
    <cellStyle name="20% - Accent6 3 19" xfId="643"/>
    <cellStyle name="20% - Accent6 3 2" xfId="644"/>
    <cellStyle name="20% - Accent6 3 20" xfId="645"/>
    <cellStyle name="20% - Accent6 3 21" xfId="646"/>
    <cellStyle name="20% - Accent6 3 22" xfId="647"/>
    <cellStyle name="20% - Accent6 3 23" xfId="648"/>
    <cellStyle name="20% - Accent6 3 24" xfId="649"/>
    <cellStyle name="20% - Accent6 3 25" xfId="650"/>
    <cellStyle name="20% - Accent6 3 26" xfId="651"/>
    <cellStyle name="20% - Accent6 3 27" xfId="652"/>
    <cellStyle name="20% - Accent6 3 3" xfId="653"/>
    <cellStyle name="20% - Accent6 3 4" xfId="654"/>
    <cellStyle name="20% - Accent6 3 5" xfId="655"/>
    <cellStyle name="20% - Accent6 3 6" xfId="656"/>
    <cellStyle name="20% - Accent6 3 7" xfId="657"/>
    <cellStyle name="20% - Accent6 3 8" xfId="658"/>
    <cellStyle name="20% - Accent6 3 9" xfId="659"/>
    <cellStyle name="20% - Accent6 4" xfId="660"/>
    <cellStyle name="20% - Accent6 4 10" xfId="661"/>
    <cellStyle name="20% - Accent6 4 11" xfId="662"/>
    <cellStyle name="20% - Accent6 4 12" xfId="663"/>
    <cellStyle name="20% - Accent6 4 13" xfId="664"/>
    <cellStyle name="20% - Accent6 4 14" xfId="665"/>
    <cellStyle name="20% - Accent6 4 15" xfId="666"/>
    <cellStyle name="20% - Accent6 4 16" xfId="667"/>
    <cellStyle name="20% - Accent6 4 17" xfId="668"/>
    <cellStyle name="20% - Accent6 4 18" xfId="669"/>
    <cellStyle name="20% - Accent6 4 19" xfId="670"/>
    <cellStyle name="20% - Accent6 4 2" xfId="671"/>
    <cellStyle name="20% - Accent6 4 20" xfId="672"/>
    <cellStyle name="20% - Accent6 4 21" xfId="673"/>
    <cellStyle name="20% - Accent6 4 22" xfId="674"/>
    <cellStyle name="20% - Accent6 4 23" xfId="675"/>
    <cellStyle name="20% - Accent6 4 24" xfId="676"/>
    <cellStyle name="20% - Accent6 4 25" xfId="677"/>
    <cellStyle name="20% - Accent6 4 26" xfId="678"/>
    <cellStyle name="20% - Accent6 4 27" xfId="679"/>
    <cellStyle name="20% - Accent6 4 3" xfId="680"/>
    <cellStyle name="20% - Accent6 4 4" xfId="681"/>
    <cellStyle name="20% - Accent6 4 5" xfId="682"/>
    <cellStyle name="20% - Accent6 4 6" xfId="683"/>
    <cellStyle name="20% - Accent6 4 7" xfId="684"/>
    <cellStyle name="20% - Accent6 4 8" xfId="685"/>
    <cellStyle name="20% - Accent6 4 9" xfId="686"/>
    <cellStyle name="20% - Accent6 5" xfId="687"/>
    <cellStyle name="20% - Accent6 5 10" xfId="688"/>
    <cellStyle name="20% - Accent6 5 11" xfId="689"/>
    <cellStyle name="20% - Accent6 5 12" xfId="690"/>
    <cellStyle name="20% - Accent6 5 13" xfId="691"/>
    <cellStyle name="20% - Accent6 5 2" xfId="692"/>
    <cellStyle name="20% - Accent6 5 3" xfId="693"/>
    <cellStyle name="20% - Accent6 5 4" xfId="694"/>
    <cellStyle name="20% - Accent6 5 5" xfId="695"/>
    <cellStyle name="20% - Accent6 5 6" xfId="696"/>
    <cellStyle name="20% - Accent6 5 7" xfId="697"/>
    <cellStyle name="20% - Accent6 5 8" xfId="698"/>
    <cellStyle name="20% - Accent6 5 9" xfId="699"/>
    <cellStyle name="20% - Accent6 6" xfId="700"/>
    <cellStyle name="20% - Accent6 6 10" xfId="701"/>
    <cellStyle name="20% - Accent6 6 11" xfId="702"/>
    <cellStyle name="20% - Accent6 6 12" xfId="703"/>
    <cellStyle name="20% - Accent6 6 13" xfId="704"/>
    <cellStyle name="20% - Accent6 6 2" xfId="705"/>
    <cellStyle name="20% - Accent6 6 3" xfId="706"/>
    <cellStyle name="20% - Accent6 6 4" xfId="707"/>
    <cellStyle name="20% - Accent6 6 5" xfId="708"/>
    <cellStyle name="20% - Accent6 6 6" xfId="709"/>
    <cellStyle name="20% - Accent6 6 7" xfId="710"/>
    <cellStyle name="20% - Accent6 6 8" xfId="711"/>
    <cellStyle name="20% - Accent6 6 9" xfId="712"/>
    <cellStyle name="20% - Accent6 7" xfId="713"/>
    <cellStyle name="20% - Accent6 7 10" xfId="714"/>
    <cellStyle name="20% - Accent6 7 11" xfId="715"/>
    <cellStyle name="20% - Accent6 7 12" xfId="716"/>
    <cellStyle name="20% - Accent6 7 13" xfId="717"/>
    <cellStyle name="20% - Accent6 7 2" xfId="718"/>
    <cellStyle name="20% - Accent6 7 3" xfId="719"/>
    <cellStyle name="20% - Accent6 7 4" xfId="720"/>
    <cellStyle name="20% - Accent6 7 5" xfId="721"/>
    <cellStyle name="20% - Accent6 7 6" xfId="722"/>
    <cellStyle name="20% - Accent6 7 7" xfId="723"/>
    <cellStyle name="20% - Accent6 7 8" xfId="724"/>
    <cellStyle name="20% - Accent6 7 9" xfId="725"/>
    <cellStyle name="20% - Accent6 8" xfId="726"/>
    <cellStyle name="40% - Accent1 2" xfId="727"/>
    <cellStyle name="40% - Accent1 2 10" xfId="728"/>
    <cellStyle name="40% - Accent1 2 11" xfId="729"/>
    <cellStyle name="40% - Accent1 2 12" xfId="730"/>
    <cellStyle name="40% - Accent1 2 13" xfId="731"/>
    <cellStyle name="40% - Accent1 2 14" xfId="732"/>
    <cellStyle name="40% - Accent1 2 15" xfId="733"/>
    <cellStyle name="40% - Accent1 2 16" xfId="734"/>
    <cellStyle name="40% - Accent1 2 17" xfId="735"/>
    <cellStyle name="40% - Accent1 2 18" xfId="736"/>
    <cellStyle name="40% - Accent1 2 19" xfId="737"/>
    <cellStyle name="40% - Accent1 2 2" xfId="738"/>
    <cellStyle name="40% - Accent1 2 20" xfId="739"/>
    <cellStyle name="40% - Accent1 2 21" xfId="740"/>
    <cellStyle name="40% - Accent1 2 22" xfId="741"/>
    <cellStyle name="40% - Accent1 2 23" xfId="742"/>
    <cellStyle name="40% - Accent1 2 24" xfId="743"/>
    <cellStyle name="40% - Accent1 2 25" xfId="744"/>
    <cellStyle name="40% - Accent1 2 26" xfId="745"/>
    <cellStyle name="40% - Accent1 2 27" xfId="746"/>
    <cellStyle name="40% - Accent1 2 3" xfId="747"/>
    <cellStyle name="40% - Accent1 2 4" xfId="748"/>
    <cellStyle name="40% - Accent1 2 5" xfId="749"/>
    <cellStyle name="40% - Accent1 2 6" xfId="750"/>
    <cellStyle name="40% - Accent1 2 7" xfId="751"/>
    <cellStyle name="40% - Accent1 2 8" xfId="752"/>
    <cellStyle name="40% - Accent1 2 9" xfId="753"/>
    <cellStyle name="40% - Accent1 3" xfId="754"/>
    <cellStyle name="40% - Accent1 3 10" xfId="755"/>
    <cellStyle name="40% - Accent1 3 11" xfId="756"/>
    <cellStyle name="40% - Accent1 3 12" xfId="757"/>
    <cellStyle name="40% - Accent1 3 13" xfId="758"/>
    <cellStyle name="40% - Accent1 3 14" xfId="759"/>
    <cellStyle name="40% - Accent1 3 15" xfId="760"/>
    <cellStyle name="40% - Accent1 3 16" xfId="761"/>
    <cellStyle name="40% - Accent1 3 17" xfId="762"/>
    <cellStyle name="40% - Accent1 3 18" xfId="763"/>
    <cellStyle name="40% - Accent1 3 19" xfId="764"/>
    <cellStyle name="40% - Accent1 3 2" xfId="765"/>
    <cellStyle name="40% - Accent1 3 20" xfId="766"/>
    <cellStyle name="40% - Accent1 3 21" xfId="767"/>
    <cellStyle name="40% - Accent1 3 22" xfId="768"/>
    <cellStyle name="40% - Accent1 3 23" xfId="769"/>
    <cellStyle name="40% - Accent1 3 24" xfId="770"/>
    <cellStyle name="40% - Accent1 3 25" xfId="771"/>
    <cellStyle name="40% - Accent1 3 26" xfId="772"/>
    <cellStyle name="40% - Accent1 3 27" xfId="773"/>
    <cellStyle name="40% - Accent1 3 3" xfId="774"/>
    <cellStyle name="40% - Accent1 3 4" xfId="775"/>
    <cellStyle name="40% - Accent1 3 5" xfId="776"/>
    <cellStyle name="40% - Accent1 3 6" xfId="777"/>
    <cellStyle name="40% - Accent1 3 7" xfId="778"/>
    <cellStyle name="40% - Accent1 3 8" xfId="779"/>
    <cellStyle name="40% - Accent1 3 9" xfId="780"/>
    <cellStyle name="40% - Accent1 4" xfId="781"/>
    <cellStyle name="40% - Accent1 4 10" xfId="782"/>
    <cellStyle name="40% - Accent1 4 11" xfId="783"/>
    <cellStyle name="40% - Accent1 4 12" xfId="784"/>
    <cellStyle name="40% - Accent1 4 13" xfId="785"/>
    <cellStyle name="40% - Accent1 4 14" xfId="786"/>
    <cellStyle name="40% - Accent1 4 15" xfId="787"/>
    <cellStyle name="40% - Accent1 4 16" xfId="788"/>
    <cellStyle name="40% - Accent1 4 17" xfId="789"/>
    <cellStyle name="40% - Accent1 4 18" xfId="790"/>
    <cellStyle name="40% - Accent1 4 19" xfId="791"/>
    <cellStyle name="40% - Accent1 4 2" xfId="792"/>
    <cellStyle name="40% - Accent1 4 20" xfId="793"/>
    <cellStyle name="40% - Accent1 4 21" xfId="794"/>
    <cellStyle name="40% - Accent1 4 22" xfId="795"/>
    <cellStyle name="40% - Accent1 4 23" xfId="796"/>
    <cellStyle name="40% - Accent1 4 24" xfId="797"/>
    <cellStyle name="40% - Accent1 4 25" xfId="798"/>
    <cellStyle name="40% - Accent1 4 26" xfId="799"/>
    <cellStyle name="40% - Accent1 4 27" xfId="800"/>
    <cellStyle name="40% - Accent1 4 3" xfId="801"/>
    <cellStyle name="40% - Accent1 4 4" xfId="802"/>
    <cellStyle name="40% - Accent1 4 5" xfId="803"/>
    <cellStyle name="40% - Accent1 4 6" xfId="804"/>
    <cellStyle name="40% - Accent1 4 7" xfId="805"/>
    <cellStyle name="40% - Accent1 4 8" xfId="806"/>
    <cellStyle name="40% - Accent1 4 9" xfId="807"/>
    <cellStyle name="40% - Accent1 5" xfId="808"/>
    <cellStyle name="40% - Accent1 5 10" xfId="809"/>
    <cellStyle name="40% - Accent1 5 11" xfId="810"/>
    <cellStyle name="40% - Accent1 5 12" xfId="811"/>
    <cellStyle name="40% - Accent1 5 13" xfId="812"/>
    <cellStyle name="40% - Accent1 5 2" xfId="813"/>
    <cellStyle name="40% - Accent1 5 3" xfId="814"/>
    <cellStyle name="40% - Accent1 5 4" xfId="815"/>
    <cellStyle name="40% - Accent1 5 5" xfId="816"/>
    <cellStyle name="40% - Accent1 5 6" xfId="817"/>
    <cellStyle name="40% - Accent1 5 7" xfId="818"/>
    <cellStyle name="40% - Accent1 5 8" xfId="819"/>
    <cellStyle name="40% - Accent1 5 9" xfId="820"/>
    <cellStyle name="40% - Accent1 6" xfId="821"/>
    <cellStyle name="40% - Accent1 6 10" xfId="822"/>
    <cellStyle name="40% - Accent1 6 11" xfId="823"/>
    <cellStyle name="40% - Accent1 6 12" xfId="824"/>
    <cellStyle name="40% - Accent1 6 13" xfId="825"/>
    <cellStyle name="40% - Accent1 6 2" xfId="826"/>
    <cellStyle name="40% - Accent1 6 3" xfId="827"/>
    <cellStyle name="40% - Accent1 6 4" xfId="828"/>
    <cellStyle name="40% - Accent1 6 5" xfId="829"/>
    <cellStyle name="40% - Accent1 6 6" xfId="830"/>
    <cellStyle name="40% - Accent1 6 7" xfId="831"/>
    <cellStyle name="40% - Accent1 6 8" xfId="832"/>
    <cellStyle name="40% - Accent1 6 9" xfId="833"/>
    <cellStyle name="40% - Accent1 7" xfId="834"/>
    <cellStyle name="40% - Accent1 7 10" xfId="835"/>
    <cellStyle name="40% - Accent1 7 11" xfId="836"/>
    <cellStyle name="40% - Accent1 7 12" xfId="837"/>
    <cellStyle name="40% - Accent1 7 13" xfId="838"/>
    <cellStyle name="40% - Accent1 7 2" xfId="839"/>
    <cellStyle name="40% - Accent1 7 3" xfId="840"/>
    <cellStyle name="40% - Accent1 7 4" xfId="841"/>
    <cellStyle name="40% - Accent1 7 5" xfId="842"/>
    <cellStyle name="40% - Accent1 7 6" xfId="843"/>
    <cellStyle name="40% - Accent1 7 7" xfId="844"/>
    <cellStyle name="40% - Accent1 7 8" xfId="845"/>
    <cellStyle name="40% - Accent1 7 9" xfId="846"/>
    <cellStyle name="40% - Accent1 8" xfId="847"/>
    <cellStyle name="40% - Accent2 2" xfId="848"/>
    <cellStyle name="40% - Accent2 2 10" xfId="849"/>
    <cellStyle name="40% - Accent2 2 11" xfId="850"/>
    <cellStyle name="40% - Accent2 2 12" xfId="851"/>
    <cellStyle name="40% - Accent2 2 13" xfId="852"/>
    <cellStyle name="40% - Accent2 2 14" xfId="853"/>
    <cellStyle name="40% - Accent2 2 15" xfId="854"/>
    <cellStyle name="40% - Accent2 2 16" xfId="855"/>
    <cellStyle name="40% - Accent2 2 17" xfId="856"/>
    <cellStyle name="40% - Accent2 2 18" xfId="857"/>
    <cellStyle name="40% - Accent2 2 19" xfId="858"/>
    <cellStyle name="40% - Accent2 2 2" xfId="859"/>
    <cellStyle name="40% - Accent2 2 20" xfId="860"/>
    <cellStyle name="40% - Accent2 2 21" xfId="861"/>
    <cellStyle name="40% - Accent2 2 22" xfId="862"/>
    <cellStyle name="40% - Accent2 2 23" xfId="863"/>
    <cellStyle name="40% - Accent2 2 24" xfId="864"/>
    <cellStyle name="40% - Accent2 2 25" xfId="865"/>
    <cellStyle name="40% - Accent2 2 26" xfId="866"/>
    <cellStyle name="40% - Accent2 2 27" xfId="867"/>
    <cellStyle name="40% - Accent2 2 3" xfId="868"/>
    <cellStyle name="40% - Accent2 2 4" xfId="869"/>
    <cellStyle name="40% - Accent2 2 5" xfId="870"/>
    <cellStyle name="40% - Accent2 2 6" xfId="871"/>
    <cellStyle name="40% - Accent2 2 7" xfId="872"/>
    <cellStyle name="40% - Accent2 2 8" xfId="873"/>
    <cellStyle name="40% - Accent2 2 9" xfId="874"/>
    <cellStyle name="40% - Accent2 3" xfId="875"/>
    <cellStyle name="40% - Accent2 3 10" xfId="876"/>
    <cellStyle name="40% - Accent2 3 11" xfId="877"/>
    <cellStyle name="40% - Accent2 3 12" xfId="878"/>
    <cellStyle name="40% - Accent2 3 13" xfId="879"/>
    <cellStyle name="40% - Accent2 3 14" xfId="880"/>
    <cellStyle name="40% - Accent2 3 15" xfId="881"/>
    <cellStyle name="40% - Accent2 3 16" xfId="882"/>
    <cellStyle name="40% - Accent2 3 17" xfId="883"/>
    <cellStyle name="40% - Accent2 3 18" xfId="884"/>
    <cellStyle name="40% - Accent2 3 19" xfId="885"/>
    <cellStyle name="40% - Accent2 3 2" xfId="886"/>
    <cellStyle name="40% - Accent2 3 20" xfId="887"/>
    <cellStyle name="40% - Accent2 3 21" xfId="888"/>
    <cellStyle name="40% - Accent2 3 22" xfId="889"/>
    <cellStyle name="40% - Accent2 3 23" xfId="890"/>
    <cellStyle name="40% - Accent2 3 24" xfId="891"/>
    <cellStyle name="40% - Accent2 3 25" xfId="892"/>
    <cellStyle name="40% - Accent2 3 26" xfId="893"/>
    <cellStyle name="40% - Accent2 3 27" xfId="894"/>
    <cellStyle name="40% - Accent2 3 3" xfId="895"/>
    <cellStyle name="40% - Accent2 3 4" xfId="896"/>
    <cellStyle name="40% - Accent2 3 5" xfId="897"/>
    <cellStyle name="40% - Accent2 3 6" xfId="898"/>
    <cellStyle name="40% - Accent2 3 7" xfId="899"/>
    <cellStyle name="40% - Accent2 3 8" xfId="900"/>
    <cellStyle name="40% - Accent2 3 9" xfId="901"/>
    <cellStyle name="40% - Accent2 4" xfId="902"/>
    <cellStyle name="40% - Accent2 4 10" xfId="903"/>
    <cellStyle name="40% - Accent2 4 11" xfId="904"/>
    <cellStyle name="40% - Accent2 4 12" xfId="905"/>
    <cellStyle name="40% - Accent2 4 13" xfId="906"/>
    <cellStyle name="40% - Accent2 4 14" xfId="907"/>
    <cellStyle name="40% - Accent2 4 15" xfId="908"/>
    <cellStyle name="40% - Accent2 4 16" xfId="909"/>
    <cellStyle name="40% - Accent2 4 17" xfId="910"/>
    <cellStyle name="40% - Accent2 4 18" xfId="911"/>
    <cellStyle name="40% - Accent2 4 19" xfId="912"/>
    <cellStyle name="40% - Accent2 4 2" xfId="913"/>
    <cellStyle name="40% - Accent2 4 20" xfId="914"/>
    <cellStyle name="40% - Accent2 4 21" xfId="915"/>
    <cellStyle name="40% - Accent2 4 22" xfId="916"/>
    <cellStyle name="40% - Accent2 4 23" xfId="917"/>
    <cellStyle name="40% - Accent2 4 24" xfId="918"/>
    <cellStyle name="40% - Accent2 4 25" xfId="919"/>
    <cellStyle name="40% - Accent2 4 26" xfId="920"/>
    <cellStyle name="40% - Accent2 4 27" xfId="921"/>
    <cellStyle name="40% - Accent2 4 3" xfId="922"/>
    <cellStyle name="40% - Accent2 4 4" xfId="923"/>
    <cellStyle name="40% - Accent2 4 5" xfId="924"/>
    <cellStyle name="40% - Accent2 4 6" xfId="925"/>
    <cellStyle name="40% - Accent2 4 7" xfId="926"/>
    <cellStyle name="40% - Accent2 4 8" xfId="927"/>
    <cellStyle name="40% - Accent2 4 9" xfId="928"/>
    <cellStyle name="40% - Accent2 5" xfId="929"/>
    <cellStyle name="40% - Accent2 5 10" xfId="930"/>
    <cellStyle name="40% - Accent2 5 11" xfId="931"/>
    <cellStyle name="40% - Accent2 5 12" xfId="932"/>
    <cellStyle name="40% - Accent2 5 13" xfId="933"/>
    <cellStyle name="40% - Accent2 5 2" xfId="934"/>
    <cellStyle name="40% - Accent2 5 3" xfId="935"/>
    <cellStyle name="40% - Accent2 5 4" xfId="936"/>
    <cellStyle name="40% - Accent2 5 5" xfId="937"/>
    <cellStyle name="40% - Accent2 5 6" xfId="938"/>
    <cellStyle name="40% - Accent2 5 7" xfId="939"/>
    <cellStyle name="40% - Accent2 5 8" xfId="940"/>
    <cellStyle name="40% - Accent2 5 9" xfId="941"/>
    <cellStyle name="40% - Accent2 6" xfId="942"/>
    <cellStyle name="40% - Accent2 6 10" xfId="943"/>
    <cellStyle name="40% - Accent2 6 11" xfId="944"/>
    <cellStyle name="40% - Accent2 6 12" xfId="945"/>
    <cellStyle name="40% - Accent2 6 13" xfId="946"/>
    <cellStyle name="40% - Accent2 6 2" xfId="947"/>
    <cellStyle name="40% - Accent2 6 3" xfId="948"/>
    <cellStyle name="40% - Accent2 6 4" xfId="949"/>
    <cellStyle name="40% - Accent2 6 5" xfId="950"/>
    <cellStyle name="40% - Accent2 6 6" xfId="951"/>
    <cellStyle name="40% - Accent2 6 7" xfId="952"/>
    <cellStyle name="40% - Accent2 6 8" xfId="953"/>
    <cellStyle name="40% - Accent2 6 9" xfId="954"/>
    <cellStyle name="40% - Accent2 7" xfId="955"/>
    <cellStyle name="40% - Accent2 7 10" xfId="956"/>
    <cellStyle name="40% - Accent2 7 11" xfId="957"/>
    <cellStyle name="40% - Accent2 7 12" xfId="958"/>
    <cellStyle name="40% - Accent2 7 13" xfId="959"/>
    <cellStyle name="40% - Accent2 7 2" xfId="960"/>
    <cellStyle name="40% - Accent2 7 3" xfId="961"/>
    <cellStyle name="40% - Accent2 7 4" xfId="962"/>
    <cellStyle name="40% - Accent2 7 5" xfId="963"/>
    <cellStyle name="40% - Accent2 7 6" xfId="964"/>
    <cellStyle name="40% - Accent2 7 7" xfId="965"/>
    <cellStyle name="40% - Accent2 7 8" xfId="966"/>
    <cellStyle name="40% - Accent2 7 9" xfId="967"/>
    <cellStyle name="40% - Accent2 8" xfId="968"/>
    <cellStyle name="40% - Accent3 2" xfId="969"/>
    <cellStyle name="40% - Accent3 2 10" xfId="970"/>
    <cellStyle name="40% - Accent3 2 11" xfId="971"/>
    <cellStyle name="40% - Accent3 2 12" xfId="972"/>
    <cellStyle name="40% - Accent3 2 13" xfId="973"/>
    <cellStyle name="40% - Accent3 2 14" xfId="974"/>
    <cellStyle name="40% - Accent3 2 15" xfId="975"/>
    <cellStyle name="40% - Accent3 2 16" xfId="976"/>
    <cellStyle name="40% - Accent3 2 17" xfId="977"/>
    <cellStyle name="40% - Accent3 2 18" xfId="978"/>
    <cellStyle name="40% - Accent3 2 19" xfId="979"/>
    <cellStyle name="40% - Accent3 2 2" xfId="980"/>
    <cellStyle name="40% - Accent3 2 20" xfId="981"/>
    <cellStyle name="40% - Accent3 2 21" xfId="982"/>
    <cellStyle name="40% - Accent3 2 22" xfId="983"/>
    <cellStyle name="40% - Accent3 2 23" xfId="984"/>
    <cellStyle name="40% - Accent3 2 24" xfId="985"/>
    <cellStyle name="40% - Accent3 2 25" xfId="986"/>
    <cellStyle name="40% - Accent3 2 26" xfId="987"/>
    <cellStyle name="40% - Accent3 2 27" xfId="988"/>
    <cellStyle name="40% - Accent3 2 3" xfId="989"/>
    <cellStyle name="40% - Accent3 2 4" xfId="990"/>
    <cellStyle name="40% - Accent3 2 5" xfId="991"/>
    <cellStyle name="40% - Accent3 2 6" xfId="992"/>
    <cellStyle name="40% - Accent3 2 7" xfId="993"/>
    <cellStyle name="40% - Accent3 2 8" xfId="994"/>
    <cellStyle name="40% - Accent3 2 9" xfId="995"/>
    <cellStyle name="40% - Accent3 3" xfId="996"/>
    <cellStyle name="40% - Accent3 3 10" xfId="997"/>
    <cellStyle name="40% - Accent3 3 11" xfId="998"/>
    <cellStyle name="40% - Accent3 3 12" xfId="999"/>
    <cellStyle name="40% - Accent3 3 13" xfId="1000"/>
    <cellStyle name="40% - Accent3 3 14" xfId="1001"/>
    <cellStyle name="40% - Accent3 3 15" xfId="1002"/>
    <cellStyle name="40% - Accent3 3 16" xfId="1003"/>
    <cellStyle name="40% - Accent3 3 17" xfId="1004"/>
    <cellStyle name="40% - Accent3 3 18" xfId="1005"/>
    <cellStyle name="40% - Accent3 3 19" xfId="1006"/>
    <cellStyle name="40% - Accent3 3 2" xfId="1007"/>
    <cellStyle name="40% - Accent3 3 20" xfId="1008"/>
    <cellStyle name="40% - Accent3 3 21" xfId="1009"/>
    <cellStyle name="40% - Accent3 3 22" xfId="1010"/>
    <cellStyle name="40% - Accent3 3 23" xfId="1011"/>
    <cellStyle name="40% - Accent3 3 24" xfId="1012"/>
    <cellStyle name="40% - Accent3 3 25" xfId="1013"/>
    <cellStyle name="40% - Accent3 3 26" xfId="1014"/>
    <cellStyle name="40% - Accent3 3 27" xfId="1015"/>
    <cellStyle name="40% - Accent3 3 3" xfId="1016"/>
    <cellStyle name="40% - Accent3 3 4" xfId="1017"/>
    <cellStyle name="40% - Accent3 3 5" xfId="1018"/>
    <cellStyle name="40% - Accent3 3 6" xfId="1019"/>
    <cellStyle name="40% - Accent3 3 7" xfId="1020"/>
    <cellStyle name="40% - Accent3 3 8" xfId="1021"/>
    <cellStyle name="40% - Accent3 3 9" xfId="1022"/>
    <cellStyle name="40% - Accent3 4" xfId="1023"/>
    <cellStyle name="40% - Accent3 4 10" xfId="1024"/>
    <cellStyle name="40% - Accent3 4 11" xfId="1025"/>
    <cellStyle name="40% - Accent3 4 12" xfId="1026"/>
    <cellStyle name="40% - Accent3 4 13" xfId="1027"/>
    <cellStyle name="40% - Accent3 4 14" xfId="1028"/>
    <cellStyle name="40% - Accent3 4 15" xfId="1029"/>
    <cellStyle name="40% - Accent3 4 16" xfId="1030"/>
    <cellStyle name="40% - Accent3 4 17" xfId="1031"/>
    <cellStyle name="40% - Accent3 4 18" xfId="1032"/>
    <cellStyle name="40% - Accent3 4 19" xfId="1033"/>
    <cellStyle name="40% - Accent3 4 2" xfId="1034"/>
    <cellStyle name="40% - Accent3 4 20" xfId="1035"/>
    <cellStyle name="40% - Accent3 4 21" xfId="1036"/>
    <cellStyle name="40% - Accent3 4 22" xfId="1037"/>
    <cellStyle name="40% - Accent3 4 23" xfId="1038"/>
    <cellStyle name="40% - Accent3 4 24" xfId="1039"/>
    <cellStyle name="40% - Accent3 4 25" xfId="1040"/>
    <cellStyle name="40% - Accent3 4 26" xfId="1041"/>
    <cellStyle name="40% - Accent3 4 27" xfId="1042"/>
    <cellStyle name="40% - Accent3 4 3" xfId="1043"/>
    <cellStyle name="40% - Accent3 4 4" xfId="1044"/>
    <cellStyle name="40% - Accent3 4 5" xfId="1045"/>
    <cellStyle name="40% - Accent3 4 6" xfId="1046"/>
    <cellStyle name="40% - Accent3 4 7" xfId="1047"/>
    <cellStyle name="40% - Accent3 4 8" xfId="1048"/>
    <cellStyle name="40% - Accent3 4 9" xfId="1049"/>
    <cellStyle name="40% - Accent3 5" xfId="1050"/>
    <cellStyle name="40% - Accent3 5 10" xfId="1051"/>
    <cellStyle name="40% - Accent3 5 11" xfId="1052"/>
    <cellStyle name="40% - Accent3 5 12" xfId="1053"/>
    <cellStyle name="40% - Accent3 5 13" xfId="1054"/>
    <cellStyle name="40% - Accent3 5 2" xfId="1055"/>
    <cellStyle name="40% - Accent3 5 3" xfId="1056"/>
    <cellStyle name="40% - Accent3 5 4" xfId="1057"/>
    <cellStyle name="40% - Accent3 5 5" xfId="1058"/>
    <cellStyle name="40% - Accent3 5 6" xfId="1059"/>
    <cellStyle name="40% - Accent3 5 7" xfId="1060"/>
    <cellStyle name="40% - Accent3 5 8" xfId="1061"/>
    <cellStyle name="40% - Accent3 5 9" xfId="1062"/>
    <cellStyle name="40% - Accent3 6" xfId="1063"/>
    <cellStyle name="40% - Accent3 6 10" xfId="1064"/>
    <cellStyle name="40% - Accent3 6 11" xfId="1065"/>
    <cellStyle name="40% - Accent3 6 12" xfId="1066"/>
    <cellStyle name="40% - Accent3 6 13" xfId="1067"/>
    <cellStyle name="40% - Accent3 6 2" xfId="1068"/>
    <cellStyle name="40% - Accent3 6 3" xfId="1069"/>
    <cellStyle name="40% - Accent3 6 4" xfId="1070"/>
    <cellStyle name="40% - Accent3 6 5" xfId="1071"/>
    <cellStyle name="40% - Accent3 6 6" xfId="1072"/>
    <cellStyle name="40% - Accent3 6 7" xfId="1073"/>
    <cellStyle name="40% - Accent3 6 8" xfId="1074"/>
    <cellStyle name="40% - Accent3 6 9" xfId="1075"/>
    <cellStyle name="40% - Accent3 7" xfId="1076"/>
    <cellStyle name="40% - Accent3 7 10" xfId="1077"/>
    <cellStyle name="40% - Accent3 7 11" xfId="1078"/>
    <cellStyle name="40% - Accent3 7 12" xfId="1079"/>
    <cellStyle name="40% - Accent3 7 13" xfId="1080"/>
    <cellStyle name="40% - Accent3 7 2" xfId="1081"/>
    <cellStyle name="40% - Accent3 7 3" xfId="1082"/>
    <cellStyle name="40% - Accent3 7 4" xfId="1083"/>
    <cellStyle name="40% - Accent3 7 5" xfId="1084"/>
    <cellStyle name="40% - Accent3 7 6" xfId="1085"/>
    <cellStyle name="40% - Accent3 7 7" xfId="1086"/>
    <cellStyle name="40% - Accent3 7 8" xfId="1087"/>
    <cellStyle name="40% - Accent3 7 9" xfId="1088"/>
    <cellStyle name="40% - Accent3 8" xfId="1089"/>
    <cellStyle name="40% - Accent4 2" xfId="1090"/>
    <cellStyle name="40% - Accent4 2 10" xfId="1091"/>
    <cellStyle name="40% - Accent4 2 11" xfId="1092"/>
    <cellStyle name="40% - Accent4 2 12" xfId="1093"/>
    <cellStyle name="40% - Accent4 2 13" xfId="1094"/>
    <cellStyle name="40% - Accent4 2 14" xfId="1095"/>
    <cellStyle name="40% - Accent4 2 15" xfId="1096"/>
    <cellStyle name="40% - Accent4 2 16" xfId="1097"/>
    <cellStyle name="40% - Accent4 2 17" xfId="1098"/>
    <cellStyle name="40% - Accent4 2 18" xfId="1099"/>
    <cellStyle name="40% - Accent4 2 19" xfId="1100"/>
    <cellStyle name="40% - Accent4 2 2" xfId="1101"/>
    <cellStyle name="40% - Accent4 2 20" xfId="1102"/>
    <cellStyle name="40% - Accent4 2 21" xfId="1103"/>
    <cellStyle name="40% - Accent4 2 22" xfId="1104"/>
    <cellStyle name="40% - Accent4 2 23" xfId="1105"/>
    <cellStyle name="40% - Accent4 2 24" xfId="1106"/>
    <cellStyle name="40% - Accent4 2 25" xfId="1107"/>
    <cellStyle name="40% - Accent4 2 26" xfId="1108"/>
    <cellStyle name="40% - Accent4 2 27" xfId="1109"/>
    <cellStyle name="40% - Accent4 2 3" xfId="1110"/>
    <cellStyle name="40% - Accent4 2 4" xfId="1111"/>
    <cellStyle name="40% - Accent4 2 5" xfId="1112"/>
    <cellStyle name="40% - Accent4 2 6" xfId="1113"/>
    <cellStyle name="40% - Accent4 2 7" xfId="1114"/>
    <cellStyle name="40% - Accent4 2 8" xfId="1115"/>
    <cellStyle name="40% - Accent4 2 9" xfId="1116"/>
    <cellStyle name="40% - Accent4 3" xfId="1117"/>
    <cellStyle name="40% - Accent4 3 10" xfId="1118"/>
    <cellStyle name="40% - Accent4 3 11" xfId="1119"/>
    <cellStyle name="40% - Accent4 3 12" xfId="1120"/>
    <cellStyle name="40% - Accent4 3 13" xfId="1121"/>
    <cellStyle name="40% - Accent4 3 14" xfId="1122"/>
    <cellStyle name="40% - Accent4 3 15" xfId="1123"/>
    <cellStyle name="40% - Accent4 3 16" xfId="1124"/>
    <cellStyle name="40% - Accent4 3 17" xfId="1125"/>
    <cellStyle name="40% - Accent4 3 18" xfId="1126"/>
    <cellStyle name="40% - Accent4 3 19" xfId="1127"/>
    <cellStyle name="40% - Accent4 3 2" xfId="1128"/>
    <cellStyle name="40% - Accent4 3 20" xfId="1129"/>
    <cellStyle name="40% - Accent4 3 21" xfId="1130"/>
    <cellStyle name="40% - Accent4 3 22" xfId="1131"/>
    <cellStyle name="40% - Accent4 3 23" xfId="1132"/>
    <cellStyle name="40% - Accent4 3 24" xfId="1133"/>
    <cellStyle name="40% - Accent4 3 25" xfId="1134"/>
    <cellStyle name="40% - Accent4 3 26" xfId="1135"/>
    <cellStyle name="40% - Accent4 3 27" xfId="1136"/>
    <cellStyle name="40% - Accent4 3 3" xfId="1137"/>
    <cellStyle name="40% - Accent4 3 4" xfId="1138"/>
    <cellStyle name="40% - Accent4 3 5" xfId="1139"/>
    <cellStyle name="40% - Accent4 3 6" xfId="1140"/>
    <cellStyle name="40% - Accent4 3 7" xfId="1141"/>
    <cellStyle name="40% - Accent4 3 8" xfId="1142"/>
    <cellStyle name="40% - Accent4 3 9" xfId="1143"/>
    <cellStyle name="40% - Accent4 4" xfId="1144"/>
    <cellStyle name="40% - Accent4 4 10" xfId="1145"/>
    <cellStyle name="40% - Accent4 4 11" xfId="1146"/>
    <cellStyle name="40% - Accent4 4 12" xfId="1147"/>
    <cellStyle name="40% - Accent4 4 13" xfId="1148"/>
    <cellStyle name="40% - Accent4 4 14" xfId="1149"/>
    <cellStyle name="40% - Accent4 4 15" xfId="1150"/>
    <cellStyle name="40% - Accent4 4 16" xfId="1151"/>
    <cellStyle name="40% - Accent4 4 17" xfId="1152"/>
    <cellStyle name="40% - Accent4 4 18" xfId="1153"/>
    <cellStyle name="40% - Accent4 4 19" xfId="1154"/>
    <cellStyle name="40% - Accent4 4 2" xfId="1155"/>
    <cellStyle name="40% - Accent4 4 20" xfId="1156"/>
    <cellStyle name="40% - Accent4 4 21" xfId="1157"/>
    <cellStyle name="40% - Accent4 4 22" xfId="1158"/>
    <cellStyle name="40% - Accent4 4 23" xfId="1159"/>
    <cellStyle name="40% - Accent4 4 24" xfId="1160"/>
    <cellStyle name="40% - Accent4 4 25" xfId="1161"/>
    <cellStyle name="40% - Accent4 4 26" xfId="1162"/>
    <cellStyle name="40% - Accent4 4 27" xfId="1163"/>
    <cellStyle name="40% - Accent4 4 3" xfId="1164"/>
    <cellStyle name="40% - Accent4 4 4" xfId="1165"/>
    <cellStyle name="40% - Accent4 4 5" xfId="1166"/>
    <cellStyle name="40% - Accent4 4 6" xfId="1167"/>
    <cellStyle name="40% - Accent4 4 7" xfId="1168"/>
    <cellStyle name="40% - Accent4 4 8" xfId="1169"/>
    <cellStyle name="40% - Accent4 4 9" xfId="1170"/>
    <cellStyle name="40% - Accent4 5" xfId="1171"/>
    <cellStyle name="40% - Accent4 5 10" xfId="1172"/>
    <cellStyle name="40% - Accent4 5 11" xfId="1173"/>
    <cellStyle name="40% - Accent4 5 12" xfId="1174"/>
    <cellStyle name="40% - Accent4 5 13" xfId="1175"/>
    <cellStyle name="40% - Accent4 5 2" xfId="1176"/>
    <cellStyle name="40% - Accent4 5 3" xfId="1177"/>
    <cellStyle name="40% - Accent4 5 4" xfId="1178"/>
    <cellStyle name="40% - Accent4 5 5" xfId="1179"/>
    <cellStyle name="40% - Accent4 5 6" xfId="1180"/>
    <cellStyle name="40% - Accent4 5 7" xfId="1181"/>
    <cellStyle name="40% - Accent4 5 8" xfId="1182"/>
    <cellStyle name="40% - Accent4 5 9" xfId="1183"/>
    <cellStyle name="40% - Accent4 6" xfId="1184"/>
    <cellStyle name="40% - Accent4 6 10" xfId="1185"/>
    <cellStyle name="40% - Accent4 6 11" xfId="1186"/>
    <cellStyle name="40% - Accent4 6 12" xfId="1187"/>
    <cellStyle name="40% - Accent4 6 13" xfId="1188"/>
    <cellStyle name="40% - Accent4 6 2" xfId="1189"/>
    <cellStyle name="40% - Accent4 6 3" xfId="1190"/>
    <cellStyle name="40% - Accent4 6 4" xfId="1191"/>
    <cellStyle name="40% - Accent4 6 5" xfId="1192"/>
    <cellStyle name="40% - Accent4 6 6" xfId="1193"/>
    <cellStyle name="40% - Accent4 6 7" xfId="1194"/>
    <cellStyle name="40% - Accent4 6 8" xfId="1195"/>
    <cellStyle name="40% - Accent4 6 9" xfId="1196"/>
    <cellStyle name="40% - Accent4 7" xfId="1197"/>
    <cellStyle name="40% - Accent4 7 10" xfId="1198"/>
    <cellStyle name="40% - Accent4 7 11" xfId="1199"/>
    <cellStyle name="40% - Accent4 7 12" xfId="1200"/>
    <cellStyle name="40% - Accent4 7 13" xfId="1201"/>
    <cellStyle name="40% - Accent4 7 2" xfId="1202"/>
    <cellStyle name="40% - Accent4 7 3" xfId="1203"/>
    <cellStyle name="40% - Accent4 7 4" xfId="1204"/>
    <cellStyle name="40% - Accent4 7 5" xfId="1205"/>
    <cellStyle name="40% - Accent4 7 6" xfId="1206"/>
    <cellStyle name="40% - Accent4 7 7" xfId="1207"/>
    <cellStyle name="40% - Accent4 7 8" xfId="1208"/>
    <cellStyle name="40% - Accent4 7 9" xfId="1209"/>
    <cellStyle name="40% - Accent4 8" xfId="1210"/>
    <cellStyle name="40% - Accent5 2" xfId="1211"/>
    <cellStyle name="40% - Accent5 2 10" xfId="1212"/>
    <cellStyle name="40% - Accent5 2 11" xfId="1213"/>
    <cellStyle name="40% - Accent5 2 12" xfId="1214"/>
    <cellStyle name="40% - Accent5 2 13" xfId="1215"/>
    <cellStyle name="40% - Accent5 2 14" xfId="1216"/>
    <cellStyle name="40% - Accent5 2 15" xfId="1217"/>
    <cellStyle name="40% - Accent5 2 16" xfId="1218"/>
    <cellStyle name="40% - Accent5 2 17" xfId="1219"/>
    <cellStyle name="40% - Accent5 2 18" xfId="1220"/>
    <cellStyle name="40% - Accent5 2 19" xfId="1221"/>
    <cellStyle name="40% - Accent5 2 2" xfId="1222"/>
    <cellStyle name="40% - Accent5 2 20" xfId="1223"/>
    <cellStyle name="40% - Accent5 2 21" xfId="1224"/>
    <cellStyle name="40% - Accent5 2 22" xfId="1225"/>
    <cellStyle name="40% - Accent5 2 23" xfId="1226"/>
    <cellStyle name="40% - Accent5 2 24" xfId="1227"/>
    <cellStyle name="40% - Accent5 2 25" xfId="1228"/>
    <cellStyle name="40% - Accent5 2 26" xfId="1229"/>
    <cellStyle name="40% - Accent5 2 27" xfId="1230"/>
    <cellStyle name="40% - Accent5 2 3" xfId="1231"/>
    <cellStyle name="40% - Accent5 2 4" xfId="1232"/>
    <cellStyle name="40% - Accent5 2 5" xfId="1233"/>
    <cellStyle name="40% - Accent5 2 6" xfId="1234"/>
    <cellStyle name="40% - Accent5 2 7" xfId="1235"/>
    <cellStyle name="40% - Accent5 2 8" xfId="1236"/>
    <cellStyle name="40% - Accent5 2 9" xfId="1237"/>
    <cellStyle name="40% - Accent5 3" xfId="1238"/>
    <cellStyle name="40% - Accent5 3 10" xfId="1239"/>
    <cellStyle name="40% - Accent5 3 11" xfId="1240"/>
    <cellStyle name="40% - Accent5 3 12" xfId="1241"/>
    <cellStyle name="40% - Accent5 3 13" xfId="1242"/>
    <cellStyle name="40% - Accent5 3 14" xfId="1243"/>
    <cellStyle name="40% - Accent5 3 15" xfId="1244"/>
    <cellStyle name="40% - Accent5 3 16" xfId="1245"/>
    <cellStyle name="40% - Accent5 3 17" xfId="1246"/>
    <cellStyle name="40% - Accent5 3 18" xfId="1247"/>
    <cellStyle name="40% - Accent5 3 19" xfId="1248"/>
    <cellStyle name="40% - Accent5 3 2" xfId="1249"/>
    <cellStyle name="40% - Accent5 3 20" xfId="1250"/>
    <cellStyle name="40% - Accent5 3 21" xfId="1251"/>
    <cellStyle name="40% - Accent5 3 22" xfId="1252"/>
    <cellStyle name="40% - Accent5 3 23" xfId="1253"/>
    <cellStyle name="40% - Accent5 3 24" xfId="1254"/>
    <cellStyle name="40% - Accent5 3 25" xfId="1255"/>
    <cellStyle name="40% - Accent5 3 26" xfId="1256"/>
    <cellStyle name="40% - Accent5 3 27" xfId="1257"/>
    <cellStyle name="40% - Accent5 3 3" xfId="1258"/>
    <cellStyle name="40% - Accent5 3 4" xfId="1259"/>
    <cellStyle name="40% - Accent5 3 5" xfId="1260"/>
    <cellStyle name="40% - Accent5 3 6" xfId="1261"/>
    <cellStyle name="40% - Accent5 3 7" xfId="1262"/>
    <cellStyle name="40% - Accent5 3 8" xfId="1263"/>
    <cellStyle name="40% - Accent5 3 9" xfId="1264"/>
    <cellStyle name="40% - Accent5 4" xfId="1265"/>
    <cellStyle name="40% - Accent5 4 10" xfId="1266"/>
    <cellStyle name="40% - Accent5 4 11" xfId="1267"/>
    <cellStyle name="40% - Accent5 4 12" xfId="1268"/>
    <cellStyle name="40% - Accent5 4 13" xfId="1269"/>
    <cellStyle name="40% - Accent5 4 14" xfId="1270"/>
    <cellStyle name="40% - Accent5 4 15" xfId="1271"/>
    <cellStyle name="40% - Accent5 4 16" xfId="1272"/>
    <cellStyle name="40% - Accent5 4 17" xfId="1273"/>
    <cellStyle name="40% - Accent5 4 18" xfId="1274"/>
    <cellStyle name="40% - Accent5 4 19" xfId="1275"/>
    <cellStyle name="40% - Accent5 4 2" xfId="1276"/>
    <cellStyle name="40% - Accent5 4 20" xfId="1277"/>
    <cellStyle name="40% - Accent5 4 21" xfId="1278"/>
    <cellStyle name="40% - Accent5 4 22" xfId="1279"/>
    <cellStyle name="40% - Accent5 4 23" xfId="1280"/>
    <cellStyle name="40% - Accent5 4 24" xfId="1281"/>
    <cellStyle name="40% - Accent5 4 25" xfId="1282"/>
    <cellStyle name="40% - Accent5 4 26" xfId="1283"/>
    <cellStyle name="40% - Accent5 4 27" xfId="1284"/>
    <cellStyle name="40% - Accent5 4 3" xfId="1285"/>
    <cellStyle name="40% - Accent5 4 4" xfId="1286"/>
    <cellStyle name="40% - Accent5 4 5" xfId="1287"/>
    <cellStyle name="40% - Accent5 4 6" xfId="1288"/>
    <cellStyle name="40% - Accent5 4 7" xfId="1289"/>
    <cellStyle name="40% - Accent5 4 8" xfId="1290"/>
    <cellStyle name="40% - Accent5 4 9" xfId="1291"/>
    <cellStyle name="40% - Accent5 5" xfId="1292"/>
    <cellStyle name="40% - Accent5 5 10" xfId="1293"/>
    <cellStyle name="40% - Accent5 5 11" xfId="1294"/>
    <cellStyle name="40% - Accent5 5 12" xfId="1295"/>
    <cellStyle name="40% - Accent5 5 13" xfId="1296"/>
    <cellStyle name="40% - Accent5 5 2" xfId="1297"/>
    <cellStyle name="40% - Accent5 5 3" xfId="1298"/>
    <cellStyle name="40% - Accent5 5 4" xfId="1299"/>
    <cellStyle name="40% - Accent5 5 5" xfId="1300"/>
    <cellStyle name="40% - Accent5 5 6" xfId="1301"/>
    <cellStyle name="40% - Accent5 5 7" xfId="1302"/>
    <cellStyle name="40% - Accent5 5 8" xfId="1303"/>
    <cellStyle name="40% - Accent5 5 9" xfId="1304"/>
    <cellStyle name="40% - Accent5 6" xfId="1305"/>
    <cellStyle name="40% - Accent5 6 10" xfId="1306"/>
    <cellStyle name="40% - Accent5 6 11" xfId="1307"/>
    <cellStyle name="40% - Accent5 6 12" xfId="1308"/>
    <cellStyle name="40% - Accent5 6 13" xfId="1309"/>
    <cellStyle name="40% - Accent5 6 2" xfId="1310"/>
    <cellStyle name="40% - Accent5 6 3" xfId="1311"/>
    <cellStyle name="40% - Accent5 6 4" xfId="1312"/>
    <cellStyle name="40% - Accent5 6 5" xfId="1313"/>
    <cellStyle name="40% - Accent5 6 6" xfId="1314"/>
    <cellStyle name="40% - Accent5 6 7" xfId="1315"/>
    <cellStyle name="40% - Accent5 6 8" xfId="1316"/>
    <cellStyle name="40% - Accent5 6 9" xfId="1317"/>
    <cellStyle name="40% - Accent5 7" xfId="1318"/>
    <cellStyle name="40% - Accent5 7 10" xfId="1319"/>
    <cellStyle name="40% - Accent5 7 11" xfId="1320"/>
    <cellStyle name="40% - Accent5 7 12" xfId="1321"/>
    <cellStyle name="40% - Accent5 7 13" xfId="1322"/>
    <cellStyle name="40% - Accent5 7 2" xfId="1323"/>
    <cellStyle name="40% - Accent5 7 3" xfId="1324"/>
    <cellStyle name="40% - Accent5 7 4" xfId="1325"/>
    <cellStyle name="40% - Accent5 7 5" xfId="1326"/>
    <cellStyle name="40% - Accent5 7 6" xfId="1327"/>
    <cellStyle name="40% - Accent5 7 7" xfId="1328"/>
    <cellStyle name="40% - Accent5 7 8" xfId="1329"/>
    <cellStyle name="40% - Accent5 7 9" xfId="1330"/>
    <cellStyle name="40% - Accent5 8" xfId="1331"/>
    <cellStyle name="40% - Accent6 2" xfId="1332"/>
    <cellStyle name="40% - Accent6 2 10" xfId="1333"/>
    <cellStyle name="40% - Accent6 2 11" xfId="1334"/>
    <cellStyle name="40% - Accent6 2 12" xfId="1335"/>
    <cellStyle name="40% - Accent6 2 13" xfId="1336"/>
    <cellStyle name="40% - Accent6 2 14" xfId="1337"/>
    <cellStyle name="40% - Accent6 2 15" xfId="1338"/>
    <cellStyle name="40% - Accent6 2 16" xfId="1339"/>
    <cellStyle name="40% - Accent6 2 17" xfId="1340"/>
    <cellStyle name="40% - Accent6 2 18" xfId="1341"/>
    <cellStyle name="40% - Accent6 2 19" xfId="1342"/>
    <cellStyle name="40% - Accent6 2 2" xfId="1343"/>
    <cellStyle name="40% - Accent6 2 20" xfId="1344"/>
    <cellStyle name="40% - Accent6 2 21" xfId="1345"/>
    <cellStyle name="40% - Accent6 2 22" xfId="1346"/>
    <cellStyle name="40% - Accent6 2 23" xfId="1347"/>
    <cellStyle name="40% - Accent6 2 24" xfId="1348"/>
    <cellStyle name="40% - Accent6 2 25" xfId="1349"/>
    <cellStyle name="40% - Accent6 2 26" xfId="1350"/>
    <cellStyle name="40% - Accent6 2 27" xfId="1351"/>
    <cellStyle name="40% - Accent6 2 3" xfId="1352"/>
    <cellStyle name="40% - Accent6 2 4" xfId="1353"/>
    <cellStyle name="40% - Accent6 2 5" xfId="1354"/>
    <cellStyle name="40% - Accent6 2 6" xfId="1355"/>
    <cellStyle name="40% - Accent6 2 7" xfId="1356"/>
    <cellStyle name="40% - Accent6 2 8" xfId="1357"/>
    <cellStyle name="40% - Accent6 2 9" xfId="1358"/>
    <cellStyle name="40% - Accent6 3" xfId="1359"/>
    <cellStyle name="40% - Accent6 3 10" xfId="1360"/>
    <cellStyle name="40% - Accent6 3 11" xfId="1361"/>
    <cellStyle name="40% - Accent6 3 12" xfId="1362"/>
    <cellStyle name="40% - Accent6 3 13" xfId="1363"/>
    <cellStyle name="40% - Accent6 3 14" xfId="1364"/>
    <cellStyle name="40% - Accent6 3 15" xfId="1365"/>
    <cellStyle name="40% - Accent6 3 16" xfId="1366"/>
    <cellStyle name="40% - Accent6 3 17" xfId="1367"/>
    <cellStyle name="40% - Accent6 3 18" xfId="1368"/>
    <cellStyle name="40% - Accent6 3 19" xfId="1369"/>
    <cellStyle name="40% - Accent6 3 2" xfId="1370"/>
    <cellStyle name="40% - Accent6 3 20" xfId="1371"/>
    <cellStyle name="40% - Accent6 3 21" xfId="1372"/>
    <cellStyle name="40% - Accent6 3 22" xfId="1373"/>
    <cellStyle name="40% - Accent6 3 23" xfId="1374"/>
    <cellStyle name="40% - Accent6 3 24" xfId="1375"/>
    <cellStyle name="40% - Accent6 3 25" xfId="1376"/>
    <cellStyle name="40% - Accent6 3 26" xfId="1377"/>
    <cellStyle name="40% - Accent6 3 27" xfId="1378"/>
    <cellStyle name="40% - Accent6 3 3" xfId="1379"/>
    <cellStyle name="40% - Accent6 3 4" xfId="1380"/>
    <cellStyle name="40% - Accent6 3 5" xfId="1381"/>
    <cellStyle name="40% - Accent6 3 6" xfId="1382"/>
    <cellStyle name="40% - Accent6 3 7" xfId="1383"/>
    <cellStyle name="40% - Accent6 3 8" xfId="1384"/>
    <cellStyle name="40% - Accent6 3 9" xfId="1385"/>
    <cellStyle name="40% - Accent6 4" xfId="1386"/>
    <cellStyle name="40% - Accent6 4 10" xfId="1387"/>
    <cellStyle name="40% - Accent6 4 11" xfId="1388"/>
    <cellStyle name="40% - Accent6 4 12" xfId="1389"/>
    <cellStyle name="40% - Accent6 4 13" xfId="1390"/>
    <cellStyle name="40% - Accent6 4 14" xfId="1391"/>
    <cellStyle name="40% - Accent6 4 15" xfId="1392"/>
    <cellStyle name="40% - Accent6 4 16" xfId="1393"/>
    <cellStyle name="40% - Accent6 4 17" xfId="1394"/>
    <cellStyle name="40% - Accent6 4 18" xfId="1395"/>
    <cellStyle name="40% - Accent6 4 19" xfId="1396"/>
    <cellStyle name="40% - Accent6 4 2" xfId="1397"/>
    <cellStyle name="40% - Accent6 4 20" xfId="1398"/>
    <cellStyle name="40% - Accent6 4 21" xfId="1399"/>
    <cellStyle name="40% - Accent6 4 22" xfId="1400"/>
    <cellStyle name="40% - Accent6 4 23" xfId="1401"/>
    <cellStyle name="40% - Accent6 4 24" xfId="1402"/>
    <cellStyle name="40% - Accent6 4 25" xfId="1403"/>
    <cellStyle name="40% - Accent6 4 26" xfId="1404"/>
    <cellStyle name="40% - Accent6 4 27" xfId="1405"/>
    <cellStyle name="40% - Accent6 4 3" xfId="1406"/>
    <cellStyle name="40% - Accent6 4 4" xfId="1407"/>
    <cellStyle name="40% - Accent6 4 5" xfId="1408"/>
    <cellStyle name="40% - Accent6 4 6" xfId="1409"/>
    <cellStyle name="40% - Accent6 4 7" xfId="1410"/>
    <cellStyle name="40% - Accent6 4 8" xfId="1411"/>
    <cellStyle name="40% - Accent6 4 9" xfId="1412"/>
    <cellStyle name="40% - Accent6 5" xfId="1413"/>
    <cellStyle name="40% - Accent6 5 10" xfId="1414"/>
    <cellStyle name="40% - Accent6 5 11" xfId="1415"/>
    <cellStyle name="40% - Accent6 5 12" xfId="1416"/>
    <cellStyle name="40% - Accent6 5 13" xfId="1417"/>
    <cellStyle name="40% - Accent6 5 2" xfId="1418"/>
    <cellStyle name="40% - Accent6 5 3" xfId="1419"/>
    <cellStyle name="40% - Accent6 5 4" xfId="1420"/>
    <cellStyle name="40% - Accent6 5 5" xfId="1421"/>
    <cellStyle name="40% - Accent6 5 6" xfId="1422"/>
    <cellStyle name="40% - Accent6 5 7" xfId="1423"/>
    <cellStyle name="40% - Accent6 5 8" xfId="1424"/>
    <cellStyle name="40% - Accent6 5 9" xfId="1425"/>
    <cellStyle name="40% - Accent6 6" xfId="1426"/>
    <cellStyle name="40% - Accent6 6 10" xfId="1427"/>
    <cellStyle name="40% - Accent6 6 11" xfId="1428"/>
    <cellStyle name="40% - Accent6 6 12" xfId="1429"/>
    <cellStyle name="40% - Accent6 6 13" xfId="1430"/>
    <cellStyle name="40% - Accent6 6 2" xfId="1431"/>
    <cellStyle name="40% - Accent6 6 3" xfId="1432"/>
    <cellStyle name="40% - Accent6 6 4" xfId="1433"/>
    <cellStyle name="40% - Accent6 6 5" xfId="1434"/>
    <cellStyle name="40% - Accent6 6 6" xfId="1435"/>
    <cellStyle name="40% - Accent6 6 7" xfId="1436"/>
    <cellStyle name="40% - Accent6 6 8" xfId="1437"/>
    <cellStyle name="40% - Accent6 6 9" xfId="1438"/>
    <cellStyle name="40% - Accent6 7" xfId="1439"/>
    <cellStyle name="40% - Accent6 7 10" xfId="1440"/>
    <cellStyle name="40% - Accent6 7 11" xfId="1441"/>
    <cellStyle name="40% - Accent6 7 12" xfId="1442"/>
    <cellStyle name="40% - Accent6 7 13" xfId="1443"/>
    <cellStyle name="40% - Accent6 7 2" xfId="1444"/>
    <cellStyle name="40% - Accent6 7 3" xfId="1445"/>
    <cellStyle name="40% - Accent6 7 4" xfId="1446"/>
    <cellStyle name="40% - Accent6 7 5" xfId="1447"/>
    <cellStyle name="40% - Accent6 7 6" xfId="1448"/>
    <cellStyle name="40% - Accent6 7 7" xfId="1449"/>
    <cellStyle name="40% - Accent6 7 8" xfId="1450"/>
    <cellStyle name="40% - Accent6 7 9" xfId="1451"/>
    <cellStyle name="40% - Accent6 8" xfId="1452"/>
    <cellStyle name="60% - Accent1 2" xfId="1453"/>
    <cellStyle name="60% - Accent1 2 10" xfId="1454"/>
    <cellStyle name="60% - Accent1 2 11" xfId="1455"/>
    <cellStyle name="60% - Accent1 2 12" xfId="1456"/>
    <cellStyle name="60% - Accent1 2 13" xfId="1457"/>
    <cellStyle name="60% - Accent1 2 14" xfId="1458"/>
    <cellStyle name="60% - Accent1 2 15" xfId="1459"/>
    <cellStyle name="60% - Accent1 2 16" xfId="1460"/>
    <cellStyle name="60% - Accent1 2 17" xfId="1461"/>
    <cellStyle name="60% - Accent1 2 18" xfId="1462"/>
    <cellStyle name="60% - Accent1 2 19" xfId="1463"/>
    <cellStyle name="60% - Accent1 2 2" xfId="1464"/>
    <cellStyle name="60% - Accent1 2 20" xfId="1465"/>
    <cellStyle name="60% - Accent1 2 21" xfId="1466"/>
    <cellStyle name="60% - Accent1 2 22" xfId="1467"/>
    <cellStyle name="60% - Accent1 2 23" xfId="1468"/>
    <cellStyle name="60% - Accent1 2 24" xfId="1469"/>
    <cellStyle name="60% - Accent1 2 25" xfId="1470"/>
    <cellStyle name="60% - Accent1 2 26" xfId="1471"/>
    <cellStyle name="60% - Accent1 2 27" xfId="1472"/>
    <cellStyle name="60% - Accent1 2 3" xfId="1473"/>
    <cellStyle name="60% - Accent1 2 4" xfId="1474"/>
    <cellStyle name="60% - Accent1 2 5" xfId="1475"/>
    <cellStyle name="60% - Accent1 2 6" xfId="1476"/>
    <cellStyle name="60% - Accent1 2 7" xfId="1477"/>
    <cellStyle name="60% - Accent1 2 8" xfId="1478"/>
    <cellStyle name="60% - Accent1 2 9" xfId="1479"/>
    <cellStyle name="60% - Accent1 3" xfId="1480"/>
    <cellStyle name="60% - Accent1 3 10" xfId="1481"/>
    <cellStyle name="60% - Accent1 3 11" xfId="1482"/>
    <cellStyle name="60% - Accent1 3 12" xfId="1483"/>
    <cellStyle name="60% - Accent1 3 13" xfId="1484"/>
    <cellStyle name="60% - Accent1 3 14" xfId="1485"/>
    <cellStyle name="60% - Accent1 3 15" xfId="1486"/>
    <cellStyle name="60% - Accent1 3 16" xfId="1487"/>
    <cellStyle name="60% - Accent1 3 17" xfId="1488"/>
    <cellStyle name="60% - Accent1 3 18" xfId="1489"/>
    <cellStyle name="60% - Accent1 3 19" xfId="1490"/>
    <cellStyle name="60% - Accent1 3 2" xfId="1491"/>
    <cellStyle name="60% - Accent1 3 20" xfId="1492"/>
    <cellStyle name="60% - Accent1 3 21" xfId="1493"/>
    <cellStyle name="60% - Accent1 3 22" xfId="1494"/>
    <cellStyle name="60% - Accent1 3 23" xfId="1495"/>
    <cellStyle name="60% - Accent1 3 24" xfId="1496"/>
    <cellStyle name="60% - Accent1 3 25" xfId="1497"/>
    <cellStyle name="60% - Accent1 3 26" xfId="1498"/>
    <cellStyle name="60% - Accent1 3 27" xfId="1499"/>
    <cellStyle name="60% - Accent1 3 3" xfId="1500"/>
    <cellStyle name="60% - Accent1 3 4" xfId="1501"/>
    <cellStyle name="60% - Accent1 3 5" xfId="1502"/>
    <cellStyle name="60% - Accent1 3 6" xfId="1503"/>
    <cellStyle name="60% - Accent1 3 7" xfId="1504"/>
    <cellStyle name="60% - Accent1 3 8" xfId="1505"/>
    <cellStyle name="60% - Accent1 3 9" xfId="1506"/>
    <cellStyle name="60% - Accent1 4" xfId="1507"/>
    <cellStyle name="60% - Accent1 4 10" xfId="1508"/>
    <cellStyle name="60% - Accent1 4 11" xfId="1509"/>
    <cellStyle name="60% - Accent1 4 12" xfId="1510"/>
    <cellStyle name="60% - Accent1 4 13" xfId="1511"/>
    <cellStyle name="60% - Accent1 4 14" xfId="1512"/>
    <cellStyle name="60% - Accent1 4 15" xfId="1513"/>
    <cellStyle name="60% - Accent1 4 16" xfId="1514"/>
    <cellStyle name="60% - Accent1 4 17" xfId="1515"/>
    <cellStyle name="60% - Accent1 4 18" xfId="1516"/>
    <cellStyle name="60% - Accent1 4 19" xfId="1517"/>
    <cellStyle name="60% - Accent1 4 2" xfId="1518"/>
    <cellStyle name="60% - Accent1 4 20" xfId="1519"/>
    <cellStyle name="60% - Accent1 4 21" xfId="1520"/>
    <cellStyle name="60% - Accent1 4 22" xfId="1521"/>
    <cellStyle name="60% - Accent1 4 23" xfId="1522"/>
    <cellStyle name="60% - Accent1 4 24" xfId="1523"/>
    <cellStyle name="60% - Accent1 4 25" xfId="1524"/>
    <cellStyle name="60% - Accent1 4 26" xfId="1525"/>
    <cellStyle name="60% - Accent1 4 27" xfId="1526"/>
    <cellStyle name="60% - Accent1 4 3" xfId="1527"/>
    <cellStyle name="60% - Accent1 4 4" xfId="1528"/>
    <cellStyle name="60% - Accent1 4 5" xfId="1529"/>
    <cellStyle name="60% - Accent1 4 6" xfId="1530"/>
    <cellStyle name="60% - Accent1 4 7" xfId="1531"/>
    <cellStyle name="60% - Accent1 4 8" xfId="1532"/>
    <cellStyle name="60% - Accent1 4 9" xfId="1533"/>
    <cellStyle name="60% - Accent1 5" xfId="1534"/>
    <cellStyle name="60% - Accent1 5 10" xfId="1535"/>
    <cellStyle name="60% - Accent1 5 11" xfId="1536"/>
    <cellStyle name="60% - Accent1 5 12" xfId="1537"/>
    <cellStyle name="60% - Accent1 5 13" xfId="1538"/>
    <cellStyle name="60% - Accent1 5 2" xfId="1539"/>
    <cellStyle name="60% - Accent1 5 3" xfId="1540"/>
    <cellStyle name="60% - Accent1 5 4" xfId="1541"/>
    <cellStyle name="60% - Accent1 5 5" xfId="1542"/>
    <cellStyle name="60% - Accent1 5 6" xfId="1543"/>
    <cellStyle name="60% - Accent1 5 7" xfId="1544"/>
    <cellStyle name="60% - Accent1 5 8" xfId="1545"/>
    <cellStyle name="60% - Accent1 5 9" xfId="1546"/>
    <cellStyle name="60% - Accent1 6" xfId="1547"/>
    <cellStyle name="60% - Accent1 6 10" xfId="1548"/>
    <cellStyle name="60% - Accent1 6 11" xfId="1549"/>
    <cellStyle name="60% - Accent1 6 12" xfId="1550"/>
    <cellStyle name="60% - Accent1 6 13" xfId="1551"/>
    <cellStyle name="60% - Accent1 6 2" xfId="1552"/>
    <cellStyle name="60% - Accent1 6 3" xfId="1553"/>
    <cellStyle name="60% - Accent1 6 4" xfId="1554"/>
    <cellStyle name="60% - Accent1 6 5" xfId="1555"/>
    <cellStyle name="60% - Accent1 6 6" xfId="1556"/>
    <cellStyle name="60% - Accent1 6 7" xfId="1557"/>
    <cellStyle name="60% - Accent1 6 8" xfId="1558"/>
    <cellStyle name="60% - Accent1 6 9" xfId="1559"/>
    <cellStyle name="60% - Accent1 7" xfId="1560"/>
    <cellStyle name="60% - Accent1 7 10" xfId="1561"/>
    <cellStyle name="60% - Accent1 7 11" xfId="1562"/>
    <cellStyle name="60% - Accent1 7 12" xfId="1563"/>
    <cellStyle name="60% - Accent1 7 13" xfId="1564"/>
    <cellStyle name="60% - Accent1 7 2" xfId="1565"/>
    <cellStyle name="60% - Accent1 7 3" xfId="1566"/>
    <cellStyle name="60% - Accent1 7 4" xfId="1567"/>
    <cellStyle name="60% - Accent1 7 5" xfId="1568"/>
    <cellStyle name="60% - Accent1 7 6" xfId="1569"/>
    <cellStyle name="60% - Accent1 7 7" xfId="1570"/>
    <cellStyle name="60% - Accent1 7 8" xfId="1571"/>
    <cellStyle name="60% - Accent1 7 9" xfId="1572"/>
    <cellStyle name="60% - Accent1 8" xfId="1573"/>
    <cellStyle name="60% - Accent2 2" xfId="1574"/>
    <cellStyle name="60% - Accent2 2 10" xfId="1575"/>
    <cellStyle name="60% - Accent2 2 11" xfId="1576"/>
    <cellStyle name="60% - Accent2 2 12" xfId="1577"/>
    <cellStyle name="60% - Accent2 2 13" xfId="1578"/>
    <cellStyle name="60% - Accent2 2 14" xfId="1579"/>
    <cellStyle name="60% - Accent2 2 15" xfId="1580"/>
    <cellStyle name="60% - Accent2 2 16" xfId="1581"/>
    <cellStyle name="60% - Accent2 2 17" xfId="1582"/>
    <cellStyle name="60% - Accent2 2 18" xfId="1583"/>
    <cellStyle name="60% - Accent2 2 19" xfId="1584"/>
    <cellStyle name="60% - Accent2 2 2" xfId="1585"/>
    <cellStyle name="60% - Accent2 2 20" xfId="1586"/>
    <cellStyle name="60% - Accent2 2 21" xfId="1587"/>
    <cellStyle name="60% - Accent2 2 22" xfId="1588"/>
    <cellStyle name="60% - Accent2 2 23" xfId="1589"/>
    <cellStyle name="60% - Accent2 2 24" xfId="1590"/>
    <cellStyle name="60% - Accent2 2 25" xfId="1591"/>
    <cellStyle name="60% - Accent2 2 26" xfId="1592"/>
    <cellStyle name="60% - Accent2 2 27" xfId="1593"/>
    <cellStyle name="60% - Accent2 2 3" xfId="1594"/>
    <cellStyle name="60% - Accent2 2 4" xfId="1595"/>
    <cellStyle name="60% - Accent2 2 5" xfId="1596"/>
    <cellStyle name="60% - Accent2 2 6" xfId="1597"/>
    <cellStyle name="60% - Accent2 2 7" xfId="1598"/>
    <cellStyle name="60% - Accent2 2 8" xfId="1599"/>
    <cellStyle name="60% - Accent2 2 9" xfId="1600"/>
    <cellStyle name="60% - Accent2 3" xfId="1601"/>
    <cellStyle name="60% - Accent2 3 10" xfId="1602"/>
    <cellStyle name="60% - Accent2 3 11" xfId="1603"/>
    <cellStyle name="60% - Accent2 3 12" xfId="1604"/>
    <cellStyle name="60% - Accent2 3 13" xfId="1605"/>
    <cellStyle name="60% - Accent2 3 14" xfId="1606"/>
    <cellStyle name="60% - Accent2 3 15" xfId="1607"/>
    <cellStyle name="60% - Accent2 3 16" xfId="1608"/>
    <cellStyle name="60% - Accent2 3 17" xfId="1609"/>
    <cellStyle name="60% - Accent2 3 18" xfId="1610"/>
    <cellStyle name="60% - Accent2 3 19" xfId="1611"/>
    <cellStyle name="60% - Accent2 3 2" xfId="1612"/>
    <cellStyle name="60% - Accent2 3 20" xfId="1613"/>
    <cellStyle name="60% - Accent2 3 21" xfId="1614"/>
    <cellStyle name="60% - Accent2 3 22" xfId="1615"/>
    <cellStyle name="60% - Accent2 3 23" xfId="1616"/>
    <cellStyle name="60% - Accent2 3 24" xfId="1617"/>
    <cellStyle name="60% - Accent2 3 25" xfId="1618"/>
    <cellStyle name="60% - Accent2 3 26" xfId="1619"/>
    <cellStyle name="60% - Accent2 3 27" xfId="1620"/>
    <cellStyle name="60% - Accent2 3 3" xfId="1621"/>
    <cellStyle name="60% - Accent2 3 4" xfId="1622"/>
    <cellStyle name="60% - Accent2 3 5" xfId="1623"/>
    <cellStyle name="60% - Accent2 3 6" xfId="1624"/>
    <cellStyle name="60% - Accent2 3 7" xfId="1625"/>
    <cellStyle name="60% - Accent2 3 8" xfId="1626"/>
    <cellStyle name="60% - Accent2 3 9" xfId="1627"/>
    <cellStyle name="60% - Accent2 4" xfId="1628"/>
    <cellStyle name="60% - Accent2 4 10" xfId="1629"/>
    <cellStyle name="60% - Accent2 4 11" xfId="1630"/>
    <cellStyle name="60% - Accent2 4 12" xfId="1631"/>
    <cellStyle name="60% - Accent2 4 13" xfId="1632"/>
    <cellStyle name="60% - Accent2 4 14" xfId="1633"/>
    <cellStyle name="60% - Accent2 4 15" xfId="1634"/>
    <cellStyle name="60% - Accent2 4 16" xfId="1635"/>
    <cellStyle name="60% - Accent2 4 17" xfId="1636"/>
    <cellStyle name="60% - Accent2 4 18" xfId="1637"/>
    <cellStyle name="60% - Accent2 4 19" xfId="1638"/>
    <cellStyle name="60% - Accent2 4 2" xfId="1639"/>
    <cellStyle name="60% - Accent2 4 20" xfId="1640"/>
    <cellStyle name="60% - Accent2 4 21" xfId="1641"/>
    <cellStyle name="60% - Accent2 4 22" xfId="1642"/>
    <cellStyle name="60% - Accent2 4 23" xfId="1643"/>
    <cellStyle name="60% - Accent2 4 24" xfId="1644"/>
    <cellStyle name="60% - Accent2 4 25" xfId="1645"/>
    <cellStyle name="60% - Accent2 4 26" xfId="1646"/>
    <cellStyle name="60% - Accent2 4 27" xfId="1647"/>
    <cellStyle name="60% - Accent2 4 3" xfId="1648"/>
    <cellStyle name="60% - Accent2 4 4" xfId="1649"/>
    <cellStyle name="60% - Accent2 4 5" xfId="1650"/>
    <cellStyle name="60% - Accent2 4 6" xfId="1651"/>
    <cellStyle name="60% - Accent2 4 7" xfId="1652"/>
    <cellStyle name="60% - Accent2 4 8" xfId="1653"/>
    <cellStyle name="60% - Accent2 4 9" xfId="1654"/>
    <cellStyle name="60% - Accent2 5" xfId="1655"/>
    <cellStyle name="60% - Accent2 5 10" xfId="1656"/>
    <cellStyle name="60% - Accent2 5 11" xfId="1657"/>
    <cellStyle name="60% - Accent2 5 12" xfId="1658"/>
    <cellStyle name="60% - Accent2 5 13" xfId="1659"/>
    <cellStyle name="60% - Accent2 5 2" xfId="1660"/>
    <cellStyle name="60% - Accent2 5 3" xfId="1661"/>
    <cellStyle name="60% - Accent2 5 4" xfId="1662"/>
    <cellStyle name="60% - Accent2 5 5" xfId="1663"/>
    <cellStyle name="60% - Accent2 5 6" xfId="1664"/>
    <cellStyle name="60% - Accent2 5 7" xfId="1665"/>
    <cellStyle name="60% - Accent2 5 8" xfId="1666"/>
    <cellStyle name="60% - Accent2 5 9" xfId="1667"/>
    <cellStyle name="60% - Accent2 6" xfId="1668"/>
    <cellStyle name="60% - Accent2 6 10" xfId="1669"/>
    <cellStyle name="60% - Accent2 6 11" xfId="1670"/>
    <cellStyle name="60% - Accent2 6 12" xfId="1671"/>
    <cellStyle name="60% - Accent2 6 13" xfId="1672"/>
    <cellStyle name="60% - Accent2 6 2" xfId="1673"/>
    <cellStyle name="60% - Accent2 6 3" xfId="1674"/>
    <cellStyle name="60% - Accent2 6 4" xfId="1675"/>
    <cellStyle name="60% - Accent2 6 5" xfId="1676"/>
    <cellStyle name="60% - Accent2 6 6" xfId="1677"/>
    <cellStyle name="60% - Accent2 6 7" xfId="1678"/>
    <cellStyle name="60% - Accent2 6 8" xfId="1679"/>
    <cellStyle name="60% - Accent2 6 9" xfId="1680"/>
    <cellStyle name="60% - Accent2 7" xfId="1681"/>
    <cellStyle name="60% - Accent2 7 10" xfId="1682"/>
    <cellStyle name="60% - Accent2 7 11" xfId="1683"/>
    <cellStyle name="60% - Accent2 7 12" xfId="1684"/>
    <cellStyle name="60% - Accent2 7 13" xfId="1685"/>
    <cellStyle name="60% - Accent2 7 2" xfId="1686"/>
    <cellStyle name="60% - Accent2 7 3" xfId="1687"/>
    <cellStyle name="60% - Accent2 7 4" xfId="1688"/>
    <cellStyle name="60% - Accent2 7 5" xfId="1689"/>
    <cellStyle name="60% - Accent2 7 6" xfId="1690"/>
    <cellStyle name="60% - Accent2 7 7" xfId="1691"/>
    <cellStyle name="60% - Accent2 7 8" xfId="1692"/>
    <cellStyle name="60% - Accent2 7 9" xfId="1693"/>
    <cellStyle name="60% - Accent2 8" xfId="1694"/>
    <cellStyle name="60% - Accent3 2" xfId="1695"/>
    <cellStyle name="60% - Accent3 2 10" xfId="1696"/>
    <cellStyle name="60% - Accent3 2 11" xfId="1697"/>
    <cellStyle name="60% - Accent3 2 12" xfId="1698"/>
    <cellStyle name="60% - Accent3 2 13" xfId="1699"/>
    <cellStyle name="60% - Accent3 2 14" xfId="1700"/>
    <cellStyle name="60% - Accent3 2 15" xfId="1701"/>
    <cellStyle name="60% - Accent3 2 16" xfId="1702"/>
    <cellStyle name="60% - Accent3 2 17" xfId="1703"/>
    <cellStyle name="60% - Accent3 2 18" xfId="1704"/>
    <cellStyle name="60% - Accent3 2 19" xfId="1705"/>
    <cellStyle name="60% - Accent3 2 2" xfId="1706"/>
    <cellStyle name="60% - Accent3 2 20" xfId="1707"/>
    <cellStyle name="60% - Accent3 2 21" xfId="1708"/>
    <cellStyle name="60% - Accent3 2 22" xfId="1709"/>
    <cellStyle name="60% - Accent3 2 23" xfId="1710"/>
    <cellStyle name="60% - Accent3 2 24" xfId="1711"/>
    <cellStyle name="60% - Accent3 2 25" xfId="1712"/>
    <cellStyle name="60% - Accent3 2 26" xfId="1713"/>
    <cellStyle name="60% - Accent3 2 27" xfId="1714"/>
    <cellStyle name="60% - Accent3 2 3" xfId="1715"/>
    <cellStyle name="60% - Accent3 2 4" xfId="1716"/>
    <cellStyle name="60% - Accent3 2 5" xfId="1717"/>
    <cellStyle name="60% - Accent3 2 6" xfId="1718"/>
    <cellStyle name="60% - Accent3 2 7" xfId="1719"/>
    <cellStyle name="60% - Accent3 2 8" xfId="1720"/>
    <cellStyle name="60% - Accent3 2 9" xfId="1721"/>
    <cellStyle name="60% - Accent3 3" xfId="1722"/>
    <cellStyle name="60% - Accent3 3 10" xfId="1723"/>
    <cellStyle name="60% - Accent3 3 11" xfId="1724"/>
    <cellStyle name="60% - Accent3 3 12" xfId="1725"/>
    <cellStyle name="60% - Accent3 3 13" xfId="1726"/>
    <cellStyle name="60% - Accent3 3 14" xfId="1727"/>
    <cellStyle name="60% - Accent3 3 15" xfId="1728"/>
    <cellStyle name="60% - Accent3 3 16" xfId="1729"/>
    <cellStyle name="60% - Accent3 3 17" xfId="1730"/>
    <cellStyle name="60% - Accent3 3 18" xfId="1731"/>
    <cellStyle name="60% - Accent3 3 19" xfId="1732"/>
    <cellStyle name="60% - Accent3 3 2" xfId="1733"/>
    <cellStyle name="60% - Accent3 3 20" xfId="1734"/>
    <cellStyle name="60% - Accent3 3 21" xfId="1735"/>
    <cellStyle name="60% - Accent3 3 22" xfId="1736"/>
    <cellStyle name="60% - Accent3 3 23" xfId="1737"/>
    <cellStyle name="60% - Accent3 3 24" xfId="1738"/>
    <cellStyle name="60% - Accent3 3 25" xfId="1739"/>
    <cellStyle name="60% - Accent3 3 26" xfId="1740"/>
    <cellStyle name="60% - Accent3 3 27" xfId="1741"/>
    <cellStyle name="60% - Accent3 3 3" xfId="1742"/>
    <cellStyle name="60% - Accent3 3 4" xfId="1743"/>
    <cellStyle name="60% - Accent3 3 5" xfId="1744"/>
    <cellStyle name="60% - Accent3 3 6" xfId="1745"/>
    <cellStyle name="60% - Accent3 3 7" xfId="1746"/>
    <cellStyle name="60% - Accent3 3 8" xfId="1747"/>
    <cellStyle name="60% - Accent3 3 9" xfId="1748"/>
    <cellStyle name="60% - Accent3 4" xfId="1749"/>
    <cellStyle name="60% - Accent3 4 10" xfId="1750"/>
    <cellStyle name="60% - Accent3 4 11" xfId="1751"/>
    <cellStyle name="60% - Accent3 4 12" xfId="1752"/>
    <cellStyle name="60% - Accent3 4 13" xfId="1753"/>
    <cellStyle name="60% - Accent3 4 14" xfId="1754"/>
    <cellStyle name="60% - Accent3 4 15" xfId="1755"/>
    <cellStyle name="60% - Accent3 4 16" xfId="1756"/>
    <cellStyle name="60% - Accent3 4 17" xfId="1757"/>
    <cellStyle name="60% - Accent3 4 18" xfId="1758"/>
    <cellStyle name="60% - Accent3 4 19" xfId="1759"/>
    <cellStyle name="60% - Accent3 4 2" xfId="1760"/>
    <cellStyle name="60% - Accent3 4 20" xfId="1761"/>
    <cellStyle name="60% - Accent3 4 21" xfId="1762"/>
    <cellStyle name="60% - Accent3 4 22" xfId="1763"/>
    <cellStyle name="60% - Accent3 4 23" xfId="1764"/>
    <cellStyle name="60% - Accent3 4 24" xfId="1765"/>
    <cellStyle name="60% - Accent3 4 25" xfId="1766"/>
    <cellStyle name="60% - Accent3 4 26" xfId="1767"/>
    <cellStyle name="60% - Accent3 4 27" xfId="1768"/>
    <cellStyle name="60% - Accent3 4 3" xfId="1769"/>
    <cellStyle name="60% - Accent3 4 4" xfId="1770"/>
    <cellStyle name="60% - Accent3 4 5" xfId="1771"/>
    <cellStyle name="60% - Accent3 4 6" xfId="1772"/>
    <cellStyle name="60% - Accent3 4 7" xfId="1773"/>
    <cellStyle name="60% - Accent3 4 8" xfId="1774"/>
    <cellStyle name="60% - Accent3 4 9" xfId="1775"/>
    <cellStyle name="60% - Accent3 5" xfId="1776"/>
    <cellStyle name="60% - Accent3 5 10" xfId="1777"/>
    <cellStyle name="60% - Accent3 5 11" xfId="1778"/>
    <cellStyle name="60% - Accent3 5 12" xfId="1779"/>
    <cellStyle name="60% - Accent3 5 13" xfId="1780"/>
    <cellStyle name="60% - Accent3 5 2" xfId="1781"/>
    <cellStyle name="60% - Accent3 5 3" xfId="1782"/>
    <cellStyle name="60% - Accent3 5 4" xfId="1783"/>
    <cellStyle name="60% - Accent3 5 5" xfId="1784"/>
    <cellStyle name="60% - Accent3 5 6" xfId="1785"/>
    <cellStyle name="60% - Accent3 5 7" xfId="1786"/>
    <cellStyle name="60% - Accent3 5 8" xfId="1787"/>
    <cellStyle name="60% - Accent3 5 9" xfId="1788"/>
    <cellStyle name="60% - Accent3 6" xfId="1789"/>
    <cellStyle name="60% - Accent3 6 10" xfId="1790"/>
    <cellStyle name="60% - Accent3 6 11" xfId="1791"/>
    <cellStyle name="60% - Accent3 6 12" xfId="1792"/>
    <cellStyle name="60% - Accent3 6 13" xfId="1793"/>
    <cellStyle name="60% - Accent3 6 2" xfId="1794"/>
    <cellStyle name="60% - Accent3 6 3" xfId="1795"/>
    <cellStyle name="60% - Accent3 6 4" xfId="1796"/>
    <cellStyle name="60% - Accent3 6 5" xfId="1797"/>
    <cellStyle name="60% - Accent3 6 6" xfId="1798"/>
    <cellStyle name="60% - Accent3 6 7" xfId="1799"/>
    <cellStyle name="60% - Accent3 6 8" xfId="1800"/>
    <cellStyle name="60% - Accent3 6 9" xfId="1801"/>
    <cellStyle name="60% - Accent3 7" xfId="1802"/>
    <cellStyle name="60% - Accent3 7 10" xfId="1803"/>
    <cellStyle name="60% - Accent3 7 11" xfId="1804"/>
    <cellStyle name="60% - Accent3 7 12" xfId="1805"/>
    <cellStyle name="60% - Accent3 7 13" xfId="1806"/>
    <cellStyle name="60% - Accent3 7 2" xfId="1807"/>
    <cellStyle name="60% - Accent3 7 3" xfId="1808"/>
    <cellStyle name="60% - Accent3 7 4" xfId="1809"/>
    <cellStyle name="60% - Accent3 7 5" xfId="1810"/>
    <cellStyle name="60% - Accent3 7 6" xfId="1811"/>
    <cellStyle name="60% - Accent3 7 7" xfId="1812"/>
    <cellStyle name="60% - Accent3 7 8" xfId="1813"/>
    <cellStyle name="60% - Accent3 7 9" xfId="1814"/>
    <cellStyle name="60% - Accent3 8" xfId="1815"/>
    <cellStyle name="60% - Accent4 2" xfId="1816"/>
    <cellStyle name="60% - Accent4 2 10" xfId="1817"/>
    <cellStyle name="60% - Accent4 2 11" xfId="1818"/>
    <cellStyle name="60% - Accent4 2 12" xfId="1819"/>
    <cellStyle name="60% - Accent4 2 13" xfId="1820"/>
    <cellStyle name="60% - Accent4 2 14" xfId="1821"/>
    <cellStyle name="60% - Accent4 2 15" xfId="1822"/>
    <cellStyle name="60% - Accent4 2 16" xfId="1823"/>
    <cellStyle name="60% - Accent4 2 17" xfId="1824"/>
    <cellStyle name="60% - Accent4 2 18" xfId="1825"/>
    <cellStyle name="60% - Accent4 2 19" xfId="1826"/>
    <cellStyle name="60% - Accent4 2 2" xfId="1827"/>
    <cellStyle name="60% - Accent4 2 20" xfId="1828"/>
    <cellStyle name="60% - Accent4 2 21" xfId="1829"/>
    <cellStyle name="60% - Accent4 2 22" xfId="1830"/>
    <cellStyle name="60% - Accent4 2 23" xfId="1831"/>
    <cellStyle name="60% - Accent4 2 24" xfId="1832"/>
    <cellStyle name="60% - Accent4 2 25" xfId="1833"/>
    <cellStyle name="60% - Accent4 2 26" xfId="1834"/>
    <cellStyle name="60% - Accent4 2 27" xfId="1835"/>
    <cellStyle name="60% - Accent4 2 3" xfId="1836"/>
    <cellStyle name="60% - Accent4 2 4" xfId="1837"/>
    <cellStyle name="60% - Accent4 2 5" xfId="1838"/>
    <cellStyle name="60% - Accent4 2 6" xfId="1839"/>
    <cellStyle name="60% - Accent4 2 7" xfId="1840"/>
    <cellStyle name="60% - Accent4 2 8" xfId="1841"/>
    <cellStyle name="60% - Accent4 2 9" xfId="1842"/>
    <cellStyle name="60% - Accent4 3" xfId="1843"/>
    <cellStyle name="60% - Accent4 3 10" xfId="1844"/>
    <cellStyle name="60% - Accent4 3 11" xfId="1845"/>
    <cellStyle name="60% - Accent4 3 12" xfId="1846"/>
    <cellStyle name="60% - Accent4 3 13" xfId="1847"/>
    <cellStyle name="60% - Accent4 3 14" xfId="1848"/>
    <cellStyle name="60% - Accent4 3 15" xfId="1849"/>
    <cellStyle name="60% - Accent4 3 16" xfId="1850"/>
    <cellStyle name="60% - Accent4 3 17" xfId="1851"/>
    <cellStyle name="60% - Accent4 3 18" xfId="1852"/>
    <cellStyle name="60% - Accent4 3 19" xfId="1853"/>
    <cellStyle name="60% - Accent4 3 2" xfId="1854"/>
    <cellStyle name="60% - Accent4 3 20" xfId="1855"/>
    <cellStyle name="60% - Accent4 3 21" xfId="1856"/>
    <cellStyle name="60% - Accent4 3 22" xfId="1857"/>
    <cellStyle name="60% - Accent4 3 23" xfId="1858"/>
    <cellStyle name="60% - Accent4 3 24" xfId="1859"/>
    <cellStyle name="60% - Accent4 3 25" xfId="1860"/>
    <cellStyle name="60% - Accent4 3 26" xfId="1861"/>
    <cellStyle name="60% - Accent4 3 27" xfId="1862"/>
    <cellStyle name="60% - Accent4 3 3" xfId="1863"/>
    <cellStyle name="60% - Accent4 3 4" xfId="1864"/>
    <cellStyle name="60% - Accent4 3 5" xfId="1865"/>
    <cellStyle name="60% - Accent4 3 6" xfId="1866"/>
    <cellStyle name="60% - Accent4 3 7" xfId="1867"/>
    <cellStyle name="60% - Accent4 3 8" xfId="1868"/>
    <cellStyle name="60% - Accent4 3 9" xfId="1869"/>
    <cellStyle name="60% - Accent4 4" xfId="1870"/>
    <cellStyle name="60% - Accent4 4 10" xfId="1871"/>
    <cellStyle name="60% - Accent4 4 11" xfId="1872"/>
    <cellStyle name="60% - Accent4 4 12" xfId="1873"/>
    <cellStyle name="60% - Accent4 4 13" xfId="1874"/>
    <cellStyle name="60% - Accent4 4 14" xfId="1875"/>
    <cellStyle name="60% - Accent4 4 15" xfId="1876"/>
    <cellStyle name="60% - Accent4 4 16" xfId="1877"/>
    <cellStyle name="60% - Accent4 4 17" xfId="1878"/>
    <cellStyle name="60% - Accent4 4 18" xfId="1879"/>
    <cellStyle name="60% - Accent4 4 19" xfId="1880"/>
    <cellStyle name="60% - Accent4 4 2" xfId="1881"/>
    <cellStyle name="60% - Accent4 4 20" xfId="1882"/>
    <cellStyle name="60% - Accent4 4 21" xfId="1883"/>
    <cellStyle name="60% - Accent4 4 22" xfId="1884"/>
    <cellStyle name="60% - Accent4 4 23" xfId="1885"/>
    <cellStyle name="60% - Accent4 4 24" xfId="1886"/>
    <cellStyle name="60% - Accent4 4 25" xfId="1887"/>
    <cellStyle name="60% - Accent4 4 26" xfId="1888"/>
    <cellStyle name="60% - Accent4 4 27" xfId="1889"/>
    <cellStyle name="60% - Accent4 4 3" xfId="1890"/>
    <cellStyle name="60% - Accent4 4 4" xfId="1891"/>
    <cellStyle name="60% - Accent4 4 5" xfId="1892"/>
    <cellStyle name="60% - Accent4 4 6" xfId="1893"/>
    <cellStyle name="60% - Accent4 4 7" xfId="1894"/>
    <cellStyle name="60% - Accent4 4 8" xfId="1895"/>
    <cellStyle name="60% - Accent4 4 9" xfId="1896"/>
    <cellStyle name="60% - Accent4 5" xfId="1897"/>
    <cellStyle name="60% - Accent4 5 10" xfId="1898"/>
    <cellStyle name="60% - Accent4 5 11" xfId="1899"/>
    <cellStyle name="60% - Accent4 5 12" xfId="1900"/>
    <cellStyle name="60% - Accent4 5 13" xfId="1901"/>
    <cellStyle name="60% - Accent4 5 2" xfId="1902"/>
    <cellStyle name="60% - Accent4 5 3" xfId="1903"/>
    <cellStyle name="60% - Accent4 5 4" xfId="1904"/>
    <cellStyle name="60% - Accent4 5 5" xfId="1905"/>
    <cellStyle name="60% - Accent4 5 6" xfId="1906"/>
    <cellStyle name="60% - Accent4 5 7" xfId="1907"/>
    <cellStyle name="60% - Accent4 5 8" xfId="1908"/>
    <cellStyle name="60% - Accent4 5 9" xfId="1909"/>
    <cellStyle name="60% - Accent4 6" xfId="1910"/>
    <cellStyle name="60% - Accent4 6 10" xfId="1911"/>
    <cellStyle name="60% - Accent4 6 11" xfId="1912"/>
    <cellStyle name="60% - Accent4 6 12" xfId="1913"/>
    <cellStyle name="60% - Accent4 6 13" xfId="1914"/>
    <cellStyle name="60% - Accent4 6 2" xfId="1915"/>
    <cellStyle name="60% - Accent4 6 3" xfId="1916"/>
    <cellStyle name="60% - Accent4 6 4" xfId="1917"/>
    <cellStyle name="60% - Accent4 6 5" xfId="1918"/>
    <cellStyle name="60% - Accent4 6 6" xfId="1919"/>
    <cellStyle name="60% - Accent4 6 7" xfId="1920"/>
    <cellStyle name="60% - Accent4 6 8" xfId="1921"/>
    <cellStyle name="60% - Accent4 6 9" xfId="1922"/>
    <cellStyle name="60% - Accent4 7" xfId="1923"/>
    <cellStyle name="60% - Accent4 7 10" xfId="1924"/>
    <cellStyle name="60% - Accent4 7 11" xfId="1925"/>
    <cellStyle name="60% - Accent4 7 12" xfId="1926"/>
    <cellStyle name="60% - Accent4 7 13" xfId="1927"/>
    <cellStyle name="60% - Accent4 7 2" xfId="1928"/>
    <cellStyle name="60% - Accent4 7 3" xfId="1929"/>
    <cellStyle name="60% - Accent4 7 4" xfId="1930"/>
    <cellStyle name="60% - Accent4 7 5" xfId="1931"/>
    <cellStyle name="60% - Accent4 7 6" xfId="1932"/>
    <cellStyle name="60% - Accent4 7 7" xfId="1933"/>
    <cellStyle name="60% - Accent4 7 8" xfId="1934"/>
    <cellStyle name="60% - Accent4 7 9" xfId="1935"/>
    <cellStyle name="60% - Accent4 8" xfId="1936"/>
    <cellStyle name="60% - Accent5 2" xfId="1937"/>
    <cellStyle name="60% - Accent5 2 10" xfId="1938"/>
    <cellStyle name="60% - Accent5 2 11" xfId="1939"/>
    <cellStyle name="60% - Accent5 2 12" xfId="1940"/>
    <cellStyle name="60% - Accent5 2 13" xfId="1941"/>
    <cellStyle name="60% - Accent5 2 14" xfId="1942"/>
    <cellStyle name="60% - Accent5 2 15" xfId="1943"/>
    <cellStyle name="60% - Accent5 2 16" xfId="1944"/>
    <cellStyle name="60% - Accent5 2 17" xfId="1945"/>
    <cellStyle name="60% - Accent5 2 18" xfId="1946"/>
    <cellStyle name="60% - Accent5 2 19" xfId="1947"/>
    <cellStyle name="60% - Accent5 2 2" xfId="1948"/>
    <cellStyle name="60% - Accent5 2 20" xfId="1949"/>
    <cellStyle name="60% - Accent5 2 21" xfId="1950"/>
    <cellStyle name="60% - Accent5 2 22" xfId="1951"/>
    <cellStyle name="60% - Accent5 2 23" xfId="1952"/>
    <cellStyle name="60% - Accent5 2 24" xfId="1953"/>
    <cellStyle name="60% - Accent5 2 25" xfId="1954"/>
    <cellStyle name="60% - Accent5 2 26" xfId="1955"/>
    <cellStyle name="60% - Accent5 2 27" xfId="1956"/>
    <cellStyle name="60% - Accent5 2 3" xfId="1957"/>
    <cellStyle name="60% - Accent5 2 4" xfId="1958"/>
    <cellStyle name="60% - Accent5 2 5" xfId="1959"/>
    <cellStyle name="60% - Accent5 2 6" xfId="1960"/>
    <cellStyle name="60% - Accent5 2 7" xfId="1961"/>
    <cellStyle name="60% - Accent5 2 8" xfId="1962"/>
    <cellStyle name="60% - Accent5 2 9" xfId="1963"/>
    <cellStyle name="60% - Accent5 3" xfId="1964"/>
    <cellStyle name="60% - Accent5 3 10" xfId="1965"/>
    <cellStyle name="60% - Accent5 3 11" xfId="1966"/>
    <cellStyle name="60% - Accent5 3 12" xfId="1967"/>
    <cellStyle name="60% - Accent5 3 13" xfId="1968"/>
    <cellStyle name="60% - Accent5 3 14" xfId="1969"/>
    <cellStyle name="60% - Accent5 3 15" xfId="1970"/>
    <cellStyle name="60% - Accent5 3 16" xfId="1971"/>
    <cellStyle name="60% - Accent5 3 17" xfId="1972"/>
    <cellStyle name="60% - Accent5 3 18" xfId="1973"/>
    <cellStyle name="60% - Accent5 3 19" xfId="1974"/>
    <cellStyle name="60% - Accent5 3 2" xfId="1975"/>
    <cellStyle name="60% - Accent5 3 20" xfId="1976"/>
    <cellStyle name="60% - Accent5 3 21" xfId="1977"/>
    <cellStyle name="60% - Accent5 3 22" xfId="1978"/>
    <cellStyle name="60% - Accent5 3 23" xfId="1979"/>
    <cellStyle name="60% - Accent5 3 24" xfId="1980"/>
    <cellStyle name="60% - Accent5 3 25" xfId="1981"/>
    <cellStyle name="60% - Accent5 3 26" xfId="1982"/>
    <cellStyle name="60% - Accent5 3 27" xfId="1983"/>
    <cellStyle name="60% - Accent5 3 3" xfId="1984"/>
    <cellStyle name="60% - Accent5 3 4" xfId="1985"/>
    <cellStyle name="60% - Accent5 3 5" xfId="1986"/>
    <cellStyle name="60% - Accent5 3 6" xfId="1987"/>
    <cellStyle name="60% - Accent5 3 7" xfId="1988"/>
    <cellStyle name="60% - Accent5 3 8" xfId="1989"/>
    <cellStyle name="60% - Accent5 3 9" xfId="1990"/>
    <cellStyle name="60% - Accent5 4" xfId="1991"/>
    <cellStyle name="60% - Accent5 4 10" xfId="1992"/>
    <cellStyle name="60% - Accent5 4 11" xfId="1993"/>
    <cellStyle name="60% - Accent5 4 12" xfId="1994"/>
    <cellStyle name="60% - Accent5 4 13" xfId="1995"/>
    <cellStyle name="60% - Accent5 4 14" xfId="1996"/>
    <cellStyle name="60% - Accent5 4 15" xfId="1997"/>
    <cellStyle name="60% - Accent5 4 16" xfId="1998"/>
    <cellStyle name="60% - Accent5 4 17" xfId="1999"/>
    <cellStyle name="60% - Accent5 4 18" xfId="2000"/>
    <cellStyle name="60% - Accent5 4 19" xfId="2001"/>
    <cellStyle name="60% - Accent5 4 2" xfId="2002"/>
    <cellStyle name="60% - Accent5 4 20" xfId="2003"/>
    <cellStyle name="60% - Accent5 4 21" xfId="2004"/>
    <cellStyle name="60% - Accent5 4 22" xfId="2005"/>
    <cellStyle name="60% - Accent5 4 23" xfId="2006"/>
    <cellStyle name="60% - Accent5 4 24" xfId="2007"/>
    <cellStyle name="60% - Accent5 4 25" xfId="2008"/>
    <cellStyle name="60% - Accent5 4 26" xfId="2009"/>
    <cellStyle name="60% - Accent5 4 27" xfId="2010"/>
    <cellStyle name="60% - Accent5 4 3" xfId="2011"/>
    <cellStyle name="60% - Accent5 4 4" xfId="2012"/>
    <cellStyle name="60% - Accent5 4 5" xfId="2013"/>
    <cellStyle name="60% - Accent5 4 6" xfId="2014"/>
    <cellStyle name="60% - Accent5 4 7" xfId="2015"/>
    <cellStyle name="60% - Accent5 4 8" xfId="2016"/>
    <cellStyle name="60% - Accent5 4 9" xfId="2017"/>
    <cellStyle name="60% - Accent5 5" xfId="2018"/>
    <cellStyle name="60% - Accent5 5 10" xfId="2019"/>
    <cellStyle name="60% - Accent5 5 11" xfId="2020"/>
    <cellStyle name="60% - Accent5 5 12" xfId="2021"/>
    <cellStyle name="60% - Accent5 5 13" xfId="2022"/>
    <cellStyle name="60% - Accent5 5 2" xfId="2023"/>
    <cellStyle name="60% - Accent5 5 3" xfId="2024"/>
    <cellStyle name="60% - Accent5 5 4" xfId="2025"/>
    <cellStyle name="60% - Accent5 5 5" xfId="2026"/>
    <cellStyle name="60% - Accent5 5 6" xfId="2027"/>
    <cellStyle name="60% - Accent5 5 7" xfId="2028"/>
    <cellStyle name="60% - Accent5 5 8" xfId="2029"/>
    <cellStyle name="60% - Accent5 5 9" xfId="2030"/>
    <cellStyle name="60% - Accent5 6" xfId="2031"/>
    <cellStyle name="60% - Accent5 6 10" xfId="2032"/>
    <cellStyle name="60% - Accent5 6 11" xfId="2033"/>
    <cellStyle name="60% - Accent5 6 12" xfId="2034"/>
    <cellStyle name="60% - Accent5 6 13" xfId="2035"/>
    <cellStyle name="60% - Accent5 6 2" xfId="2036"/>
    <cellStyle name="60% - Accent5 6 3" xfId="2037"/>
    <cellStyle name="60% - Accent5 6 4" xfId="2038"/>
    <cellStyle name="60% - Accent5 6 5" xfId="2039"/>
    <cellStyle name="60% - Accent5 6 6" xfId="2040"/>
    <cellStyle name="60% - Accent5 6 7" xfId="2041"/>
    <cellStyle name="60% - Accent5 6 8" xfId="2042"/>
    <cellStyle name="60% - Accent5 6 9" xfId="2043"/>
    <cellStyle name="60% - Accent5 7" xfId="2044"/>
    <cellStyle name="60% - Accent5 7 10" xfId="2045"/>
    <cellStyle name="60% - Accent5 7 11" xfId="2046"/>
    <cellStyle name="60% - Accent5 7 12" xfId="2047"/>
    <cellStyle name="60% - Accent5 7 13" xfId="2048"/>
    <cellStyle name="60% - Accent5 7 2" xfId="2049"/>
    <cellStyle name="60% - Accent5 7 3" xfId="2050"/>
    <cellStyle name="60% - Accent5 7 4" xfId="2051"/>
    <cellStyle name="60% - Accent5 7 5" xfId="2052"/>
    <cellStyle name="60% - Accent5 7 6" xfId="2053"/>
    <cellStyle name="60% - Accent5 7 7" xfId="2054"/>
    <cellStyle name="60% - Accent5 7 8" xfId="2055"/>
    <cellStyle name="60% - Accent5 7 9" xfId="2056"/>
    <cellStyle name="60% - Accent5 8" xfId="2057"/>
    <cellStyle name="60% - Accent6 2" xfId="2058"/>
    <cellStyle name="60% - Accent6 2 10" xfId="2059"/>
    <cellStyle name="60% - Accent6 2 11" xfId="2060"/>
    <cellStyle name="60% - Accent6 2 12" xfId="2061"/>
    <cellStyle name="60% - Accent6 2 13" xfId="2062"/>
    <cellStyle name="60% - Accent6 2 14" xfId="2063"/>
    <cellStyle name="60% - Accent6 2 15" xfId="2064"/>
    <cellStyle name="60% - Accent6 2 16" xfId="2065"/>
    <cellStyle name="60% - Accent6 2 17" xfId="2066"/>
    <cellStyle name="60% - Accent6 2 18" xfId="2067"/>
    <cellStyle name="60% - Accent6 2 19" xfId="2068"/>
    <cellStyle name="60% - Accent6 2 2" xfId="2069"/>
    <cellStyle name="60% - Accent6 2 20" xfId="2070"/>
    <cellStyle name="60% - Accent6 2 21" xfId="2071"/>
    <cellStyle name="60% - Accent6 2 22" xfId="2072"/>
    <cellStyle name="60% - Accent6 2 23" xfId="2073"/>
    <cellStyle name="60% - Accent6 2 24" xfId="2074"/>
    <cellStyle name="60% - Accent6 2 25" xfId="2075"/>
    <cellStyle name="60% - Accent6 2 26" xfId="2076"/>
    <cellStyle name="60% - Accent6 2 27" xfId="2077"/>
    <cellStyle name="60% - Accent6 2 3" xfId="2078"/>
    <cellStyle name="60% - Accent6 2 4" xfId="2079"/>
    <cellStyle name="60% - Accent6 2 5" xfId="2080"/>
    <cellStyle name="60% - Accent6 2 6" xfId="2081"/>
    <cellStyle name="60% - Accent6 2 7" xfId="2082"/>
    <cellStyle name="60% - Accent6 2 8" xfId="2083"/>
    <cellStyle name="60% - Accent6 2 9" xfId="2084"/>
    <cellStyle name="60% - Accent6 3" xfId="2085"/>
    <cellStyle name="60% - Accent6 3 10" xfId="2086"/>
    <cellStyle name="60% - Accent6 3 11" xfId="2087"/>
    <cellStyle name="60% - Accent6 3 12" xfId="2088"/>
    <cellStyle name="60% - Accent6 3 13" xfId="2089"/>
    <cellStyle name="60% - Accent6 3 14" xfId="2090"/>
    <cellStyle name="60% - Accent6 3 15" xfId="2091"/>
    <cellStyle name="60% - Accent6 3 16" xfId="2092"/>
    <cellStyle name="60% - Accent6 3 17" xfId="2093"/>
    <cellStyle name="60% - Accent6 3 18" xfId="2094"/>
    <cellStyle name="60% - Accent6 3 19" xfId="2095"/>
    <cellStyle name="60% - Accent6 3 2" xfId="2096"/>
    <cellStyle name="60% - Accent6 3 20" xfId="2097"/>
    <cellStyle name="60% - Accent6 3 21" xfId="2098"/>
    <cellStyle name="60% - Accent6 3 22" xfId="2099"/>
    <cellStyle name="60% - Accent6 3 23" xfId="2100"/>
    <cellStyle name="60% - Accent6 3 24" xfId="2101"/>
    <cellStyle name="60% - Accent6 3 25" xfId="2102"/>
    <cellStyle name="60% - Accent6 3 26" xfId="2103"/>
    <cellStyle name="60% - Accent6 3 27" xfId="2104"/>
    <cellStyle name="60% - Accent6 3 3" xfId="2105"/>
    <cellStyle name="60% - Accent6 3 4" xfId="2106"/>
    <cellStyle name="60% - Accent6 3 5" xfId="2107"/>
    <cellStyle name="60% - Accent6 3 6" xfId="2108"/>
    <cellStyle name="60% - Accent6 3 7" xfId="2109"/>
    <cellStyle name="60% - Accent6 3 8" xfId="2110"/>
    <cellStyle name="60% - Accent6 3 9" xfId="2111"/>
    <cellStyle name="60% - Accent6 4" xfId="2112"/>
    <cellStyle name="60% - Accent6 4 10" xfId="2113"/>
    <cellStyle name="60% - Accent6 4 11" xfId="2114"/>
    <cellStyle name="60% - Accent6 4 12" xfId="2115"/>
    <cellStyle name="60% - Accent6 4 13" xfId="2116"/>
    <cellStyle name="60% - Accent6 4 14" xfId="2117"/>
    <cellStyle name="60% - Accent6 4 15" xfId="2118"/>
    <cellStyle name="60% - Accent6 4 16" xfId="2119"/>
    <cellStyle name="60% - Accent6 4 17" xfId="2120"/>
    <cellStyle name="60% - Accent6 4 18" xfId="2121"/>
    <cellStyle name="60% - Accent6 4 19" xfId="2122"/>
    <cellStyle name="60% - Accent6 4 2" xfId="2123"/>
    <cellStyle name="60% - Accent6 4 20" xfId="2124"/>
    <cellStyle name="60% - Accent6 4 21" xfId="2125"/>
    <cellStyle name="60% - Accent6 4 22" xfId="2126"/>
    <cellStyle name="60% - Accent6 4 23" xfId="2127"/>
    <cellStyle name="60% - Accent6 4 24" xfId="2128"/>
    <cellStyle name="60% - Accent6 4 25" xfId="2129"/>
    <cellStyle name="60% - Accent6 4 26" xfId="2130"/>
    <cellStyle name="60% - Accent6 4 27" xfId="2131"/>
    <cellStyle name="60% - Accent6 4 3" xfId="2132"/>
    <cellStyle name="60% - Accent6 4 4" xfId="2133"/>
    <cellStyle name="60% - Accent6 4 5" xfId="2134"/>
    <cellStyle name="60% - Accent6 4 6" xfId="2135"/>
    <cellStyle name="60% - Accent6 4 7" xfId="2136"/>
    <cellStyle name="60% - Accent6 4 8" xfId="2137"/>
    <cellStyle name="60% - Accent6 4 9" xfId="2138"/>
    <cellStyle name="60% - Accent6 5" xfId="2139"/>
    <cellStyle name="60% - Accent6 5 10" xfId="2140"/>
    <cellStyle name="60% - Accent6 5 11" xfId="2141"/>
    <cellStyle name="60% - Accent6 5 12" xfId="2142"/>
    <cellStyle name="60% - Accent6 5 13" xfId="2143"/>
    <cellStyle name="60% - Accent6 5 2" xfId="2144"/>
    <cellStyle name="60% - Accent6 5 3" xfId="2145"/>
    <cellStyle name="60% - Accent6 5 4" xfId="2146"/>
    <cellStyle name="60% - Accent6 5 5" xfId="2147"/>
    <cellStyle name="60% - Accent6 5 6" xfId="2148"/>
    <cellStyle name="60% - Accent6 5 7" xfId="2149"/>
    <cellStyle name="60% - Accent6 5 8" xfId="2150"/>
    <cellStyle name="60% - Accent6 5 9" xfId="2151"/>
    <cellStyle name="60% - Accent6 6" xfId="2152"/>
    <cellStyle name="60% - Accent6 6 10" xfId="2153"/>
    <cellStyle name="60% - Accent6 6 11" xfId="2154"/>
    <cellStyle name="60% - Accent6 6 12" xfId="2155"/>
    <cellStyle name="60% - Accent6 6 13" xfId="2156"/>
    <cellStyle name="60% - Accent6 6 2" xfId="2157"/>
    <cellStyle name="60% - Accent6 6 3" xfId="2158"/>
    <cellStyle name="60% - Accent6 6 4" xfId="2159"/>
    <cellStyle name="60% - Accent6 6 5" xfId="2160"/>
    <cellStyle name="60% - Accent6 6 6" xfId="2161"/>
    <cellStyle name="60% - Accent6 6 7" xfId="2162"/>
    <cellStyle name="60% - Accent6 6 8" xfId="2163"/>
    <cellStyle name="60% - Accent6 6 9" xfId="2164"/>
    <cellStyle name="60% - Accent6 7" xfId="2165"/>
    <cellStyle name="60% - Accent6 7 10" xfId="2166"/>
    <cellStyle name="60% - Accent6 7 11" xfId="2167"/>
    <cellStyle name="60% - Accent6 7 12" xfId="2168"/>
    <cellStyle name="60% - Accent6 7 13" xfId="2169"/>
    <cellStyle name="60% - Accent6 7 2" xfId="2170"/>
    <cellStyle name="60% - Accent6 7 3" xfId="2171"/>
    <cellStyle name="60% - Accent6 7 4" xfId="2172"/>
    <cellStyle name="60% - Accent6 7 5" xfId="2173"/>
    <cellStyle name="60% - Accent6 7 6" xfId="2174"/>
    <cellStyle name="60% - Accent6 7 7" xfId="2175"/>
    <cellStyle name="60% - Accent6 7 8" xfId="2176"/>
    <cellStyle name="60% - Accent6 7 9" xfId="2177"/>
    <cellStyle name="60% - Accent6 8" xfId="2178"/>
    <cellStyle name="Accent1 2" xfId="2179"/>
    <cellStyle name="Accent1 2 10" xfId="2180"/>
    <cellStyle name="Accent1 2 11" xfId="2181"/>
    <cellStyle name="Accent1 2 12" xfId="2182"/>
    <cellStyle name="Accent1 2 13" xfId="2183"/>
    <cellStyle name="Accent1 2 14" xfId="2184"/>
    <cellStyle name="Accent1 2 15" xfId="2185"/>
    <cellStyle name="Accent1 2 16" xfId="2186"/>
    <cellStyle name="Accent1 2 17" xfId="2187"/>
    <cellStyle name="Accent1 2 18" xfId="2188"/>
    <cellStyle name="Accent1 2 19" xfId="2189"/>
    <cellStyle name="Accent1 2 2" xfId="2190"/>
    <cellStyle name="Accent1 2 20" xfId="2191"/>
    <cellStyle name="Accent1 2 21" xfId="2192"/>
    <cellStyle name="Accent1 2 22" xfId="2193"/>
    <cellStyle name="Accent1 2 23" xfId="2194"/>
    <cellStyle name="Accent1 2 24" xfId="2195"/>
    <cellStyle name="Accent1 2 25" xfId="2196"/>
    <cellStyle name="Accent1 2 26" xfId="2197"/>
    <cellStyle name="Accent1 2 27" xfId="2198"/>
    <cellStyle name="Accent1 2 3" xfId="2199"/>
    <cellStyle name="Accent1 2 4" xfId="2200"/>
    <cellStyle name="Accent1 2 5" xfId="2201"/>
    <cellStyle name="Accent1 2 6" xfId="2202"/>
    <cellStyle name="Accent1 2 7" xfId="2203"/>
    <cellStyle name="Accent1 2 8" xfId="2204"/>
    <cellStyle name="Accent1 2 9" xfId="2205"/>
    <cellStyle name="Accent1 3" xfId="2206"/>
    <cellStyle name="Accent1 3 10" xfId="2207"/>
    <cellStyle name="Accent1 3 11" xfId="2208"/>
    <cellStyle name="Accent1 3 12" xfId="2209"/>
    <cellStyle name="Accent1 3 13" xfId="2210"/>
    <cellStyle name="Accent1 3 14" xfId="2211"/>
    <cellStyle name="Accent1 3 15" xfId="2212"/>
    <cellStyle name="Accent1 3 16" xfId="2213"/>
    <cellStyle name="Accent1 3 17" xfId="2214"/>
    <cellStyle name="Accent1 3 18" xfId="2215"/>
    <cellStyle name="Accent1 3 19" xfId="2216"/>
    <cellStyle name="Accent1 3 2" xfId="2217"/>
    <cellStyle name="Accent1 3 20" xfId="2218"/>
    <cellStyle name="Accent1 3 21" xfId="2219"/>
    <cellStyle name="Accent1 3 22" xfId="2220"/>
    <cellStyle name="Accent1 3 23" xfId="2221"/>
    <cellStyle name="Accent1 3 24" xfId="2222"/>
    <cellStyle name="Accent1 3 25" xfId="2223"/>
    <cellStyle name="Accent1 3 26" xfId="2224"/>
    <cellStyle name="Accent1 3 27" xfId="2225"/>
    <cellStyle name="Accent1 3 3" xfId="2226"/>
    <cellStyle name="Accent1 3 4" xfId="2227"/>
    <cellStyle name="Accent1 3 5" xfId="2228"/>
    <cellStyle name="Accent1 3 6" xfId="2229"/>
    <cellStyle name="Accent1 3 7" xfId="2230"/>
    <cellStyle name="Accent1 3 8" xfId="2231"/>
    <cellStyle name="Accent1 3 9" xfId="2232"/>
    <cellStyle name="Accent1 4" xfId="2233"/>
    <cellStyle name="Accent1 4 10" xfId="2234"/>
    <cellStyle name="Accent1 4 11" xfId="2235"/>
    <cellStyle name="Accent1 4 12" xfId="2236"/>
    <cellStyle name="Accent1 4 13" xfId="2237"/>
    <cellStyle name="Accent1 4 14" xfId="2238"/>
    <cellStyle name="Accent1 4 15" xfId="2239"/>
    <cellStyle name="Accent1 4 16" xfId="2240"/>
    <cellStyle name="Accent1 4 17" xfId="2241"/>
    <cellStyle name="Accent1 4 18" xfId="2242"/>
    <cellStyle name="Accent1 4 19" xfId="2243"/>
    <cellStyle name="Accent1 4 2" xfId="2244"/>
    <cellStyle name="Accent1 4 20" xfId="2245"/>
    <cellStyle name="Accent1 4 21" xfId="2246"/>
    <cellStyle name="Accent1 4 22" xfId="2247"/>
    <cellStyle name="Accent1 4 23" xfId="2248"/>
    <cellStyle name="Accent1 4 24" xfId="2249"/>
    <cellStyle name="Accent1 4 25" xfId="2250"/>
    <cellStyle name="Accent1 4 26" xfId="2251"/>
    <cellStyle name="Accent1 4 27" xfId="2252"/>
    <cellStyle name="Accent1 4 3" xfId="2253"/>
    <cellStyle name="Accent1 4 4" xfId="2254"/>
    <cellStyle name="Accent1 4 5" xfId="2255"/>
    <cellStyle name="Accent1 4 6" xfId="2256"/>
    <cellStyle name="Accent1 4 7" xfId="2257"/>
    <cellStyle name="Accent1 4 8" xfId="2258"/>
    <cellStyle name="Accent1 4 9" xfId="2259"/>
    <cellStyle name="Accent1 5" xfId="2260"/>
    <cellStyle name="Accent1 5 10" xfId="2261"/>
    <cellStyle name="Accent1 5 11" xfId="2262"/>
    <cellStyle name="Accent1 5 12" xfId="2263"/>
    <cellStyle name="Accent1 5 13" xfId="2264"/>
    <cellStyle name="Accent1 5 2" xfId="2265"/>
    <cellStyle name="Accent1 5 3" xfId="2266"/>
    <cellStyle name="Accent1 5 4" xfId="2267"/>
    <cellStyle name="Accent1 5 5" xfId="2268"/>
    <cellStyle name="Accent1 5 6" xfId="2269"/>
    <cellStyle name="Accent1 5 7" xfId="2270"/>
    <cellStyle name="Accent1 5 8" xfId="2271"/>
    <cellStyle name="Accent1 5 9" xfId="2272"/>
    <cellStyle name="Accent1 6" xfId="2273"/>
    <cellStyle name="Accent1 6 10" xfId="2274"/>
    <cellStyle name="Accent1 6 11" xfId="2275"/>
    <cellStyle name="Accent1 6 12" xfId="2276"/>
    <cellStyle name="Accent1 6 13" xfId="2277"/>
    <cellStyle name="Accent1 6 2" xfId="2278"/>
    <cellStyle name="Accent1 6 3" xfId="2279"/>
    <cellStyle name="Accent1 6 4" xfId="2280"/>
    <cellStyle name="Accent1 6 5" xfId="2281"/>
    <cellStyle name="Accent1 6 6" xfId="2282"/>
    <cellStyle name="Accent1 6 7" xfId="2283"/>
    <cellStyle name="Accent1 6 8" xfId="2284"/>
    <cellStyle name="Accent1 6 9" xfId="2285"/>
    <cellStyle name="Accent1 7" xfId="2286"/>
    <cellStyle name="Accent1 7 10" xfId="2287"/>
    <cellStyle name="Accent1 7 11" xfId="2288"/>
    <cellStyle name="Accent1 7 12" xfId="2289"/>
    <cellStyle name="Accent1 7 13" xfId="2290"/>
    <cellStyle name="Accent1 7 2" xfId="2291"/>
    <cellStyle name="Accent1 7 3" xfId="2292"/>
    <cellStyle name="Accent1 7 4" xfId="2293"/>
    <cellStyle name="Accent1 7 5" xfId="2294"/>
    <cellStyle name="Accent1 7 6" xfId="2295"/>
    <cellStyle name="Accent1 7 7" xfId="2296"/>
    <cellStyle name="Accent1 7 8" xfId="2297"/>
    <cellStyle name="Accent1 7 9" xfId="2298"/>
    <cellStyle name="Accent1 8" xfId="2299"/>
    <cellStyle name="Accent2 2" xfId="2300"/>
    <cellStyle name="Accent2 2 10" xfId="2301"/>
    <cellStyle name="Accent2 2 11" xfId="2302"/>
    <cellStyle name="Accent2 2 12" xfId="2303"/>
    <cellStyle name="Accent2 2 13" xfId="2304"/>
    <cellStyle name="Accent2 2 14" xfId="2305"/>
    <cellStyle name="Accent2 2 15" xfId="2306"/>
    <cellStyle name="Accent2 2 16" xfId="2307"/>
    <cellStyle name="Accent2 2 17" xfId="2308"/>
    <cellStyle name="Accent2 2 18" xfId="2309"/>
    <cellStyle name="Accent2 2 19" xfId="2310"/>
    <cellStyle name="Accent2 2 2" xfId="2311"/>
    <cellStyle name="Accent2 2 20" xfId="2312"/>
    <cellStyle name="Accent2 2 21" xfId="2313"/>
    <cellStyle name="Accent2 2 22" xfId="2314"/>
    <cellStyle name="Accent2 2 23" xfId="2315"/>
    <cellStyle name="Accent2 2 24" xfId="2316"/>
    <cellStyle name="Accent2 2 25" xfId="2317"/>
    <cellStyle name="Accent2 2 26" xfId="2318"/>
    <cellStyle name="Accent2 2 27" xfId="2319"/>
    <cellStyle name="Accent2 2 3" xfId="2320"/>
    <cellStyle name="Accent2 2 4" xfId="2321"/>
    <cellStyle name="Accent2 2 5" xfId="2322"/>
    <cellStyle name="Accent2 2 6" xfId="2323"/>
    <cellStyle name="Accent2 2 7" xfId="2324"/>
    <cellStyle name="Accent2 2 8" xfId="2325"/>
    <cellStyle name="Accent2 2 9" xfId="2326"/>
    <cellStyle name="Accent2 3" xfId="2327"/>
    <cellStyle name="Accent2 3 10" xfId="2328"/>
    <cellStyle name="Accent2 3 11" xfId="2329"/>
    <cellStyle name="Accent2 3 12" xfId="2330"/>
    <cellStyle name="Accent2 3 13" xfId="2331"/>
    <cellStyle name="Accent2 3 14" xfId="2332"/>
    <cellStyle name="Accent2 3 15" xfId="2333"/>
    <cellStyle name="Accent2 3 16" xfId="2334"/>
    <cellStyle name="Accent2 3 17" xfId="2335"/>
    <cellStyle name="Accent2 3 18" xfId="2336"/>
    <cellStyle name="Accent2 3 19" xfId="2337"/>
    <cellStyle name="Accent2 3 2" xfId="2338"/>
    <cellStyle name="Accent2 3 20" xfId="2339"/>
    <cellStyle name="Accent2 3 21" xfId="2340"/>
    <cellStyle name="Accent2 3 22" xfId="2341"/>
    <cellStyle name="Accent2 3 23" xfId="2342"/>
    <cellStyle name="Accent2 3 24" xfId="2343"/>
    <cellStyle name="Accent2 3 25" xfId="2344"/>
    <cellStyle name="Accent2 3 26" xfId="2345"/>
    <cellStyle name="Accent2 3 27" xfId="2346"/>
    <cellStyle name="Accent2 3 3" xfId="2347"/>
    <cellStyle name="Accent2 3 4" xfId="2348"/>
    <cellStyle name="Accent2 3 5" xfId="2349"/>
    <cellStyle name="Accent2 3 6" xfId="2350"/>
    <cellStyle name="Accent2 3 7" xfId="2351"/>
    <cellStyle name="Accent2 3 8" xfId="2352"/>
    <cellStyle name="Accent2 3 9" xfId="2353"/>
    <cellStyle name="Accent2 4" xfId="2354"/>
    <cellStyle name="Accent2 4 10" xfId="2355"/>
    <cellStyle name="Accent2 4 11" xfId="2356"/>
    <cellStyle name="Accent2 4 12" xfId="2357"/>
    <cellStyle name="Accent2 4 13" xfId="2358"/>
    <cellStyle name="Accent2 4 14" xfId="2359"/>
    <cellStyle name="Accent2 4 15" xfId="2360"/>
    <cellStyle name="Accent2 4 16" xfId="2361"/>
    <cellStyle name="Accent2 4 17" xfId="2362"/>
    <cellStyle name="Accent2 4 18" xfId="2363"/>
    <cellStyle name="Accent2 4 19" xfId="2364"/>
    <cellStyle name="Accent2 4 2" xfId="2365"/>
    <cellStyle name="Accent2 4 20" xfId="2366"/>
    <cellStyle name="Accent2 4 21" xfId="2367"/>
    <cellStyle name="Accent2 4 22" xfId="2368"/>
    <cellStyle name="Accent2 4 23" xfId="2369"/>
    <cellStyle name="Accent2 4 24" xfId="2370"/>
    <cellStyle name="Accent2 4 25" xfId="2371"/>
    <cellStyle name="Accent2 4 26" xfId="2372"/>
    <cellStyle name="Accent2 4 27" xfId="2373"/>
    <cellStyle name="Accent2 4 3" xfId="2374"/>
    <cellStyle name="Accent2 4 4" xfId="2375"/>
    <cellStyle name="Accent2 4 5" xfId="2376"/>
    <cellStyle name="Accent2 4 6" xfId="2377"/>
    <cellStyle name="Accent2 4 7" xfId="2378"/>
    <cellStyle name="Accent2 4 8" xfId="2379"/>
    <cellStyle name="Accent2 4 9" xfId="2380"/>
    <cellStyle name="Accent2 5" xfId="2381"/>
    <cellStyle name="Accent2 5 10" xfId="2382"/>
    <cellStyle name="Accent2 5 11" xfId="2383"/>
    <cellStyle name="Accent2 5 12" xfId="2384"/>
    <cellStyle name="Accent2 5 13" xfId="2385"/>
    <cellStyle name="Accent2 5 2" xfId="2386"/>
    <cellStyle name="Accent2 5 3" xfId="2387"/>
    <cellStyle name="Accent2 5 4" xfId="2388"/>
    <cellStyle name="Accent2 5 5" xfId="2389"/>
    <cellStyle name="Accent2 5 6" xfId="2390"/>
    <cellStyle name="Accent2 5 7" xfId="2391"/>
    <cellStyle name="Accent2 5 8" xfId="2392"/>
    <cellStyle name="Accent2 5 9" xfId="2393"/>
    <cellStyle name="Accent2 6" xfId="2394"/>
    <cellStyle name="Accent2 6 10" xfId="2395"/>
    <cellStyle name="Accent2 6 11" xfId="2396"/>
    <cellStyle name="Accent2 6 12" xfId="2397"/>
    <cellStyle name="Accent2 6 13" xfId="2398"/>
    <cellStyle name="Accent2 6 2" xfId="2399"/>
    <cellStyle name="Accent2 6 3" xfId="2400"/>
    <cellStyle name="Accent2 6 4" xfId="2401"/>
    <cellStyle name="Accent2 6 5" xfId="2402"/>
    <cellStyle name="Accent2 6 6" xfId="2403"/>
    <cellStyle name="Accent2 6 7" xfId="2404"/>
    <cellStyle name="Accent2 6 8" xfId="2405"/>
    <cellStyle name="Accent2 6 9" xfId="2406"/>
    <cellStyle name="Accent2 7" xfId="2407"/>
    <cellStyle name="Accent2 7 10" xfId="2408"/>
    <cellStyle name="Accent2 7 11" xfId="2409"/>
    <cellStyle name="Accent2 7 12" xfId="2410"/>
    <cellStyle name="Accent2 7 13" xfId="2411"/>
    <cellStyle name="Accent2 7 2" xfId="2412"/>
    <cellStyle name="Accent2 7 3" xfId="2413"/>
    <cellStyle name="Accent2 7 4" xfId="2414"/>
    <cellStyle name="Accent2 7 5" xfId="2415"/>
    <cellStyle name="Accent2 7 6" xfId="2416"/>
    <cellStyle name="Accent2 7 7" xfId="2417"/>
    <cellStyle name="Accent2 7 8" xfId="2418"/>
    <cellStyle name="Accent2 7 9" xfId="2419"/>
    <cellStyle name="Accent2 8" xfId="2420"/>
    <cellStyle name="Accent3 2" xfId="2421"/>
    <cellStyle name="Accent3 2 10" xfId="2422"/>
    <cellStyle name="Accent3 2 11" xfId="2423"/>
    <cellStyle name="Accent3 2 12" xfId="2424"/>
    <cellStyle name="Accent3 2 13" xfId="2425"/>
    <cellStyle name="Accent3 2 14" xfId="2426"/>
    <cellStyle name="Accent3 2 15" xfId="2427"/>
    <cellStyle name="Accent3 2 16" xfId="2428"/>
    <cellStyle name="Accent3 2 17" xfId="2429"/>
    <cellStyle name="Accent3 2 18" xfId="2430"/>
    <cellStyle name="Accent3 2 19" xfId="2431"/>
    <cellStyle name="Accent3 2 2" xfId="2432"/>
    <cellStyle name="Accent3 2 20" xfId="2433"/>
    <cellStyle name="Accent3 2 21" xfId="2434"/>
    <cellStyle name="Accent3 2 22" xfId="2435"/>
    <cellStyle name="Accent3 2 23" xfId="2436"/>
    <cellStyle name="Accent3 2 24" xfId="2437"/>
    <cellStyle name="Accent3 2 25" xfId="2438"/>
    <cellStyle name="Accent3 2 26" xfId="2439"/>
    <cellStyle name="Accent3 2 27" xfId="2440"/>
    <cellStyle name="Accent3 2 3" xfId="2441"/>
    <cellStyle name="Accent3 2 4" xfId="2442"/>
    <cellStyle name="Accent3 2 5" xfId="2443"/>
    <cellStyle name="Accent3 2 6" xfId="2444"/>
    <cellStyle name="Accent3 2 7" xfId="2445"/>
    <cellStyle name="Accent3 2 8" xfId="2446"/>
    <cellStyle name="Accent3 2 9" xfId="2447"/>
    <cellStyle name="Accent3 3" xfId="2448"/>
    <cellStyle name="Accent3 3 10" xfId="2449"/>
    <cellStyle name="Accent3 3 11" xfId="2450"/>
    <cellStyle name="Accent3 3 12" xfId="2451"/>
    <cellStyle name="Accent3 3 13" xfId="2452"/>
    <cellStyle name="Accent3 3 14" xfId="2453"/>
    <cellStyle name="Accent3 3 15" xfId="2454"/>
    <cellStyle name="Accent3 3 16" xfId="2455"/>
    <cellStyle name="Accent3 3 17" xfId="2456"/>
    <cellStyle name="Accent3 3 18" xfId="2457"/>
    <cellStyle name="Accent3 3 19" xfId="2458"/>
    <cellStyle name="Accent3 3 2" xfId="2459"/>
    <cellStyle name="Accent3 3 20" xfId="2460"/>
    <cellStyle name="Accent3 3 21" xfId="2461"/>
    <cellStyle name="Accent3 3 22" xfId="2462"/>
    <cellStyle name="Accent3 3 23" xfId="2463"/>
    <cellStyle name="Accent3 3 24" xfId="2464"/>
    <cellStyle name="Accent3 3 25" xfId="2465"/>
    <cellStyle name="Accent3 3 26" xfId="2466"/>
    <cellStyle name="Accent3 3 27" xfId="2467"/>
    <cellStyle name="Accent3 3 3" xfId="2468"/>
    <cellStyle name="Accent3 3 4" xfId="2469"/>
    <cellStyle name="Accent3 3 5" xfId="2470"/>
    <cellStyle name="Accent3 3 6" xfId="2471"/>
    <cellStyle name="Accent3 3 7" xfId="2472"/>
    <cellStyle name="Accent3 3 8" xfId="2473"/>
    <cellStyle name="Accent3 3 9" xfId="2474"/>
    <cellStyle name="Accent3 4" xfId="2475"/>
    <cellStyle name="Accent3 4 10" xfId="2476"/>
    <cellStyle name="Accent3 4 11" xfId="2477"/>
    <cellStyle name="Accent3 4 12" xfId="2478"/>
    <cellStyle name="Accent3 4 13" xfId="2479"/>
    <cellStyle name="Accent3 4 14" xfId="2480"/>
    <cellStyle name="Accent3 4 15" xfId="2481"/>
    <cellStyle name="Accent3 4 16" xfId="2482"/>
    <cellStyle name="Accent3 4 17" xfId="2483"/>
    <cellStyle name="Accent3 4 18" xfId="2484"/>
    <cellStyle name="Accent3 4 19" xfId="2485"/>
    <cellStyle name="Accent3 4 2" xfId="2486"/>
    <cellStyle name="Accent3 4 20" xfId="2487"/>
    <cellStyle name="Accent3 4 21" xfId="2488"/>
    <cellStyle name="Accent3 4 22" xfId="2489"/>
    <cellStyle name="Accent3 4 23" xfId="2490"/>
    <cellStyle name="Accent3 4 24" xfId="2491"/>
    <cellStyle name="Accent3 4 25" xfId="2492"/>
    <cellStyle name="Accent3 4 26" xfId="2493"/>
    <cellStyle name="Accent3 4 27" xfId="2494"/>
    <cellStyle name="Accent3 4 3" xfId="2495"/>
    <cellStyle name="Accent3 4 4" xfId="2496"/>
    <cellStyle name="Accent3 4 5" xfId="2497"/>
    <cellStyle name="Accent3 4 6" xfId="2498"/>
    <cellStyle name="Accent3 4 7" xfId="2499"/>
    <cellStyle name="Accent3 4 8" xfId="2500"/>
    <cellStyle name="Accent3 4 9" xfId="2501"/>
    <cellStyle name="Accent3 5" xfId="2502"/>
    <cellStyle name="Accent3 5 10" xfId="2503"/>
    <cellStyle name="Accent3 5 11" xfId="2504"/>
    <cellStyle name="Accent3 5 12" xfId="2505"/>
    <cellStyle name="Accent3 5 13" xfId="2506"/>
    <cellStyle name="Accent3 5 2" xfId="2507"/>
    <cellStyle name="Accent3 5 3" xfId="2508"/>
    <cellStyle name="Accent3 5 4" xfId="2509"/>
    <cellStyle name="Accent3 5 5" xfId="2510"/>
    <cellStyle name="Accent3 5 6" xfId="2511"/>
    <cellStyle name="Accent3 5 7" xfId="2512"/>
    <cellStyle name="Accent3 5 8" xfId="2513"/>
    <cellStyle name="Accent3 5 9" xfId="2514"/>
    <cellStyle name="Accent3 6" xfId="2515"/>
    <cellStyle name="Accent3 6 10" xfId="2516"/>
    <cellStyle name="Accent3 6 11" xfId="2517"/>
    <cellStyle name="Accent3 6 12" xfId="2518"/>
    <cellStyle name="Accent3 6 13" xfId="2519"/>
    <cellStyle name="Accent3 6 2" xfId="2520"/>
    <cellStyle name="Accent3 6 3" xfId="2521"/>
    <cellStyle name="Accent3 6 4" xfId="2522"/>
    <cellStyle name="Accent3 6 5" xfId="2523"/>
    <cellStyle name="Accent3 6 6" xfId="2524"/>
    <cellStyle name="Accent3 6 7" xfId="2525"/>
    <cellStyle name="Accent3 6 8" xfId="2526"/>
    <cellStyle name="Accent3 6 9" xfId="2527"/>
    <cellStyle name="Accent3 7" xfId="2528"/>
    <cellStyle name="Accent3 7 10" xfId="2529"/>
    <cellStyle name="Accent3 7 11" xfId="2530"/>
    <cellStyle name="Accent3 7 12" xfId="2531"/>
    <cellStyle name="Accent3 7 13" xfId="2532"/>
    <cellStyle name="Accent3 7 2" xfId="2533"/>
    <cellStyle name="Accent3 7 3" xfId="2534"/>
    <cellStyle name="Accent3 7 4" xfId="2535"/>
    <cellStyle name="Accent3 7 5" xfId="2536"/>
    <cellStyle name="Accent3 7 6" xfId="2537"/>
    <cellStyle name="Accent3 7 7" xfId="2538"/>
    <cellStyle name="Accent3 7 8" xfId="2539"/>
    <cellStyle name="Accent3 7 9" xfId="2540"/>
    <cellStyle name="Accent3 8" xfId="2541"/>
    <cellStyle name="Accent4 2" xfId="2542"/>
    <cellStyle name="Accent4 2 10" xfId="2543"/>
    <cellStyle name="Accent4 2 11" xfId="2544"/>
    <cellStyle name="Accent4 2 12" xfId="2545"/>
    <cellStyle name="Accent4 2 13" xfId="2546"/>
    <cellStyle name="Accent4 2 14" xfId="2547"/>
    <cellStyle name="Accent4 2 15" xfId="2548"/>
    <cellStyle name="Accent4 2 16" xfId="2549"/>
    <cellStyle name="Accent4 2 17" xfId="2550"/>
    <cellStyle name="Accent4 2 18" xfId="2551"/>
    <cellStyle name="Accent4 2 19" xfId="2552"/>
    <cellStyle name="Accent4 2 2" xfId="2553"/>
    <cellStyle name="Accent4 2 20" xfId="2554"/>
    <cellStyle name="Accent4 2 21" xfId="2555"/>
    <cellStyle name="Accent4 2 22" xfId="2556"/>
    <cellStyle name="Accent4 2 23" xfId="2557"/>
    <cellStyle name="Accent4 2 24" xfId="2558"/>
    <cellStyle name="Accent4 2 25" xfId="2559"/>
    <cellStyle name="Accent4 2 26" xfId="2560"/>
    <cellStyle name="Accent4 2 27" xfId="2561"/>
    <cellStyle name="Accent4 2 3" xfId="2562"/>
    <cellStyle name="Accent4 2 4" xfId="2563"/>
    <cellStyle name="Accent4 2 5" xfId="2564"/>
    <cellStyle name="Accent4 2 6" xfId="2565"/>
    <cellStyle name="Accent4 2 7" xfId="2566"/>
    <cellStyle name="Accent4 2 8" xfId="2567"/>
    <cellStyle name="Accent4 2 9" xfId="2568"/>
    <cellStyle name="Accent4 3" xfId="2569"/>
    <cellStyle name="Accent4 3 10" xfId="2570"/>
    <cellStyle name="Accent4 3 11" xfId="2571"/>
    <cellStyle name="Accent4 3 12" xfId="2572"/>
    <cellStyle name="Accent4 3 13" xfId="2573"/>
    <cellStyle name="Accent4 3 14" xfId="2574"/>
    <cellStyle name="Accent4 3 15" xfId="2575"/>
    <cellStyle name="Accent4 3 16" xfId="2576"/>
    <cellStyle name="Accent4 3 17" xfId="2577"/>
    <cellStyle name="Accent4 3 18" xfId="2578"/>
    <cellStyle name="Accent4 3 19" xfId="2579"/>
    <cellStyle name="Accent4 3 2" xfId="2580"/>
    <cellStyle name="Accent4 3 20" xfId="2581"/>
    <cellStyle name="Accent4 3 21" xfId="2582"/>
    <cellStyle name="Accent4 3 22" xfId="2583"/>
    <cellStyle name="Accent4 3 23" xfId="2584"/>
    <cellStyle name="Accent4 3 24" xfId="2585"/>
    <cellStyle name="Accent4 3 25" xfId="2586"/>
    <cellStyle name="Accent4 3 26" xfId="2587"/>
    <cellStyle name="Accent4 3 27" xfId="2588"/>
    <cellStyle name="Accent4 3 3" xfId="2589"/>
    <cellStyle name="Accent4 3 4" xfId="2590"/>
    <cellStyle name="Accent4 3 5" xfId="2591"/>
    <cellStyle name="Accent4 3 6" xfId="2592"/>
    <cellStyle name="Accent4 3 7" xfId="2593"/>
    <cellStyle name="Accent4 3 8" xfId="2594"/>
    <cellStyle name="Accent4 3 9" xfId="2595"/>
    <cellStyle name="Accent4 4" xfId="2596"/>
    <cellStyle name="Accent4 4 10" xfId="2597"/>
    <cellStyle name="Accent4 4 11" xfId="2598"/>
    <cellStyle name="Accent4 4 12" xfId="2599"/>
    <cellStyle name="Accent4 4 13" xfId="2600"/>
    <cellStyle name="Accent4 4 14" xfId="2601"/>
    <cellStyle name="Accent4 4 15" xfId="2602"/>
    <cellStyle name="Accent4 4 16" xfId="2603"/>
    <cellStyle name="Accent4 4 17" xfId="2604"/>
    <cellStyle name="Accent4 4 18" xfId="2605"/>
    <cellStyle name="Accent4 4 19" xfId="2606"/>
    <cellStyle name="Accent4 4 2" xfId="2607"/>
    <cellStyle name="Accent4 4 20" xfId="2608"/>
    <cellStyle name="Accent4 4 21" xfId="2609"/>
    <cellStyle name="Accent4 4 22" xfId="2610"/>
    <cellStyle name="Accent4 4 23" xfId="2611"/>
    <cellStyle name="Accent4 4 24" xfId="2612"/>
    <cellStyle name="Accent4 4 25" xfId="2613"/>
    <cellStyle name="Accent4 4 26" xfId="2614"/>
    <cellStyle name="Accent4 4 27" xfId="2615"/>
    <cellStyle name="Accent4 4 3" xfId="2616"/>
    <cellStyle name="Accent4 4 4" xfId="2617"/>
    <cellStyle name="Accent4 4 5" xfId="2618"/>
    <cellStyle name="Accent4 4 6" xfId="2619"/>
    <cellStyle name="Accent4 4 7" xfId="2620"/>
    <cellStyle name="Accent4 4 8" xfId="2621"/>
    <cellStyle name="Accent4 4 9" xfId="2622"/>
    <cellStyle name="Accent4 5" xfId="2623"/>
    <cellStyle name="Accent4 5 10" xfId="2624"/>
    <cellStyle name="Accent4 5 11" xfId="2625"/>
    <cellStyle name="Accent4 5 12" xfId="2626"/>
    <cellStyle name="Accent4 5 13" xfId="2627"/>
    <cellStyle name="Accent4 5 2" xfId="2628"/>
    <cellStyle name="Accent4 5 3" xfId="2629"/>
    <cellStyle name="Accent4 5 4" xfId="2630"/>
    <cellStyle name="Accent4 5 5" xfId="2631"/>
    <cellStyle name="Accent4 5 6" xfId="2632"/>
    <cellStyle name="Accent4 5 7" xfId="2633"/>
    <cellStyle name="Accent4 5 8" xfId="2634"/>
    <cellStyle name="Accent4 5 9" xfId="2635"/>
    <cellStyle name="Accent4 6" xfId="2636"/>
    <cellStyle name="Accent4 6 10" xfId="2637"/>
    <cellStyle name="Accent4 6 11" xfId="2638"/>
    <cellStyle name="Accent4 6 12" xfId="2639"/>
    <cellStyle name="Accent4 6 13" xfId="2640"/>
    <cellStyle name="Accent4 6 2" xfId="2641"/>
    <cellStyle name="Accent4 6 3" xfId="2642"/>
    <cellStyle name="Accent4 6 4" xfId="2643"/>
    <cellStyle name="Accent4 6 5" xfId="2644"/>
    <cellStyle name="Accent4 6 6" xfId="2645"/>
    <cellStyle name="Accent4 6 7" xfId="2646"/>
    <cellStyle name="Accent4 6 8" xfId="2647"/>
    <cellStyle name="Accent4 6 9" xfId="2648"/>
    <cellStyle name="Accent4 7" xfId="2649"/>
    <cellStyle name="Accent4 7 10" xfId="2650"/>
    <cellStyle name="Accent4 7 11" xfId="2651"/>
    <cellStyle name="Accent4 7 12" xfId="2652"/>
    <cellStyle name="Accent4 7 13" xfId="2653"/>
    <cellStyle name="Accent4 7 2" xfId="2654"/>
    <cellStyle name="Accent4 7 3" xfId="2655"/>
    <cellStyle name="Accent4 7 4" xfId="2656"/>
    <cellStyle name="Accent4 7 5" xfId="2657"/>
    <cellStyle name="Accent4 7 6" xfId="2658"/>
    <cellStyle name="Accent4 7 7" xfId="2659"/>
    <cellStyle name="Accent4 7 8" xfId="2660"/>
    <cellStyle name="Accent4 7 9" xfId="2661"/>
    <cellStyle name="Accent4 8" xfId="2662"/>
    <cellStyle name="Accent5 2" xfId="2663"/>
    <cellStyle name="Accent5 2 10" xfId="2664"/>
    <cellStyle name="Accent5 2 11" xfId="2665"/>
    <cellStyle name="Accent5 2 12" xfId="2666"/>
    <cellStyle name="Accent5 2 13" xfId="2667"/>
    <cellStyle name="Accent5 2 14" xfId="2668"/>
    <cellStyle name="Accent5 2 15" xfId="2669"/>
    <cellStyle name="Accent5 2 16" xfId="2670"/>
    <cellStyle name="Accent5 2 17" xfId="2671"/>
    <cellStyle name="Accent5 2 18" xfId="2672"/>
    <cellStyle name="Accent5 2 19" xfId="2673"/>
    <cellStyle name="Accent5 2 2" xfId="2674"/>
    <cellStyle name="Accent5 2 20" xfId="2675"/>
    <cellStyle name="Accent5 2 21" xfId="2676"/>
    <cellStyle name="Accent5 2 22" xfId="2677"/>
    <cellStyle name="Accent5 2 23" xfId="2678"/>
    <cellStyle name="Accent5 2 24" xfId="2679"/>
    <cellStyle name="Accent5 2 25" xfId="2680"/>
    <cellStyle name="Accent5 2 26" xfId="2681"/>
    <cellStyle name="Accent5 2 27" xfId="2682"/>
    <cellStyle name="Accent5 2 3" xfId="2683"/>
    <cellStyle name="Accent5 2 4" xfId="2684"/>
    <cellStyle name="Accent5 2 5" xfId="2685"/>
    <cellStyle name="Accent5 2 6" xfId="2686"/>
    <cellStyle name="Accent5 2 7" xfId="2687"/>
    <cellStyle name="Accent5 2 8" xfId="2688"/>
    <cellStyle name="Accent5 2 9" xfId="2689"/>
    <cellStyle name="Accent5 3" xfId="2690"/>
    <cellStyle name="Accent5 3 10" xfId="2691"/>
    <cellStyle name="Accent5 3 11" xfId="2692"/>
    <cellStyle name="Accent5 3 12" xfId="2693"/>
    <cellStyle name="Accent5 3 13" xfId="2694"/>
    <cellStyle name="Accent5 3 14" xfId="2695"/>
    <cellStyle name="Accent5 3 15" xfId="2696"/>
    <cellStyle name="Accent5 3 16" xfId="2697"/>
    <cellStyle name="Accent5 3 17" xfId="2698"/>
    <cellStyle name="Accent5 3 18" xfId="2699"/>
    <cellStyle name="Accent5 3 19" xfId="2700"/>
    <cellStyle name="Accent5 3 2" xfId="2701"/>
    <cellStyle name="Accent5 3 20" xfId="2702"/>
    <cellStyle name="Accent5 3 21" xfId="2703"/>
    <cellStyle name="Accent5 3 22" xfId="2704"/>
    <cellStyle name="Accent5 3 23" xfId="2705"/>
    <cellStyle name="Accent5 3 24" xfId="2706"/>
    <cellStyle name="Accent5 3 25" xfId="2707"/>
    <cellStyle name="Accent5 3 26" xfId="2708"/>
    <cellStyle name="Accent5 3 27" xfId="2709"/>
    <cellStyle name="Accent5 3 3" xfId="2710"/>
    <cellStyle name="Accent5 3 4" xfId="2711"/>
    <cellStyle name="Accent5 3 5" xfId="2712"/>
    <cellStyle name="Accent5 3 6" xfId="2713"/>
    <cellStyle name="Accent5 3 7" xfId="2714"/>
    <cellStyle name="Accent5 3 8" xfId="2715"/>
    <cellStyle name="Accent5 3 9" xfId="2716"/>
    <cellStyle name="Accent5 4" xfId="2717"/>
    <cellStyle name="Accent5 4 10" xfId="2718"/>
    <cellStyle name="Accent5 4 11" xfId="2719"/>
    <cellStyle name="Accent5 4 12" xfId="2720"/>
    <cellStyle name="Accent5 4 13" xfId="2721"/>
    <cellStyle name="Accent5 4 14" xfId="2722"/>
    <cellStyle name="Accent5 4 15" xfId="2723"/>
    <cellStyle name="Accent5 4 16" xfId="2724"/>
    <cellStyle name="Accent5 4 17" xfId="2725"/>
    <cellStyle name="Accent5 4 18" xfId="2726"/>
    <cellStyle name="Accent5 4 19" xfId="2727"/>
    <cellStyle name="Accent5 4 2" xfId="2728"/>
    <cellStyle name="Accent5 4 20" xfId="2729"/>
    <cellStyle name="Accent5 4 21" xfId="2730"/>
    <cellStyle name="Accent5 4 22" xfId="2731"/>
    <cellStyle name="Accent5 4 23" xfId="2732"/>
    <cellStyle name="Accent5 4 24" xfId="2733"/>
    <cellStyle name="Accent5 4 25" xfId="2734"/>
    <cellStyle name="Accent5 4 26" xfId="2735"/>
    <cellStyle name="Accent5 4 27" xfId="2736"/>
    <cellStyle name="Accent5 4 3" xfId="2737"/>
    <cellStyle name="Accent5 4 4" xfId="2738"/>
    <cellStyle name="Accent5 4 5" xfId="2739"/>
    <cellStyle name="Accent5 4 6" xfId="2740"/>
    <cellStyle name="Accent5 4 7" xfId="2741"/>
    <cellStyle name="Accent5 4 8" xfId="2742"/>
    <cellStyle name="Accent5 4 9" xfId="2743"/>
    <cellStyle name="Accent5 5" xfId="2744"/>
    <cellStyle name="Accent5 5 10" xfId="2745"/>
    <cellStyle name="Accent5 5 11" xfId="2746"/>
    <cellStyle name="Accent5 5 12" xfId="2747"/>
    <cellStyle name="Accent5 5 13" xfId="2748"/>
    <cellStyle name="Accent5 5 2" xfId="2749"/>
    <cellStyle name="Accent5 5 3" xfId="2750"/>
    <cellStyle name="Accent5 5 4" xfId="2751"/>
    <cellStyle name="Accent5 5 5" xfId="2752"/>
    <cellStyle name="Accent5 5 6" xfId="2753"/>
    <cellStyle name="Accent5 5 7" xfId="2754"/>
    <cellStyle name="Accent5 5 8" xfId="2755"/>
    <cellStyle name="Accent5 5 9" xfId="2756"/>
    <cellStyle name="Accent5 6" xfId="2757"/>
    <cellStyle name="Accent5 6 10" xfId="2758"/>
    <cellStyle name="Accent5 6 11" xfId="2759"/>
    <cellStyle name="Accent5 6 12" xfId="2760"/>
    <cellStyle name="Accent5 6 13" xfId="2761"/>
    <cellStyle name="Accent5 6 2" xfId="2762"/>
    <cellStyle name="Accent5 6 3" xfId="2763"/>
    <cellStyle name="Accent5 6 4" xfId="2764"/>
    <cellStyle name="Accent5 6 5" xfId="2765"/>
    <cellStyle name="Accent5 6 6" xfId="2766"/>
    <cellStyle name="Accent5 6 7" xfId="2767"/>
    <cellStyle name="Accent5 6 8" xfId="2768"/>
    <cellStyle name="Accent5 6 9" xfId="2769"/>
    <cellStyle name="Accent5 7" xfId="2770"/>
    <cellStyle name="Accent5 7 10" xfId="2771"/>
    <cellStyle name="Accent5 7 11" xfId="2772"/>
    <cellStyle name="Accent5 7 12" xfId="2773"/>
    <cellStyle name="Accent5 7 13" xfId="2774"/>
    <cellStyle name="Accent5 7 2" xfId="2775"/>
    <cellStyle name="Accent5 7 3" xfId="2776"/>
    <cellStyle name="Accent5 7 4" xfId="2777"/>
    <cellStyle name="Accent5 7 5" xfId="2778"/>
    <cellStyle name="Accent5 7 6" xfId="2779"/>
    <cellStyle name="Accent5 7 7" xfId="2780"/>
    <cellStyle name="Accent5 7 8" xfId="2781"/>
    <cellStyle name="Accent5 7 9" xfId="2782"/>
    <cellStyle name="Accent5 8" xfId="2783"/>
    <cellStyle name="Accent6 2" xfId="2784"/>
    <cellStyle name="Accent6 2 10" xfId="2785"/>
    <cellStyle name="Accent6 2 11" xfId="2786"/>
    <cellStyle name="Accent6 2 12" xfId="2787"/>
    <cellStyle name="Accent6 2 13" xfId="2788"/>
    <cellStyle name="Accent6 2 14" xfId="2789"/>
    <cellStyle name="Accent6 2 15" xfId="2790"/>
    <cellStyle name="Accent6 2 16" xfId="2791"/>
    <cellStyle name="Accent6 2 17" xfId="2792"/>
    <cellStyle name="Accent6 2 18" xfId="2793"/>
    <cellStyle name="Accent6 2 19" xfId="2794"/>
    <cellStyle name="Accent6 2 2" xfId="2795"/>
    <cellStyle name="Accent6 2 20" xfId="2796"/>
    <cellStyle name="Accent6 2 21" xfId="2797"/>
    <cellStyle name="Accent6 2 22" xfId="2798"/>
    <cellStyle name="Accent6 2 23" xfId="2799"/>
    <cellStyle name="Accent6 2 24" xfId="2800"/>
    <cellStyle name="Accent6 2 25" xfId="2801"/>
    <cellStyle name="Accent6 2 26" xfId="2802"/>
    <cellStyle name="Accent6 2 27" xfId="2803"/>
    <cellStyle name="Accent6 2 3" xfId="2804"/>
    <cellStyle name="Accent6 2 4" xfId="2805"/>
    <cellStyle name="Accent6 2 5" xfId="2806"/>
    <cellStyle name="Accent6 2 6" xfId="2807"/>
    <cellStyle name="Accent6 2 7" xfId="2808"/>
    <cellStyle name="Accent6 2 8" xfId="2809"/>
    <cellStyle name="Accent6 2 9" xfId="2810"/>
    <cellStyle name="Accent6 3" xfId="2811"/>
    <cellStyle name="Accent6 3 10" xfId="2812"/>
    <cellStyle name="Accent6 3 11" xfId="2813"/>
    <cellStyle name="Accent6 3 12" xfId="2814"/>
    <cellStyle name="Accent6 3 13" xfId="2815"/>
    <cellStyle name="Accent6 3 14" xfId="2816"/>
    <cellStyle name="Accent6 3 15" xfId="2817"/>
    <cellStyle name="Accent6 3 16" xfId="2818"/>
    <cellStyle name="Accent6 3 17" xfId="2819"/>
    <cellStyle name="Accent6 3 18" xfId="2820"/>
    <cellStyle name="Accent6 3 19" xfId="2821"/>
    <cellStyle name="Accent6 3 2" xfId="2822"/>
    <cellStyle name="Accent6 3 20" xfId="2823"/>
    <cellStyle name="Accent6 3 21" xfId="2824"/>
    <cellStyle name="Accent6 3 22" xfId="2825"/>
    <cellStyle name="Accent6 3 23" xfId="2826"/>
    <cellStyle name="Accent6 3 24" xfId="2827"/>
    <cellStyle name="Accent6 3 25" xfId="2828"/>
    <cellStyle name="Accent6 3 26" xfId="2829"/>
    <cellStyle name="Accent6 3 27" xfId="2830"/>
    <cellStyle name="Accent6 3 3" xfId="2831"/>
    <cellStyle name="Accent6 3 4" xfId="2832"/>
    <cellStyle name="Accent6 3 5" xfId="2833"/>
    <cellStyle name="Accent6 3 6" xfId="2834"/>
    <cellStyle name="Accent6 3 7" xfId="2835"/>
    <cellStyle name="Accent6 3 8" xfId="2836"/>
    <cellStyle name="Accent6 3 9" xfId="2837"/>
    <cellStyle name="Accent6 4" xfId="2838"/>
    <cellStyle name="Accent6 4 10" xfId="2839"/>
    <cellStyle name="Accent6 4 11" xfId="2840"/>
    <cellStyle name="Accent6 4 12" xfId="2841"/>
    <cellStyle name="Accent6 4 13" xfId="2842"/>
    <cellStyle name="Accent6 4 14" xfId="2843"/>
    <cellStyle name="Accent6 4 15" xfId="2844"/>
    <cellStyle name="Accent6 4 16" xfId="2845"/>
    <cellStyle name="Accent6 4 17" xfId="2846"/>
    <cellStyle name="Accent6 4 18" xfId="2847"/>
    <cellStyle name="Accent6 4 19" xfId="2848"/>
    <cellStyle name="Accent6 4 2" xfId="2849"/>
    <cellStyle name="Accent6 4 20" xfId="2850"/>
    <cellStyle name="Accent6 4 21" xfId="2851"/>
    <cellStyle name="Accent6 4 22" xfId="2852"/>
    <cellStyle name="Accent6 4 23" xfId="2853"/>
    <cellStyle name="Accent6 4 24" xfId="2854"/>
    <cellStyle name="Accent6 4 25" xfId="2855"/>
    <cellStyle name="Accent6 4 26" xfId="2856"/>
    <cellStyle name="Accent6 4 27" xfId="2857"/>
    <cellStyle name="Accent6 4 3" xfId="2858"/>
    <cellStyle name="Accent6 4 4" xfId="2859"/>
    <cellStyle name="Accent6 4 5" xfId="2860"/>
    <cellStyle name="Accent6 4 6" xfId="2861"/>
    <cellStyle name="Accent6 4 7" xfId="2862"/>
    <cellStyle name="Accent6 4 8" xfId="2863"/>
    <cellStyle name="Accent6 4 9" xfId="2864"/>
    <cellStyle name="Accent6 5" xfId="2865"/>
    <cellStyle name="Accent6 5 10" xfId="2866"/>
    <cellStyle name="Accent6 5 11" xfId="2867"/>
    <cellStyle name="Accent6 5 12" xfId="2868"/>
    <cellStyle name="Accent6 5 13" xfId="2869"/>
    <cellStyle name="Accent6 5 2" xfId="2870"/>
    <cellStyle name="Accent6 5 3" xfId="2871"/>
    <cellStyle name="Accent6 5 4" xfId="2872"/>
    <cellStyle name="Accent6 5 5" xfId="2873"/>
    <cellStyle name="Accent6 5 6" xfId="2874"/>
    <cellStyle name="Accent6 5 7" xfId="2875"/>
    <cellStyle name="Accent6 5 8" xfId="2876"/>
    <cellStyle name="Accent6 5 9" xfId="2877"/>
    <cellStyle name="Accent6 6" xfId="2878"/>
    <cellStyle name="Accent6 6 10" xfId="2879"/>
    <cellStyle name="Accent6 6 11" xfId="2880"/>
    <cellStyle name="Accent6 6 12" xfId="2881"/>
    <cellStyle name="Accent6 6 13" xfId="2882"/>
    <cellStyle name="Accent6 6 2" xfId="2883"/>
    <cellStyle name="Accent6 6 3" xfId="2884"/>
    <cellStyle name="Accent6 6 4" xfId="2885"/>
    <cellStyle name="Accent6 6 5" xfId="2886"/>
    <cellStyle name="Accent6 6 6" xfId="2887"/>
    <cellStyle name="Accent6 6 7" xfId="2888"/>
    <cellStyle name="Accent6 6 8" xfId="2889"/>
    <cellStyle name="Accent6 6 9" xfId="2890"/>
    <cellStyle name="Accent6 7" xfId="2891"/>
    <cellStyle name="Accent6 7 10" xfId="2892"/>
    <cellStyle name="Accent6 7 11" xfId="2893"/>
    <cellStyle name="Accent6 7 12" xfId="2894"/>
    <cellStyle name="Accent6 7 13" xfId="2895"/>
    <cellStyle name="Accent6 7 2" xfId="2896"/>
    <cellStyle name="Accent6 7 3" xfId="2897"/>
    <cellStyle name="Accent6 7 4" xfId="2898"/>
    <cellStyle name="Accent6 7 5" xfId="2899"/>
    <cellStyle name="Accent6 7 6" xfId="2900"/>
    <cellStyle name="Accent6 7 7" xfId="2901"/>
    <cellStyle name="Accent6 7 8" xfId="2902"/>
    <cellStyle name="Accent6 7 9" xfId="2903"/>
    <cellStyle name="Accent6 8" xfId="2904"/>
    <cellStyle name="Bad 2" xfId="2905"/>
    <cellStyle name="Bad 2 10" xfId="2906"/>
    <cellStyle name="Bad 2 11" xfId="2907"/>
    <cellStyle name="Bad 2 12" xfId="2908"/>
    <cellStyle name="Bad 2 13" xfId="2909"/>
    <cellStyle name="Bad 2 14" xfId="2910"/>
    <cellStyle name="Bad 2 15" xfId="2911"/>
    <cellStyle name="Bad 2 16" xfId="2912"/>
    <cellStyle name="Bad 2 17" xfId="2913"/>
    <cellStyle name="Bad 2 18" xfId="2914"/>
    <cellStyle name="Bad 2 19" xfId="2915"/>
    <cellStyle name="Bad 2 2" xfId="2916"/>
    <cellStyle name="Bad 2 20" xfId="2917"/>
    <cellStyle name="Bad 2 21" xfId="2918"/>
    <cellStyle name="Bad 2 22" xfId="2919"/>
    <cellStyle name="Bad 2 23" xfId="2920"/>
    <cellStyle name="Bad 2 24" xfId="2921"/>
    <cellStyle name="Bad 2 25" xfId="2922"/>
    <cellStyle name="Bad 2 26" xfId="2923"/>
    <cellStyle name="Bad 2 27" xfId="2924"/>
    <cellStyle name="Bad 2 3" xfId="2925"/>
    <cellStyle name="Bad 2 4" xfId="2926"/>
    <cellStyle name="Bad 2 5" xfId="2927"/>
    <cellStyle name="Bad 2 6" xfId="2928"/>
    <cellStyle name="Bad 2 7" xfId="2929"/>
    <cellStyle name="Bad 2 8" xfId="2930"/>
    <cellStyle name="Bad 2 9" xfId="2931"/>
    <cellStyle name="Bad 3" xfId="2932"/>
    <cellStyle name="Bad 3 10" xfId="2933"/>
    <cellStyle name="Bad 3 11" xfId="2934"/>
    <cellStyle name="Bad 3 12" xfId="2935"/>
    <cellStyle name="Bad 3 13" xfId="2936"/>
    <cellStyle name="Bad 3 14" xfId="2937"/>
    <cellStyle name="Bad 3 15" xfId="2938"/>
    <cellStyle name="Bad 3 16" xfId="2939"/>
    <cellStyle name="Bad 3 17" xfId="2940"/>
    <cellStyle name="Bad 3 18" xfId="2941"/>
    <cellStyle name="Bad 3 19" xfId="2942"/>
    <cellStyle name="Bad 3 2" xfId="2943"/>
    <cellStyle name="Bad 3 20" xfId="2944"/>
    <cellStyle name="Bad 3 21" xfId="2945"/>
    <cellStyle name="Bad 3 22" xfId="2946"/>
    <cellStyle name="Bad 3 23" xfId="2947"/>
    <cellStyle name="Bad 3 24" xfId="2948"/>
    <cellStyle name="Bad 3 25" xfId="2949"/>
    <cellStyle name="Bad 3 26" xfId="2950"/>
    <cellStyle name="Bad 3 27" xfId="2951"/>
    <cellStyle name="Bad 3 3" xfId="2952"/>
    <cellStyle name="Bad 3 4" xfId="2953"/>
    <cellStyle name="Bad 3 5" xfId="2954"/>
    <cellStyle name="Bad 3 6" xfId="2955"/>
    <cellStyle name="Bad 3 7" xfId="2956"/>
    <cellStyle name="Bad 3 8" xfId="2957"/>
    <cellStyle name="Bad 3 9" xfId="2958"/>
    <cellStyle name="Bad 4" xfId="2959"/>
    <cellStyle name="Bad 4 10" xfId="2960"/>
    <cellStyle name="Bad 4 11" xfId="2961"/>
    <cellStyle name="Bad 4 12" xfId="2962"/>
    <cellStyle name="Bad 4 13" xfId="2963"/>
    <cellStyle name="Bad 4 14" xfId="2964"/>
    <cellStyle name="Bad 4 15" xfId="2965"/>
    <cellStyle name="Bad 4 16" xfId="2966"/>
    <cellStyle name="Bad 4 17" xfId="2967"/>
    <cellStyle name="Bad 4 18" xfId="2968"/>
    <cellStyle name="Bad 4 19" xfId="2969"/>
    <cellStyle name="Bad 4 2" xfId="2970"/>
    <cellStyle name="Bad 4 20" xfId="2971"/>
    <cellStyle name="Bad 4 21" xfId="2972"/>
    <cellStyle name="Bad 4 22" xfId="2973"/>
    <cellStyle name="Bad 4 23" xfId="2974"/>
    <cellStyle name="Bad 4 24" xfId="2975"/>
    <cellStyle name="Bad 4 25" xfId="2976"/>
    <cellStyle name="Bad 4 26" xfId="2977"/>
    <cellStyle name="Bad 4 27" xfId="2978"/>
    <cellStyle name="Bad 4 3" xfId="2979"/>
    <cellStyle name="Bad 4 4" xfId="2980"/>
    <cellStyle name="Bad 4 5" xfId="2981"/>
    <cellStyle name="Bad 4 6" xfId="2982"/>
    <cellStyle name="Bad 4 7" xfId="2983"/>
    <cellStyle name="Bad 4 8" xfId="2984"/>
    <cellStyle name="Bad 4 9" xfId="2985"/>
    <cellStyle name="Bad 5" xfId="2986"/>
    <cellStyle name="Bad 5 10" xfId="2987"/>
    <cellStyle name="Bad 5 11" xfId="2988"/>
    <cellStyle name="Bad 5 12" xfId="2989"/>
    <cellStyle name="Bad 5 13" xfId="2990"/>
    <cellStyle name="Bad 5 2" xfId="2991"/>
    <cellStyle name="Bad 5 3" xfId="2992"/>
    <cellStyle name="Bad 5 4" xfId="2993"/>
    <cellStyle name="Bad 5 5" xfId="2994"/>
    <cellStyle name="Bad 5 6" xfId="2995"/>
    <cellStyle name="Bad 5 7" xfId="2996"/>
    <cellStyle name="Bad 5 8" xfId="2997"/>
    <cellStyle name="Bad 5 9" xfId="2998"/>
    <cellStyle name="Bad 6" xfId="2999"/>
    <cellStyle name="Bad 6 10" xfId="3000"/>
    <cellStyle name="Bad 6 11" xfId="3001"/>
    <cellStyle name="Bad 6 12" xfId="3002"/>
    <cellStyle name="Bad 6 13" xfId="3003"/>
    <cellStyle name="Bad 6 2" xfId="3004"/>
    <cellStyle name="Bad 6 3" xfId="3005"/>
    <cellStyle name="Bad 6 4" xfId="3006"/>
    <cellStyle name="Bad 6 5" xfId="3007"/>
    <cellStyle name="Bad 6 6" xfId="3008"/>
    <cellStyle name="Bad 6 7" xfId="3009"/>
    <cellStyle name="Bad 6 8" xfId="3010"/>
    <cellStyle name="Bad 6 9" xfId="3011"/>
    <cellStyle name="Bad 7" xfId="3012"/>
    <cellStyle name="Bad 7 10" xfId="3013"/>
    <cellStyle name="Bad 7 11" xfId="3014"/>
    <cellStyle name="Bad 7 12" xfId="3015"/>
    <cellStyle name="Bad 7 13" xfId="3016"/>
    <cellStyle name="Bad 7 2" xfId="3017"/>
    <cellStyle name="Bad 7 3" xfId="3018"/>
    <cellStyle name="Bad 7 4" xfId="3019"/>
    <cellStyle name="Bad 7 5" xfId="3020"/>
    <cellStyle name="Bad 7 6" xfId="3021"/>
    <cellStyle name="Bad 7 7" xfId="3022"/>
    <cellStyle name="Bad 7 8" xfId="3023"/>
    <cellStyle name="Bad 7 9" xfId="3024"/>
    <cellStyle name="Bad 8" xfId="3025"/>
    <cellStyle name="Calculation 2" xfId="3026"/>
    <cellStyle name="Calculation 2 10" xfId="3027"/>
    <cellStyle name="Calculation 2 11" xfId="3028"/>
    <cellStyle name="Calculation 2 12" xfId="3029"/>
    <cellStyle name="Calculation 2 13" xfId="3030"/>
    <cellStyle name="Calculation 2 14" xfId="3031"/>
    <cellStyle name="Calculation 2 15" xfId="3032"/>
    <cellStyle name="Calculation 2 16" xfId="3033"/>
    <cellStyle name="Calculation 2 17" xfId="3034"/>
    <cellStyle name="Calculation 2 18" xfId="3035"/>
    <cellStyle name="Calculation 2 19" xfId="3036"/>
    <cellStyle name="Calculation 2 2" xfId="3037"/>
    <cellStyle name="Calculation 2 20" xfId="3038"/>
    <cellStyle name="Calculation 2 21" xfId="3039"/>
    <cellStyle name="Calculation 2 22" xfId="3040"/>
    <cellStyle name="Calculation 2 23" xfId="3041"/>
    <cellStyle name="Calculation 2 24" xfId="3042"/>
    <cellStyle name="Calculation 2 25" xfId="3043"/>
    <cellStyle name="Calculation 2 26" xfId="3044"/>
    <cellStyle name="Calculation 2 27" xfId="3045"/>
    <cellStyle name="Calculation 2 3" xfId="3046"/>
    <cellStyle name="Calculation 2 4" xfId="3047"/>
    <cellStyle name="Calculation 2 5" xfId="3048"/>
    <cellStyle name="Calculation 2 6" xfId="3049"/>
    <cellStyle name="Calculation 2 7" xfId="3050"/>
    <cellStyle name="Calculation 2 8" xfId="3051"/>
    <cellStyle name="Calculation 2 9" xfId="3052"/>
    <cellStyle name="Calculation 3" xfId="3053"/>
    <cellStyle name="Calculation 3 10" xfId="3054"/>
    <cellStyle name="Calculation 3 11" xfId="3055"/>
    <cellStyle name="Calculation 3 12" xfId="3056"/>
    <cellStyle name="Calculation 3 13" xfId="3057"/>
    <cellStyle name="Calculation 3 14" xfId="3058"/>
    <cellStyle name="Calculation 3 15" xfId="3059"/>
    <cellStyle name="Calculation 3 16" xfId="3060"/>
    <cellStyle name="Calculation 3 17" xfId="3061"/>
    <cellStyle name="Calculation 3 18" xfId="3062"/>
    <cellStyle name="Calculation 3 19" xfId="3063"/>
    <cellStyle name="Calculation 3 2" xfId="3064"/>
    <cellStyle name="Calculation 3 20" xfId="3065"/>
    <cellStyle name="Calculation 3 21" xfId="3066"/>
    <cellStyle name="Calculation 3 22" xfId="3067"/>
    <cellStyle name="Calculation 3 23" xfId="3068"/>
    <cellStyle name="Calculation 3 24" xfId="3069"/>
    <cellStyle name="Calculation 3 25" xfId="3070"/>
    <cellStyle name="Calculation 3 26" xfId="3071"/>
    <cellStyle name="Calculation 3 27" xfId="3072"/>
    <cellStyle name="Calculation 3 3" xfId="3073"/>
    <cellStyle name="Calculation 3 4" xfId="3074"/>
    <cellStyle name="Calculation 3 5" xfId="3075"/>
    <cellStyle name="Calculation 3 6" xfId="3076"/>
    <cellStyle name="Calculation 3 7" xfId="3077"/>
    <cellStyle name="Calculation 3 8" xfId="3078"/>
    <cellStyle name="Calculation 3 9" xfId="3079"/>
    <cellStyle name="Calculation 4" xfId="3080"/>
    <cellStyle name="Calculation 4 10" xfId="3081"/>
    <cellStyle name="Calculation 4 11" xfId="3082"/>
    <cellStyle name="Calculation 4 12" xfId="3083"/>
    <cellStyle name="Calculation 4 13" xfId="3084"/>
    <cellStyle name="Calculation 4 14" xfId="3085"/>
    <cellStyle name="Calculation 4 15" xfId="3086"/>
    <cellStyle name="Calculation 4 16" xfId="3087"/>
    <cellStyle name="Calculation 4 17" xfId="3088"/>
    <cellStyle name="Calculation 4 18" xfId="3089"/>
    <cellStyle name="Calculation 4 19" xfId="3090"/>
    <cellStyle name="Calculation 4 2" xfId="3091"/>
    <cellStyle name="Calculation 4 20" xfId="3092"/>
    <cellStyle name="Calculation 4 21" xfId="3093"/>
    <cellStyle name="Calculation 4 22" xfId="3094"/>
    <cellStyle name="Calculation 4 23" xfId="3095"/>
    <cellStyle name="Calculation 4 24" xfId="3096"/>
    <cellStyle name="Calculation 4 25" xfId="3097"/>
    <cellStyle name="Calculation 4 26" xfId="3098"/>
    <cellStyle name="Calculation 4 27" xfId="3099"/>
    <cellStyle name="Calculation 4 3" xfId="3100"/>
    <cellStyle name="Calculation 4 4" xfId="3101"/>
    <cellStyle name="Calculation 4 5" xfId="3102"/>
    <cellStyle name="Calculation 4 6" xfId="3103"/>
    <cellStyle name="Calculation 4 7" xfId="3104"/>
    <cellStyle name="Calculation 4 8" xfId="3105"/>
    <cellStyle name="Calculation 4 9" xfId="3106"/>
    <cellStyle name="Calculation 5" xfId="3107"/>
    <cellStyle name="Calculation 5 10" xfId="3108"/>
    <cellStyle name="Calculation 5 11" xfId="3109"/>
    <cellStyle name="Calculation 5 12" xfId="3110"/>
    <cellStyle name="Calculation 5 13" xfId="3111"/>
    <cellStyle name="Calculation 5 2" xfId="3112"/>
    <cellStyle name="Calculation 5 3" xfId="3113"/>
    <cellStyle name="Calculation 5 4" xfId="3114"/>
    <cellStyle name="Calculation 5 5" xfId="3115"/>
    <cellStyle name="Calculation 5 6" xfId="3116"/>
    <cellStyle name="Calculation 5 7" xfId="3117"/>
    <cellStyle name="Calculation 5 8" xfId="3118"/>
    <cellStyle name="Calculation 5 9" xfId="3119"/>
    <cellStyle name="Calculation 6" xfId="3120"/>
    <cellStyle name="Calculation 6 10" xfId="3121"/>
    <cellStyle name="Calculation 6 11" xfId="3122"/>
    <cellStyle name="Calculation 6 12" xfId="3123"/>
    <cellStyle name="Calculation 6 13" xfId="3124"/>
    <cellStyle name="Calculation 6 2" xfId="3125"/>
    <cellStyle name="Calculation 6 3" xfId="3126"/>
    <cellStyle name="Calculation 6 4" xfId="3127"/>
    <cellStyle name="Calculation 6 5" xfId="3128"/>
    <cellStyle name="Calculation 6 6" xfId="3129"/>
    <cellStyle name="Calculation 6 7" xfId="3130"/>
    <cellStyle name="Calculation 6 8" xfId="3131"/>
    <cellStyle name="Calculation 6 9" xfId="3132"/>
    <cellStyle name="Calculation 7" xfId="3133"/>
    <cellStyle name="Calculation 7 10" xfId="3134"/>
    <cellStyle name="Calculation 7 11" xfId="3135"/>
    <cellStyle name="Calculation 7 12" xfId="3136"/>
    <cellStyle name="Calculation 7 13" xfId="3137"/>
    <cellStyle name="Calculation 7 2" xfId="3138"/>
    <cellStyle name="Calculation 7 3" xfId="3139"/>
    <cellStyle name="Calculation 7 4" xfId="3140"/>
    <cellStyle name="Calculation 7 5" xfId="3141"/>
    <cellStyle name="Calculation 7 6" xfId="3142"/>
    <cellStyle name="Calculation 7 7" xfId="3143"/>
    <cellStyle name="Calculation 7 8" xfId="3144"/>
    <cellStyle name="Calculation 7 9" xfId="3145"/>
    <cellStyle name="Calculation 8" xfId="3146"/>
    <cellStyle name="Check Cell 2" xfId="3147"/>
    <cellStyle name="Check Cell 2 10" xfId="3148"/>
    <cellStyle name="Check Cell 2 11" xfId="3149"/>
    <cellStyle name="Check Cell 2 12" xfId="3150"/>
    <cellStyle name="Check Cell 2 13" xfId="3151"/>
    <cellStyle name="Check Cell 2 14" xfId="3152"/>
    <cellStyle name="Check Cell 2 15" xfId="3153"/>
    <cellStyle name="Check Cell 2 16" xfId="3154"/>
    <cellStyle name="Check Cell 2 17" xfId="3155"/>
    <cellStyle name="Check Cell 2 18" xfId="3156"/>
    <cellStyle name="Check Cell 2 19" xfId="3157"/>
    <cellStyle name="Check Cell 2 2" xfId="3158"/>
    <cellStyle name="Check Cell 2 20" xfId="3159"/>
    <cellStyle name="Check Cell 2 21" xfId="3160"/>
    <cellStyle name="Check Cell 2 22" xfId="3161"/>
    <cellStyle name="Check Cell 2 23" xfId="3162"/>
    <cellStyle name="Check Cell 2 24" xfId="3163"/>
    <cellStyle name="Check Cell 2 25" xfId="3164"/>
    <cellStyle name="Check Cell 2 26" xfId="3165"/>
    <cellStyle name="Check Cell 2 27" xfId="3166"/>
    <cellStyle name="Check Cell 2 3" xfId="3167"/>
    <cellStyle name="Check Cell 2 4" xfId="3168"/>
    <cellStyle name="Check Cell 2 5" xfId="3169"/>
    <cellStyle name="Check Cell 2 6" xfId="3170"/>
    <cellStyle name="Check Cell 2 7" xfId="3171"/>
    <cellStyle name="Check Cell 2 8" xfId="3172"/>
    <cellStyle name="Check Cell 2 9" xfId="3173"/>
    <cellStyle name="Check Cell 3" xfId="3174"/>
    <cellStyle name="Check Cell 3 10" xfId="3175"/>
    <cellStyle name="Check Cell 3 11" xfId="3176"/>
    <cellStyle name="Check Cell 3 12" xfId="3177"/>
    <cellStyle name="Check Cell 3 13" xfId="3178"/>
    <cellStyle name="Check Cell 3 14" xfId="3179"/>
    <cellStyle name="Check Cell 3 15" xfId="3180"/>
    <cellStyle name="Check Cell 3 16" xfId="3181"/>
    <cellStyle name="Check Cell 3 17" xfId="3182"/>
    <cellStyle name="Check Cell 3 18" xfId="3183"/>
    <cellStyle name="Check Cell 3 19" xfId="3184"/>
    <cellStyle name="Check Cell 3 2" xfId="3185"/>
    <cellStyle name="Check Cell 3 20" xfId="3186"/>
    <cellStyle name="Check Cell 3 21" xfId="3187"/>
    <cellStyle name="Check Cell 3 22" xfId="3188"/>
    <cellStyle name="Check Cell 3 23" xfId="3189"/>
    <cellStyle name="Check Cell 3 24" xfId="3190"/>
    <cellStyle name="Check Cell 3 25" xfId="3191"/>
    <cellStyle name="Check Cell 3 26" xfId="3192"/>
    <cellStyle name="Check Cell 3 27" xfId="3193"/>
    <cellStyle name="Check Cell 3 3" xfId="3194"/>
    <cellStyle name="Check Cell 3 4" xfId="3195"/>
    <cellStyle name="Check Cell 3 5" xfId="3196"/>
    <cellStyle name="Check Cell 3 6" xfId="3197"/>
    <cellStyle name="Check Cell 3 7" xfId="3198"/>
    <cellStyle name="Check Cell 3 8" xfId="3199"/>
    <cellStyle name="Check Cell 3 9" xfId="3200"/>
    <cellStyle name="Check Cell 4" xfId="3201"/>
    <cellStyle name="Check Cell 4 10" xfId="3202"/>
    <cellStyle name="Check Cell 4 11" xfId="3203"/>
    <cellStyle name="Check Cell 4 12" xfId="3204"/>
    <cellStyle name="Check Cell 4 13" xfId="3205"/>
    <cellStyle name="Check Cell 4 14" xfId="3206"/>
    <cellStyle name="Check Cell 4 15" xfId="3207"/>
    <cellStyle name="Check Cell 4 16" xfId="3208"/>
    <cellStyle name="Check Cell 4 17" xfId="3209"/>
    <cellStyle name="Check Cell 4 18" xfId="3210"/>
    <cellStyle name="Check Cell 4 19" xfId="3211"/>
    <cellStyle name="Check Cell 4 2" xfId="3212"/>
    <cellStyle name="Check Cell 4 20" xfId="3213"/>
    <cellStyle name="Check Cell 4 21" xfId="3214"/>
    <cellStyle name="Check Cell 4 22" xfId="3215"/>
    <cellStyle name="Check Cell 4 23" xfId="3216"/>
    <cellStyle name="Check Cell 4 24" xfId="3217"/>
    <cellStyle name="Check Cell 4 25" xfId="3218"/>
    <cellStyle name="Check Cell 4 26" xfId="3219"/>
    <cellStyle name="Check Cell 4 27" xfId="3220"/>
    <cellStyle name="Check Cell 4 3" xfId="3221"/>
    <cellStyle name="Check Cell 4 4" xfId="3222"/>
    <cellStyle name="Check Cell 4 5" xfId="3223"/>
    <cellStyle name="Check Cell 4 6" xfId="3224"/>
    <cellStyle name="Check Cell 4 7" xfId="3225"/>
    <cellStyle name="Check Cell 4 8" xfId="3226"/>
    <cellStyle name="Check Cell 4 9" xfId="3227"/>
    <cellStyle name="Check Cell 5" xfId="3228"/>
    <cellStyle name="Check Cell 5 10" xfId="3229"/>
    <cellStyle name="Check Cell 5 11" xfId="3230"/>
    <cellStyle name="Check Cell 5 12" xfId="3231"/>
    <cellStyle name="Check Cell 5 13" xfId="3232"/>
    <cellStyle name="Check Cell 5 2" xfId="3233"/>
    <cellStyle name="Check Cell 5 3" xfId="3234"/>
    <cellStyle name="Check Cell 5 4" xfId="3235"/>
    <cellStyle name="Check Cell 5 5" xfId="3236"/>
    <cellStyle name="Check Cell 5 6" xfId="3237"/>
    <cellStyle name="Check Cell 5 7" xfId="3238"/>
    <cellStyle name="Check Cell 5 8" xfId="3239"/>
    <cellStyle name="Check Cell 5 9" xfId="3240"/>
    <cellStyle name="Check Cell 6" xfId="3241"/>
    <cellStyle name="Check Cell 6 10" xfId="3242"/>
    <cellStyle name="Check Cell 6 11" xfId="3243"/>
    <cellStyle name="Check Cell 6 12" xfId="3244"/>
    <cellStyle name="Check Cell 6 13" xfId="3245"/>
    <cellStyle name="Check Cell 6 2" xfId="3246"/>
    <cellStyle name="Check Cell 6 3" xfId="3247"/>
    <cellStyle name="Check Cell 6 4" xfId="3248"/>
    <cellStyle name="Check Cell 6 5" xfId="3249"/>
    <cellStyle name="Check Cell 6 6" xfId="3250"/>
    <cellStyle name="Check Cell 6 7" xfId="3251"/>
    <cellStyle name="Check Cell 6 8" xfId="3252"/>
    <cellStyle name="Check Cell 6 9" xfId="3253"/>
    <cellStyle name="Check Cell 7" xfId="3254"/>
    <cellStyle name="Check Cell 7 10" xfId="3255"/>
    <cellStyle name="Check Cell 7 11" xfId="3256"/>
    <cellStyle name="Check Cell 7 12" xfId="3257"/>
    <cellStyle name="Check Cell 7 13" xfId="3258"/>
    <cellStyle name="Check Cell 7 2" xfId="3259"/>
    <cellStyle name="Check Cell 7 3" xfId="3260"/>
    <cellStyle name="Check Cell 7 4" xfId="3261"/>
    <cellStyle name="Check Cell 7 5" xfId="3262"/>
    <cellStyle name="Check Cell 7 6" xfId="3263"/>
    <cellStyle name="Check Cell 7 7" xfId="3264"/>
    <cellStyle name="Check Cell 7 8" xfId="3265"/>
    <cellStyle name="Check Cell 7 9" xfId="3266"/>
    <cellStyle name="Check Cell 8" xfId="3267"/>
    <cellStyle name="Explanatory Text 2" xfId="3268"/>
    <cellStyle name="Explanatory Text 2 10" xfId="3269"/>
    <cellStyle name="Explanatory Text 2 11" xfId="3270"/>
    <cellStyle name="Explanatory Text 2 12" xfId="3271"/>
    <cellStyle name="Explanatory Text 2 13" xfId="3272"/>
    <cellStyle name="Explanatory Text 2 14" xfId="3273"/>
    <cellStyle name="Explanatory Text 2 15" xfId="3274"/>
    <cellStyle name="Explanatory Text 2 16" xfId="3275"/>
    <cellStyle name="Explanatory Text 2 17" xfId="3276"/>
    <cellStyle name="Explanatory Text 2 18" xfId="3277"/>
    <cellStyle name="Explanatory Text 2 19" xfId="3278"/>
    <cellStyle name="Explanatory Text 2 2" xfId="3279"/>
    <cellStyle name="Explanatory Text 2 20" xfId="3280"/>
    <cellStyle name="Explanatory Text 2 21" xfId="3281"/>
    <cellStyle name="Explanatory Text 2 22" xfId="3282"/>
    <cellStyle name="Explanatory Text 2 23" xfId="3283"/>
    <cellStyle name="Explanatory Text 2 24" xfId="3284"/>
    <cellStyle name="Explanatory Text 2 25" xfId="3285"/>
    <cellStyle name="Explanatory Text 2 26" xfId="3286"/>
    <cellStyle name="Explanatory Text 2 27" xfId="3287"/>
    <cellStyle name="Explanatory Text 2 3" xfId="3288"/>
    <cellStyle name="Explanatory Text 2 4" xfId="3289"/>
    <cellStyle name="Explanatory Text 2 5" xfId="3290"/>
    <cellStyle name="Explanatory Text 2 6" xfId="3291"/>
    <cellStyle name="Explanatory Text 2 7" xfId="3292"/>
    <cellStyle name="Explanatory Text 2 8" xfId="3293"/>
    <cellStyle name="Explanatory Text 2 9" xfId="3294"/>
    <cellStyle name="Explanatory Text 3" xfId="3295"/>
    <cellStyle name="Explanatory Text 3 10" xfId="3296"/>
    <cellStyle name="Explanatory Text 3 11" xfId="3297"/>
    <cellStyle name="Explanatory Text 3 12" xfId="3298"/>
    <cellStyle name="Explanatory Text 3 13" xfId="3299"/>
    <cellStyle name="Explanatory Text 3 14" xfId="3300"/>
    <cellStyle name="Explanatory Text 3 15" xfId="3301"/>
    <cellStyle name="Explanatory Text 3 16" xfId="3302"/>
    <cellStyle name="Explanatory Text 3 17" xfId="3303"/>
    <cellStyle name="Explanatory Text 3 18" xfId="3304"/>
    <cellStyle name="Explanatory Text 3 19" xfId="3305"/>
    <cellStyle name="Explanatory Text 3 2" xfId="3306"/>
    <cellStyle name="Explanatory Text 3 20" xfId="3307"/>
    <cellStyle name="Explanatory Text 3 21" xfId="3308"/>
    <cellStyle name="Explanatory Text 3 22" xfId="3309"/>
    <cellStyle name="Explanatory Text 3 23" xfId="3310"/>
    <cellStyle name="Explanatory Text 3 24" xfId="3311"/>
    <cellStyle name="Explanatory Text 3 25" xfId="3312"/>
    <cellStyle name="Explanatory Text 3 26" xfId="3313"/>
    <cellStyle name="Explanatory Text 3 27" xfId="3314"/>
    <cellStyle name="Explanatory Text 3 3" xfId="3315"/>
    <cellStyle name="Explanatory Text 3 4" xfId="3316"/>
    <cellStyle name="Explanatory Text 3 5" xfId="3317"/>
    <cellStyle name="Explanatory Text 3 6" xfId="3318"/>
    <cellStyle name="Explanatory Text 3 7" xfId="3319"/>
    <cellStyle name="Explanatory Text 3 8" xfId="3320"/>
    <cellStyle name="Explanatory Text 3 9" xfId="3321"/>
    <cellStyle name="Explanatory Text 4" xfId="3322"/>
    <cellStyle name="Explanatory Text 4 10" xfId="3323"/>
    <cellStyle name="Explanatory Text 4 11" xfId="3324"/>
    <cellStyle name="Explanatory Text 4 12" xfId="3325"/>
    <cellStyle name="Explanatory Text 4 13" xfId="3326"/>
    <cellStyle name="Explanatory Text 4 14" xfId="3327"/>
    <cellStyle name="Explanatory Text 4 15" xfId="3328"/>
    <cellStyle name="Explanatory Text 4 16" xfId="3329"/>
    <cellStyle name="Explanatory Text 4 17" xfId="3330"/>
    <cellStyle name="Explanatory Text 4 18" xfId="3331"/>
    <cellStyle name="Explanatory Text 4 19" xfId="3332"/>
    <cellStyle name="Explanatory Text 4 2" xfId="3333"/>
    <cellStyle name="Explanatory Text 4 20" xfId="3334"/>
    <cellStyle name="Explanatory Text 4 21" xfId="3335"/>
    <cellStyle name="Explanatory Text 4 22" xfId="3336"/>
    <cellStyle name="Explanatory Text 4 23" xfId="3337"/>
    <cellStyle name="Explanatory Text 4 24" xfId="3338"/>
    <cellStyle name="Explanatory Text 4 25" xfId="3339"/>
    <cellStyle name="Explanatory Text 4 26" xfId="3340"/>
    <cellStyle name="Explanatory Text 4 27" xfId="3341"/>
    <cellStyle name="Explanatory Text 4 3" xfId="3342"/>
    <cellStyle name="Explanatory Text 4 4" xfId="3343"/>
    <cellStyle name="Explanatory Text 4 5" xfId="3344"/>
    <cellStyle name="Explanatory Text 4 6" xfId="3345"/>
    <cellStyle name="Explanatory Text 4 7" xfId="3346"/>
    <cellStyle name="Explanatory Text 4 8" xfId="3347"/>
    <cellStyle name="Explanatory Text 4 9" xfId="3348"/>
    <cellStyle name="Explanatory Text 5" xfId="3349"/>
    <cellStyle name="Explanatory Text 5 10" xfId="3350"/>
    <cellStyle name="Explanatory Text 5 11" xfId="3351"/>
    <cellStyle name="Explanatory Text 5 12" xfId="3352"/>
    <cellStyle name="Explanatory Text 5 13" xfId="3353"/>
    <cellStyle name="Explanatory Text 5 2" xfId="3354"/>
    <cellStyle name="Explanatory Text 5 3" xfId="3355"/>
    <cellStyle name="Explanatory Text 5 4" xfId="3356"/>
    <cellStyle name="Explanatory Text 5 5" xfId="3357"/>
    <cellStyle name="Explanatory Text 5 6" xfId="3358"/>
    <cellStyle name="Explanatory Text 5 7" xfId="3359"/>
    <cellStyle name="Explanatory Text 5 8" xfId="3360"/>
    <cellStyle name="Explanatory Text 5 9" xfId="3361"/>
    <cellStyle name="Explanatory Text 6" xfId="3362"/>
    <cellStyle name="Explanatory Text 6 10" xfId="3363"/>
    <cellStyle name="Explanatory Text 6 11" xfId="3364"/>
    <cellStyle name="Explanatory Text 6 12" xfId="3365"/>
    <cellStyle name="Explanatory Text 6 13" xfId="3366"/>
    <cellStyle name="Explanatory Text 6 2" xfId="3367"/>
    <cellStyle name="Explanatory Text 6 3" xfId="3368"/>
    <cellStyle name="Explanatory Text 6 4" xfId="3369"/>
    <cellStyle name="Explanatory Text 6 5" xfId="3370"/>
    <cellStyle name="Explanatory Text 6 6" xfId="3371"/>
    <cellStyle name="Explanatory Text 6 7" xfId="3372"/>
    <cellStyle name="Explanatory Text 6 8" xfId="3373"/>
    <cellStyle name="Explanatory Text 6 9" xfId="3374"/>
    <cellStyle name="Explanatory Text 7" xfId="3375"/>
    <cellStyle name="Explanatory Text 7 10" xfId="3376"/>
    <cellStyle name="Explanatory Text 7 11" xfId="3377"/>
    <cellStyle name="Explanatory Text 7 12" xfId="3378"/>
    <cellStyle name="Explanatory Text 7 13" xfId="3379"/>
    <cellStyle name="Explanatory Text 7 2" xfId="3380"/>
    <cellStyle name="Explanatory Text 7 3" xfId="3381"/>
    <cellStyle name="Explanatory Text 7 4" xfId="3382"/>
    <cellStyle name="Explanatory Text 7 5" xfId="3383"/>
    <cellStyle name="Explanatory Text 7 6" xfId="3384"/>
    <cellStyle name="Explanatory Text 7 7" xfId="3385"/>
    <cellStyle name="Explanatory Text 7 8" xfId="3386"/>
    <cellStyle name="Explanatory Text 7 9" xfId="3387"/>
    <cellStyle name="Explanatory Text 8" xfId="3388"/>
    <cellStyle name="Good 2" xfId="3389"/>
    <cellStyle name="Good 2 10" xfId="3390"/>
    <cellStyle name="Good 2 11" xfId="3391"/>
    <cellStyle name="Good 2 12" xfId="3392"/>
    <cellStyle name="Good 2 13" xfId="3393"/>
    <cellStyle name="Good 2 14" xfId="3394"/>
    <cellStyle name="Good 2 15" xfId="3395"/>
    <cellStyle name="Good 2 16" xfId="3396"/>
    <cellStyle name="Good 2 17" xfId="3397"/>
    <cellStyle name="Good 2 18" xfId="3398"/>
    <cellStyle name="Good 2 19" xfId="3399"/>
    <cellStyle name="Good 2 2" xfId="3400"/>
    <cellStyle name="Good 2 20" xfId="3401"/>
    <cellStyle name="Good 2 21" xfId="3402"/>
    <cellStyle name="Good 2 22" xfId="3403"/>
    <cellStyle name="Good 2 23" xfId="3404"/>
    <cellStyle name="Good 2 24" xfId="3405"/>
    <cellStyle name="Good 2 25" xfId="3406"/>
    <cellStyle name="Good 2 26" xfId="3407"/>
    <cellStyle name="Good 2 27" xfId="3408"/>
    <cellStyle name="Good 2 3" xfId="3409"/>
    <cellStyle name="Good 2 4" xfId="3410"/>
    <cellStyle name="Good 2 5" xfId="3411"/>
    <cellStyle name="Good 2 6" xfId="3412"/>
    <cellStyle name="Good 2 7" xfId="3413"/>
    <cellStyle name="Good 2 8" xfId="3414"/>
    <cellStyle name="Good 2 9" xfId="3415"/>
    <cellStyle name="Good 3" xfId="3416"/>
    <cellStyle name="Good 3 10" xfId="3417"/>
    <cellStyle name="Good 3 11" xfId="3418"/>
    <cellStyle name="Good 3 12" xfId="3419"/>
    <cellStyle name="Good 3 13" xfId="3420"/>
    <cellStyle name="Good 3 14" xfId="3421"/>
    <cellStyle name="Good 3 15" xfId="3422"/>
    <cellStyle name="Good 3 16" xfId="3423"/>
    <cellStyle name="Good 3 17" xfId="3424"/>
    <cellStyle name="Good 3 18" xfId="3425"/>
    <cellStyle name="Good 3 19" xfId="3426"/>
    <cellStyle name="Good 3 2" xfId="3427"/>
    <cellStyle name="Good 3 20" xfId="3428"/>
    <cellStyle name="Good 3 21" xfId="3429"/>
    <cellStyle name="Good 3 22" xfId="3430"/>
    <cellStyle name="Good 3 23" xfId="3431"/>
    <cellStyle name="Good 3 24" xfId="3432"/>
    <cellStyle name="Good 3 25" xfId="3433"/>
    <cellStyle name="Good 3 26" xfId="3434"/>
    <cellStyle name="Good 3 27" xfId="3435"/>
    <cellStyle name="Good 3 3" xfId="3436"/>
    <cellStyle name="Good 3 4" xfId="3437"/>
    <cellStyle name="Good 3 5" xfId="3438"/>
    <cellStyle name="Good 3 6" xfId="3439"/>
    <cellStyle name="Good 3 7" xfId="3440"/>
    <cellStyle name="Good 3 8" xfId="3441"/>
    <cellStyle name="Good 3 9" xfId="3442"/>
    <cellStyle name="Good 4" xfId="3443"/>
    <cellStyle name="Good 4 10" xfId="3444"/>
    <cellStyle name="Good 4 11" xfId="3445"/>
    <cellStyle name="Good 4 12" xfId="3446"/>
    <cellStyle name="Good 4 13" xfId="3447"/>
    <cellStyle name="Good 4 14" xfId="3448"/>
    <cellStyle name="Good 4 15" xfId="3449"/>
    <cellStyle name="Good 4 16" xfId="3450"/>
    <cellStyle name="Good 4 17" xfId="3451"/>
    <cellStyle name="Good 4 18" xfId="3452"/>
    <cellStyle name="Good 4 19" xfId="3453"/>
    <cellStyle name="Good 4 2" xfId="3454"/>
    <cellStyle name="Good 4 20" xfId="3455"/>
    <cellStyle name="Good 4 21" xfId="3456"/>
    <cellStyle name="Good 4 22" xfId="3457"/>
    <cellStyle name="Good 4 23" xfId="3458"/>
    <cellStyle name="Good 4 24" xfId="3459"/>
    <cellStyle name="Good 4 25" xfId="3460"/>
    <cellStyle name="Good 4 26" xfId="3461"/>
    <cellStyle name="Good 4 27" xfId="3462"/>
    <cellStyle name="Good 4 3" xfId="3463"/>
    <cellStyle name="Good 4 4" xfId="3464"/>
    <cellStyle name="Good 4 5" xfId="3465"/>
    <cellStyle name="Good 4 6" xfId="3466"/>
    <cellStyle name="Good 4 7" xfId="3467"/>
    <cellStyle name="Good 4 8" xfId="3468"/>
    <cellStyle name="Good 4 9" xfId="3469"/>
    <cellStyle name="Good 5" xfId="3470"/>
    <cellStyle name="Good 5 10" xfId="3471"/>
    <cellStyle name="Good 5 11" xfId="3472"/>
    <cellStyle name="Good 5 12" xfId="3473"/>
    <cellStyle name="Good 5 13" xfId="3474"/>
    <cellStyle name="Good 5 2" xfId="3475"/>
    <cellStyle name="Good 5 3" xfId="3476"/>
    <cellStyle name="Good 5 4" xfId="3477"/>
    <cellStyle name="Good 5 5" xfId="3478"/>
    <cellStyle name="Good 5 6" xfId="3479"/>
    <cellStyle name="Good 5 7" xfId="3480"/>
    <cellStyle name="Good 5 8" xfId="3481"/>
    <cellStyle name="Good 5 9" xfId="3482"/>
    <cellStyle name="Good 6" xfId="3483"/>
    <cellStyle name="Good 6 10" xfId="3484"/>
    <cellStyle name="Good 6 11" xfId="3485"/>
    <cellStyle name="Good 6 12" xfId="3486"/>
    <cellStyle name="Good 6 13" xfId="3487"/>
    <cellStyle name="Good 6 2" xfId="3488"/>
    <cellStyle name="Good 6 3" xfId="3489"/>
    <cellStyle name="Good 6 4" xfId="3490"/>
    <cellStyle name="Good 6 5" xfId="3491"/>
    <cellStyle name="Good 6 6" xfId="3492"/>
    <cellStyle name="Good 6 7" xfId="3493"/>
    <cellStyle name="Good 6 8" xfId="3494"/>
    <cellStyle name="Good 6 9" xfId="3495"/>
    <cellStyle name="Good 7" xfId="3496"/>
    <cellStyle name="Good 7 10" xfId="3497"/>
    <cellStyle name="Good 7 11" xfId="3498"/>
    <cellStyle name="Good 7 12" xfId="3499"/>
    <cellStyle name="Good 7 13" xfId="3500"/>
    <cellStyle name="Good 7 2" xfId="3501"/>
    <cellStyle name="Good 7 3" xfId="3502"/>
    <cellStyle name="Good 7 4" xfId="3503"/>
    <cellStyle name="Good 7 5" xfId="3504"/>
    <cellStyle name="Good 7 6" xfId="3505"/>
    <cellStyle name="Good 7 7" xfId="3506"/>
    <cellStyle name="Good 7 8" xfId="3507"/>
    <cellStyle name="Good 7 9" xfId="3508"/>
    <cellStyle name="Good 8" xfId="3509"/>
    <cellStyle name="Heading 1 2" xfId="3510"/>
    <cellStyle name="Heading 1 2 10" xfId="3511"/>
    <cellStyle name="Heading 1 2 11" xfId="3512"/>
    <cellStyle name="Heading 1 2 12" xfId="3513"/>
    <cellStyle name="Heading 1 2 13" xfId="3514"/>
    <cellStyle name="Heading 1 2 14" xfId="3515"/>
    <cellStyle name="Heading 1 2 15" xfId="3516"/>
    <cellStyle name="Heading 1 2 16" xfId="3517"/>
    <cellStyle name="Heading 1 2 17" xfId="3518"/>
    <cellStyle name="Heading 1 2 18" xfId="3519"/>
    <cellStyle name="Heading 1 2 19" xfId="3520"/>
    <cellStyle name="Heading 1 2 2" xfId="3521"/>
    <cellStyle name="Heading 1 2 20" xfId="3522"/>
    <cellStyle name="Heading 1 2 21" xfId="3523"/>
    <cellStyle name="Heading 1 2 22" xfId="3524"/>
    <cellStyle name="Heading 1 2 23" xfId="3525"/>
    <cellStyle name="Heading 1 2 24" xfId="3526"/>
    <cellStyle name="Heading 1 2 25" xfId="3527"/>
    <cellStyle name="Heading 1 2 26" xfId="3528"/>
    <cellStyle name="Heading 1 2 27" xfId="3529"/>
    <cellStyle name="Heading 1 2 3" xfId="3530"/>
    <cellStyle name="Heading 1 2 4" xfId="3531"/>
    <cellStyle name="Heading 1 2 5" xfId="3532"/>
    <cellStyle name="Heading 1 2 6" xfId="3533"/>
    <cellStyle name="Heading 1 2 7" xfId="3534"/>
    <cellStyle name="Heading 1 2 8" xfId="3535"/>
    <cellStyle name="Heading 1 2 9" xfId="3536"/>
    <cellStyle name="Heading 1 3" xfId="3537"/>
    <cellStyle name="Heading 1 3 10" xfId="3538"/>
    <cellStyle name="Heading 1 3 11" xfId="3539"/>
    <cellStyle name="Heading 1 3 12" xfId="3540"/>
    <cellStyle name="Heading 1 3 13" xfId="3541"/>
    <cellStyle name="Heading 1 3 14" xfId="3542"/>
    <cellStyle name="Heading 1 3 15" xfId="3543"/>
    <cellStyle name="Heading 1 3 16" xfId="3544"/>
    <cellStyle name="Heading 1 3 17" xfId="3545"/>
    <cellStyle name="Heading 1 3 18" xfId="3546"/>
    <cellStyle name="Heading 1 3 19" xfId="3547"/>
    <cellStyle name="Heading 1 3 2" xfId="3548"/>
    <cellStyle name="Heading 1 3 20" xfId="3549"/>
    <cellStyle name="Heading 1 3 21" xfId="3550"/>
    <cellStyle name="Heading 1 3 22" xfId="3551"/>
    <cellStyle name="Heading 1 3 23" xfId="3552"/>
    <cellStyle name="Heading 1 3 24" xfId="3553"/>
    <cellStyle name="Heading 1 3 25" xfId="3554"/>
    <cellStyle name="Heading 1 3 26" xfId="3555"/>
    <cellStyle name="Heading 1 3 27" xfId="3556"/>
    <cellStyle name="Heading 1 3 3" xfId="3557"/>
    <cellStyle name="Heading 1 3 4" xfId="3558"/>
    <cellStyle name="Heading 1 3 5" xfId="3559"/>
    <cellStyle name="Heading 1 3 6" xfId="3560"/>
    <cellStyle name="Heading 1 3 7" xfId="3561"/>
    <cellStyle name="Heading 1 3 8" xfId="3562"/>
    <cellStyle name="Heading 1 3 9" xfId="3563"/>
    <cellStyle name="Heading 1 4" xfId="3564"/>
    <cellStyle name="Heading 1 4 10" xfId="3565"/>
    <cellStyle name="Heading 1 4 11" xfId="3566"/>
    <cellStyle name="Heading 1 4 12" xfId="3567"/>
    <cellStyle name="Heading 1 4 13" xfId="3568"/>
    <cellStyle name="Heading 1 4 14" xfId="3569"/>
    <cellStyle name="Heading 1 4 15" xfId="3570"/>
    <cellStyle name="Heading 1 4 16" xfId="3571"/>
    <cellStyle name="Heading 1 4 17" xfId="3572"/>
    <cellStyle name="Heading 1 4 18" xfId="3573"/>
    <cellStyle name="Heading 1 4 19" xfId="3574"/>
    <cellStyle name="Heading 1 4 2" xfId="3575"/>
    <cellStyle name="Heading 1 4 20" xfId="3576"/>
    <cellStyle name="Heading 1 4 21" xfId="3577"/>
    <cellStyle name="Heading 1 4 22" xfId="3578"/>
    <cellStyle name="Heading 1 4 23" xfId="3579"/>
    <cellStyle name="Heading 1 4 24" xfId="3580"/>
    <cellStyle name="Heading 1 4 25" xfId="3581"/>
    <cellStyle name="Heading 1 4 26" xfId="3582"/>
    <cellStyle name="Heading 1 4 27" xfId="3583"/>
    <cellStyle name="Heading 1 4 3" xfId="3584"/>
    <cellStyle name="Heading 1 4 4" xfId="3585"/>
    <cellStyle name="Heading 1 4 5" xfId="3586"/>
    <cellStyle name="Heading 1 4 6" xfId="3587"/>
    <cellStyle name="Heading 1 4 7" xfId="3588"/>
    <cellStyle name="Heading 1 4 8" xfId="3589"/>
    <cellStyle name="Heading 1 4 9" xfId="3590"/>
    <cellStyle name="Heading 1 5" xfId="3591"/>
    <cellStyle name="Heading 1 5 10" xfId="3592"/>
    <cellStyle name="Heading 1 5 11" xfId="3593"/>
    <cellStyle name="Heading 1 5 12" xfId="3594"/>
    <cellStyle name="Heading 1 5 13" xfId="3595"/>
    <cellStyle name="Heading 1 5 2" xfId="3596"/>
    <cellStyle name="Heading 1 5 3" xfId="3597"/>
    <cellStyle name="Heading 1 5 4" xfId="3598"/>
    <cellStyle name="Heading 1 5 5" xfId="3599"/>
    <cellStyle name="Heading 1 5 6" xfId="3600"/>
    <cellStyle name="Heading 1 5 7" xfId="3601"/>
    <cellStyle name="Heading 1 5 8" xfId="3602"/>
    <cellStyle name="Heading 1 5 9" xfId="3603"/>
    <cellStyle name="Heading 1 6" xfId="3604"/>
    <cellStyle name="Heading 1 6 10" xfId="3605"/>
    <cellStyle name="Heading 1 6 11" xfId="3606"/>
    <cellStyle name="Heading 1 6 12" xfId="3607"/>
    <cellStyle name="Heading 1 6 13" xfId="3608"/>
    <cellStyle name="Heading 1 6 2" xfId="3609"/>
    <cellStyle name="Heading 1 6 3" xfId="3610"/>
    <cellStyle name="Heading 1 6 4" xfId="3611"/>
    <cellStyle name="Heading 1 6 5" xfId="3612"/>
    <cellStyle name="Heading 1 6 6" xfId="3613"/>
    <cellStyle name="Heading 1 6 7" xfId="3614"/>
    <cellStyle name="Heading 1 6 8" xfId="3615"/>
    <cellStyle name="Heading 1 6 9" xfId="3616"/>
    <cellStyle name="Heading 1 7" xfId="3617"/>
    <cellStyle name="Heading 1 7 10" xfId="3618"/>
    <cellStyle name="Heading 1 7 11" xfId="3619"/>
    <cellStyle name="Heading 1 7 12" xfId="3620"/>
    <cellStyle name="Heading 1 7 13" xfId="3621"/>
    <cellStyle name="Heading 1 7 2" xfId="3622"/>
    <cellStyle name="Heading 1 7 3" xfId="3623"/>
    <cellStyle name="Heading 1 7 4" xfId="3624"/>
    <cellStyle name="Heading 1 7 5" xfId="3625"/>
    <cellStyle name="Heading 1 7 6" xfId="3626"/>
    <cellStyle name="Heading 1 7 7" xfId="3627"/>
    <cellStyle name="Heading 1 7 8" xfId="3628"/>
    <cellStyle name="Heading 1 7 9" xfId="3629"/>
    <cellStyle name="Heading 1 8" xfId="3630"/>
    <cellStyle name="Heading 2 2" xfId="3631"/>
    <cellStyle name="Heading 2 2 10" xfId="3632"/>
    <cellStyle name="Heading 2 2 11" xfId="3633"/>
    <cellStyle name="Heading 2 2 12" xfId="3634"/>
    <cellStyle name="Heading 2 2 13" xfId="3635"/>
    <cellStyle name="Heading 2 2 14" xfId="3636"/>
    <cellStyle name="Heading 2 2 15" xfId="3637"/>
    <cellStyle name="Heading 2 2 16" xfId="3638"/>
    <cellStyle name="Heading 2 2 17" xfId="3639"/>
    <cellStyle name="Heading 2 2 18" xfId="3640"/>
    <cellStyle name="Heading 2 2 19" xfId="3641"/>
    <cellStyle name="Heading 2 2 2" xfId="3642"/>
    <cellStyle name="Heading 2 2 20" xfId="3643"/>
    <cellStyle name="Heading 2 2 21" xfId="3644"/>
    <cellStyle name="Heading 2 2 22" xfId="3645"/>
    <cellStyle name="Heading 2 2 23" xfId="3646"/>
    <cellStyle name="Heading 2 2 24" xfId="3647"/>
    <cellStyle name="Heading 2 2 25" xfId="3648"/>
    <cellStyle name="Heading 2 2 26" xfId="3649"/>
    <cellStyle name="Heading 2 2 27" xfId="3650"/>
    <cellStyle name="Heading 2 2 3" xfId="3651"/>
    <cellStyle name="Heading 2 2 4" xfId="3652"/>
    <cellStyle name="Heading 2 2 5" xfId="3653"/>
    <cellStyle name="Heading 2 2 6" xfId="3654"/>
    <cellStyle name="Heading 2 2 7" xfId="3655"/>
    <cellStyle name="Heading 2 2 8" xfId="3656"/>
    <cellStyle name="Heading 2 2 9" xfId="3657"/>
    <cellStyle name="Heading 2 3" xfId="3658"/>
    <cellStyle name="Heading 2 3 10" xfId="3659"/>
    <cellStyle name="Heading 2 3 11" xfId="3660"/>
    <cellStyle name="Heading 2 3 12" xfId="3661"/>
    <cellStyle name="Heading 2 3 13" xfId="3662"/>
    <cellStyle name="Heading 2 3 14" xfId="3663"/>
    <cellStyle name="Heading 2 3 15" xfId="3664"/>
    <cellStyle name="Heading 2 3 16" xfId="3665"/>
    <cellStyle name="Heading 2 3 17" xfId="3666"/>
    <cellStyle name="Heading 2 3 18" xfId="3667"/>
    <cellStyle name="Heading 2 3 19" xfId="3668"/>
    <cellStyle name="Heading 2 3 2" xfId="3669"/>
    <cellStyle name="Heading 2 3 20" xfId="3670"/>
    <cellStyle name="Heading 2 3 21" xfId="3671"/>
    <cellStyle name="Heading 2 3 22" xfId="3672"/>
    <cellStyle name="Heading 2 3 23" xfId="3673"/>
    <cellStyle name="Heading 2 3 24" xfId="3674"/>
    <cellStyle name="Heading 2 3 25" xfId="3675"/>
    <cellStyle name="Heading 2 3 26" xfId="3676"/>
    <cellStyle name="Heading 2 3 27" xfId="3677"/>
    <cellStyle name="Heading 2 3 3" xfId="3678"/>
    <cellStyle name="Heading 2 3 4" xfId="3679"/>
    <cellStyle name="Heading 2 3 5" xfId="3680"/>
    <cellStyle name="Heading 2 3 6" xfId="3681"/>
    <cellStyle name="Heading 2 3 7" xfId="3682"/>
    <cellStyle name="Heading 2 3 8" xfId="3683"/>
    <cellStyle name="Heading 2 3 9" xfId="3684"/>
    <cellStyle name="Heading 2 4" xfId="3685"/>
    <cellStyle name="Heading 2 4 10" xfId="3686"/>
    <cellStyle name="Heading 2 4 11" xfId="3687"/>
    <cellStyle name="Heading 2 4 12" xfId="3688"/>
    <cellStyle name="Heading 2 4 13" xfId="3689"/>
    <cellStyle name="Heading 2 4 14" xfId="3690"/>
    <cellStyle name="Heading 2 4 15" xfId="3691"/>
    <cellStyle name="Heading 2 4 16" xfId="3692"/>
    <cellStyle name="Heading 2 4 17" xfId="3693"/>
    <cellStyle name="Heading 2 4 18" xfId="3694"/>
    <cellStyle name="Heading 2 4 19" xfId="3695"/>
    <cellStyle name="Heading 2 4 2" xfId="3696"/>
    <cellStyle name="Heading 2 4 20" xfId="3697"/>
    <cellStyle name="Heading 2 4 21" xfId="3698"/>
    <cellStyle name="Heading 2 4 22" xfId="3699"/>
    <cellStyle name="Heading 2 4 23" xfId="3700"/>
    <cellStyle name="Heading 2 4 24" xfId="3701"/>
    <cellStyle name="Heading 2 4 25" xfId="3702"/>
    <cellStyle name="Heading 2 4 26" xfId="3703"/>
    <cellStyle name="Heading 2 4 27" xfId="3704"/>
    <cellStyle name="Heading 2 4 3" xfId="3705"/>
    <cellStyle name="Heading 2 4 4" xfId="3706"/>
    <cellStyle name="Heading 2 4 5" xfId="3707"/>
    <cellStyle name="Heading 2 4 6" xfId="3708"/>
    <cellStyle name="Heading 2 4 7" xfId="3709"/>
    <cellStyle name="Heading 2 4 8" xfId="3710"/>
    <cellStyle name="Heading 2 4 9" xfId="3711"/>
    <cellStyle name="Heading 2 5" xfId="3712"/>
    <cellStyle name="Heading 2 5 10" xfId="3713"/>
    <cellStyle name="Heading 2 5 11" xfId="3714"/>
    <cellStyle name="Heading 2 5 12" xfId="3715"/>
    <cellStyle name="Heading 2 5 13" xfId="3716"/>
    <cellStyle name="Heading 2 5 2" xfId="3717"/>
    <cellStyle name="Heading 2 5 3" xfId="3718"/>
    <cellStyle name="Heading 2 5 4" xfId="3719"/>
    <cellStyle name="Heading 2 5 5" xfId="3720"/>
    <cellStyle name="Heading 2 5 6" xfId="3721"/>
    <cellStyle name="Heading 2 5 7" xfId="3722"/>
    <cellStyle name="Heading 2 5 8" xfId="3723"/>
    <cellStyle name="Heading 2 5 9" xfId="3724"/>
    <cellStyle name="Heading 2 6" xfId="3725"/>
    <cellStyle name="Heading 2 6 10" xfId="3726"/>
    <cellStyle name="Heading 2 6 11" xfId="3727"/>
    <cellStyle name="Heading 2 6 12" xfId="3728"/>
    <cellStyle name="Heading 2 6 13" xfId="3729"/>
    <cellStyle name="Heading 2 6 2" xfId="3730"/>
    <cellStyle name="Heading 2 6 3" xfId="3731"/>
    <cellStyle name="Heading 2 6 4" xfId="3732"/>
    <cellStyle name="Heading 2 6 5" xfId="3733"/>
    <cellStyle name="Heading 2 6 6" xfId="3734"/>
    <cellStyle name="Heading 2 6 7" xfId="3735"/>
    <cellStyle name="Heading 2 6 8" xfId="3736"/>
    <cellStyle name="Heading 2 6 9" xfId="3737"/>
    <cellStyle name="Heading 2 7" xfId="3738"/>
    <cellStyle name="Heading 2 7 10" xfId="3739"/>
    <cellStyle name="Heading 2 7 11" xfId="3740"/>
    <cellStyle name="Heading 2 7 12" xfId="3741"/>
    <cellStyle name="Heading 2 7 13" xfId="3742"/>
    <cellStyle name="Heading 2 7 2" xfId="3743"/>
    <cellStyle name="Heading 2 7 3" xfId="3744"/>
    <cellStyle name="Heading 2 7 4" xfId="3745"/>
    <cellStyle name="Heading 2 7 5" xfId="3746"/>
    <cellStyle name="Heading 2 7 6" xfId="3747"/>
    <cellStyle name="Heading 2 7 7" xfId="3748"/>
    <cellStyle name="Heading 2 7 8" xfId="3749"/>
    <cellStyle name="Heading 2 7 9" xfId="3750"/>
    <cellStyle name="Heading 2 8" xfId="3751"/>
    <cellStyle name="Heading 3 2" xfId="3752"/>
    <cellStyle name="Heading 3 2 10" xfId="3753"/>
    <cellStyle name="Heading 3 2 11" xfId="3754"/>
    <cellStyle name="Heading 3 2 12" xfId="3755"/>
    <cellStyle name="Heading 3 2 13" xfId="3756"/>
    <cellStyle name="Heading 3 2 14" xfId="3757"/>
    <cellStyle name="Heading 3 2 15" xfId="3758"/>
    <cellStyle name="Heading 3 2 16" xfId="3759"/>
    <cellStyle name="Heading 3 2 17" xfId="3760"/>
    <cellStyle name="Heading 3 2 18" xfId="3761"/>
    <cellStyle name="Heading 3 2 19" xfId="3762"/>
    <cellStyle name="Heading 3 2 2" xfId="3763"/>
    <cellStyle name="Heading 3 2 20" xfId="3764"/>
    <cellStyle name="Heading 3 2 21" xfId="3765"/>
    <cellStyle name="Heading 3 2 22" xfId="3766"/>
    <cellStyle name="Heading 3 2 23" xfId="3767"/>
    <cellStyle name="Heading 3 2 24" xfId="3768"/>
    <cellStyle name="Heading 3 2 25" xfId="3769"/>
    <cellStyle name="Heading 3 2 26" xfId="3770"/>
    <cellStyle name="Heading 3 2 27" xfId="3771"/>
    <cellStyle name="Heading 3 2 3" xfId="3772"/>
    <cellStyle name="Heading 3 2 4" xfId="3773"/>
    <cellStyle name="Heading 3 2 5" xfId="3774"/>
    <cellStyle name="Heading 3 2 6" xfId="3775"/>
    <cellStyle name="Heading 3 2 7" xfId="3776"/>
    <cellStyle name="Heading 3 2 8" xfId="3777"/>
    <cellStyle name="Heading 3 2 9" xfId="3778"/>
    <cellStyle name="Heading 3 3" xfId="3779"/>
    <cellStyle name="Heading 3 3 10" xfId="3780"/>
    <cellStyle name="Heading 3 3 11" xfId="3781"/>
    <cellStyle name="Heading 3 3 12" xfId="3782"/>
    <cellStyle name="Heading 3 3 13" xfId="3783"/>
    <cellStyle name="Heading 3 3 14" xfId="3784"/>
    <cellStyle name="Heading 3 3 15" xfId="3785"/>
    <cellStyle name="Heading 3 3 16" xfId="3786"/>
    <cellStyle name="Heading 3 3 17" xfId="3787"/>
    <cellStyle name="Heading 3 3 18" xfId="3788"/>
    <cellStyle name="Heading 3 3 19" xfId="3789"/>
    <cellStyle name="Heading 3 3 2" xfId="3790"/>
    <cellStyle name="Heading 3 3 20" xfId="3791"/>
    <cellStyle name="Heading 3 3 21" xfId="3792"/>
    <cellStyle name="Heading 3 3 22" xfId="3793"/>
    <cellStyle name="Heading 3 3 23" xfId="3794"/>
    <cellStyle name="Heading 3 3 24" xfId="3795"/>
    <cellStyle name="Heading 3 3 25" xfId="3796"/>
    <cellStyle name="Heading 3 3 26" xfId="3797"/>
    <cellStyle name="Heading 3 3 27" xfId="3798"/>
    <cellStyle name="Heading 3 3 3" xfId="3799"/>
    <cellStyle name="Heading 3 3 4" xfId="3800"/>
    <cellStyle name="Heading 3 3 5" xfId="3801"/>
    <cellStyle name="Heading 3 3 6" xfId="3802"/>
    <cellStyle name="Heading 3 3 7" xfId="3803"/>
    <cellStyle name="Heading 3 3 8" xfId="3804"/>
    <cellStyle name="Heading 3 3 9" xfId="3805"/>
    <cellStyle name="Heading 3 4" xfId="3806"/>
    <cellStyle name="Heading 3 4 10" xfId="3807"/>
    <cellStyle name="Heading 3 4 11" xfId="3808"/>
    <cellStyle name="Heading 3 4 12" xfId="3809"/>
    <cellStyle name="Heading 3 4 13" xfId="3810"/>
    <cellStyle name="Heading 3 4 14" xfId="3811"/>
    <cellStyle name="Heading 3 4 15" xfId="3812"/>
    <cellStyle name="Heading 3 4 16" xfId="3813"/>
    <cellStyle name="Heading 3 4 17" xfId="3814"/>
    <cellStyle name="Heading 3 4 18" xfId="3815"/>
    <cellStyle name="Heading 3 4 19" xfId="3816"/>
    <cellStyle name="Heading 3 4 2" xfId="3817"/>
    <cellStyle name="Heading 3 4 20" xfId="3818"/>
    <cellStyle name="Heading 3 4 21" xfId="3819"/>
    <cellStyle name="Heading 3 4 22" xfId="3820"/>
    <cellStyle name="Heading 3 4 23" xfId="3821"/>
    <cellStyle name="Heading 3 4 24" xfId="3822"/>
    <cellStyle name="Heading 3 4 25" xfId="3823"/>
    <cellStyle name="Heading 3 4 26" xfId="3824"/>
    <cellStyle name="Heading 3 4 27" xfId="3825"/>
    <cellStyle name="Heading 3 4 3" xfId="3826"/>
    <cellStyle name="Heading 3 4 4" xfId="3827"/>
    <cellStyle name="Heading 3 4 5" xfId="3828"/>
    <cellStyle name="Heading 3 4 6" xfId="3829"/>
    <cellStyle name="Heading 3 4 7" xfId="3830"/>
    <cellStyle name="Heading 3 4 8" xfId="3831"/>
    <cellStyle name="Heading 3 4 9" xfId="3832"/>
    <cellStyle name="Heading 3 5" xfId="3833"/>
    <cellStyle name="Heading 3 5 10" xfId="3834"/>
    <cellStyle name="Heading 3 5 11" xfId="3835"/>
    <cellStyle name="Heading 3 5 12" xfId="3836"/>
    <cellStyle name="Heading 3 5 13" xfId="3837"/>
    <cellStyle name="Heading 3 5 2" xfId="3838"/>
    <cellStyle name="Heading 3 5 3" xfId="3839"/>
    <cellStyle name="Heading 3 5 4" xfId="3840"/>
    <cellStyle name="Heading 3 5 5" xfId="3841"/>
    <cellStyle name="Heading 3 5 6" xfId="3842"/>
    <cellStyle name="Heading 3 5 7" xfId="3843"/>
    <cellStyle name="Heading 3 5 8" xfId="3844"/>
    <cellStyle name="Heading 3 5 9" xfId="3845"/>
    <cellStyle name="Heading 3 6" xfId="3846"/>
    <cellStyle name="Heading 3 6 10" xfId="3847"/>
    <cellStyle name="Heading 3 6 11" xfId="3848"/>
    <cellStyle name="Heading 3 6 12" xfId="3849"/>
    <cellStyle name="Heading 3 6 13" xfId="3850"/>
    <cellStyle name="Heading 3 6 2" xfId="3851"/>
    <cellStyle name="Heading 3 6 3" xfId="3852"/>
    <cellStyle name="Heading 3 6 4" xfId="3853"/>
    <cellStyle name="Heading 3 6 5" xfId="3854"/>
    <cellStyle name="Heading 3 6 6" xfId="3855"/>
    <cellStyle name="Heading 3 6 7" xfId="3856"/>
    <cellStyle name="Heading 3 6 8" xfId="3857"/>
    <cellStyle name="Heading 3 6 9" xfId="3858"/>
    <cellStyle name="Heading 3 7" xfId="3859"/>
    <cellStyle name="Heading 3 7 10" xfId="3860"/>
    <cellStyle name="Heading 3 7 11" xfId="3861"/>
    <cellStyle name="Heading 3 7 12" xfId="3862"/>
    <cellStyle name="Heading 3 7 13" xfId="3863"/>
    <cellStyle name="Heading 3 7 2" xfId="3864"/>
    <cellStyle name="Heading 3 7 3" xfId="3865"/>
    <cellStyle name="Heading 3 7 4" xfId="3866"/>
    <cellStyle name="Heading 3 7 5" xfId="3867"/>
    <cellStyle name="Heading 3 7 6" xfId="3868"/>
    <cellStyle name="Heading 3 7 7" xfId="3869"/>
    <cellStyle name="Heading 3 7 8" xfId="3870"/>
    <cellStyle name="Heading 3 7 9" xfId="3871"/>
    <cellStyle name="Heading 3 8" xfId="3872"/>
    <cellStyle name="Heading 4 2" xfId="3873"/>
    <cellStyle name="Heading 4 2 10" xfId="3874"/>
    <cellStyle name="Heading 4 2 11" xfId="3875"/>
    <cellStyle name="Heading 4 2 12" xfId="3876"/>
    <cellStyle name="Heading 4 2 13" xfId="3877"/>
    <cellStyle name="Heading 4 2 14" xfId="3878"/>
    <cellStyle name="Heading 4 2 15" xfId="3879"/>
    <cellStyle name="Heading 4 2 16" xfId="3880"/>
    <cellStyle name="Heading 4 2 17" xfId="3881"/>
    <cellStyle name="Heading 4 2 18" xfId="3882"/>
    <cellStyle name="Heading 4 2 19" xfId="3883"/>
    <cellStyle name="Heading 4 2 2" xfId="3884"/>
    <cellStyle name="Heading 4 2 20" xfId="3885"/>
    <cellStyle name="Heading 4 2 21" xfId="3886"/>
    <cellStyle name="Heading 4 2 22" xfId="3887"/>
    <cellStyle name="Heading 4 2 23" xfId="3888"/>
    <cellStyle name="Heading 4 2 24" xfId="3889"/>
    <cellStyle name="Heading 4 2 25" xfId="3890"/>
    <cellStyle name="Heading 4 2 26" xfId="3891"/>
    <cellStyle name="Heading 4 2 27" xfId="3892"/>
    <cellStyle name="Heading 4 2 3" xfId="3893"/>
    <cellStyle name="Heading 4 2 4" xfId="3894"/>
    <cellStyle name="Heading 4 2 5" xfId="3895"/>
    <cellStyle name="Heading 4 2 6" xfId="3896"/>
    <cellStyle name="Heading 4 2 7" xfId="3897"/>
    <cellStyle name="Heading 4 2 8" xfId="3898"/>
    <cellStyle name="Heading 4 2 9" xfId="3899"/>
    <cellStyle name="Heading 4 3" xfId="3900"/>
    <cellStyle name="Heading 4 3 10" xfId="3901"/>
    <cellStyle name="Heading 4 3 11" xfId="3902"/>
    <cellStyle name="Heading 4 3 12" xfId="3903"/>
    <cellStyle name="Heading 4 3 13" xfId="3904"/>
    <cellStyle name="Heading 4 3 14" xfId="3905"/>
    <cellStyle name="Heading 4 3 15" xfId="3906"/>
    <cellStyle name="Heading 4 3 16" xfId="3907"/>
    <cellStyle name="Heading 4 3 17" xfId="3908"/>
    <cellStyle name="Heading 4 3 18" xfId="3909"/>
    <cellStyle name="Heading 4 3 19" xfId="3910"/>
    <cellStyle name="Heading 4 3 2" xfId="3911"/>
    <cellStyle name="Heading 4 3 20" xfId="3912"/>
    <cellStyle name="Heading 4 3 21" xfId="3913"/>
    <cellStyle name="Heading 4 3 22" xfId="3914"/>
    <cellStyle name="Heading 4 3 23" xfId="3915"/>
    <cellStyle name="Heading 4 3 24" xfId="3916"/>
    <cellStyle name="Heading 4 3 25" xfId="3917"/>
    <cellStyle name="Heading 4 3 26" xfId="3918"/>
    <cellStyle name="Heading 4 3 27" xfId="3919"/>
    <cellStyle name="Heading 4 3 3" xfId="3920"/>
    <cellStyle name="Heading 4 3 4" xfId="3921"/>
    <cellStyle name="Heading 4 3 5" xfId="3922"/>
    <cellStyle name="Heading 4 3 6" xfId="3923"/>
    <cellStyle name="Heading 4 3 7" xfId="3924"/>
    <cellStyle name="Heading 4 3 8" xfId="3925"/>
    <cellStyle name="Heading 4 3 9" xfId="3926"/>
    <cellStyle name="Heading 4 4" xfId="3927"/>
    <cellStyle name="Heading 4 4 10" xfId="3928"/>
    <cellStyle name="Heading 4 4 11" xfId="3929"/>
    <cellStyle name="Heading 4 4 12" xfId="3930"/>
    <cellStyle name="Heading 4 4 13" xfId="3931"/>
    <cellStyle name="Heading 4 4 14" xfId="3932"/>
    <cellStyle name="Heading 4 4 15" xfId="3933"/>
    <cellStyle name="Heading 4 4 16" xfId="3934"/>
    <cellStyle name="Heading 4 4 17" xfId="3935"/>
    <cellStyle name="Heading 4 4 18" xfId="3936"/>
    <cellStyle name="Heading 4 4 19" xfId="3937"/>
    <cellStyle name="Heading 4 4 2" xfId="3938"/>
    <cellStyle name="Heading 4 4 20" xfId="3939"/>
    <cellStyle name="Heading 4 4 21" xfId="3940"/>
    <cellStyle name="Heading 4 4 22" xfId="3941"/>
    <cellStyle name="Heading 4 4 23" xfId="3942"/>
    <cellStyle name="Heading 4 4 24" xfId="3943"/>
    <cellStyle name="Heading 4 4 25" xfId="3944"/>
    <cellStyle name="Heading 4 4 26" xfId="3945"/>
    <cellStyle name="Heading 4 4 27" xfId="3946"/>
    <cellStyle name="Heading 4 4 3" xfId="3947"/>
    <cellStyle name="Heading 4 4 4" xfId="3948"/>
    <cellStyle name="Heading 4 4 5" xfId="3949"/>
    <cellStyle name="Heading 4 4 6" xfId="3950"/>
    <cellStyle name="Heading 4 4 7" xfId="3951"/>
    <cellStyle name="Heading 4 4 8" xfId="3952"/>
    <cellStyle name="Heading 4 4 9" xfId="3953"/>
    <cellStyle name="Heading 4 5" xfId="3954"/>
    <cellStyle name="Heading 4 5 10" xfId="3955"/>
    <cellStyle name="Heading 4 5 11" xfId="3956"/>
    <cellStyle name="Heading 4 5 12" xfId="3957"/>
    <cellStyle name="Heading 4 5 13" xfId="3958"/>
    <cellStyle name="Heading 4 5 2" xfId="3959"/>
    <cellStyle name="Heading 4 5 3" xfId="3960"/>
    <cellStyle name="Heading 4 5 4" xfId="3961"/>
    <cellStyle name="Heading 4 5 5" xfId="3962"/>
    <cellStyle name="Heading 4 5 6" xfId="3963"/>
    <cellStyle name="Heading 4 5 7" xfId="3964"/>
    <cellStyle name="Heading 4 5 8" xfId="3965"/>
    <cellStyle name="Heading 4 5 9" xfId="3966"/>
    <cellStyle name="Heading 4 6" xfId="3967"/>
    <cellStyle name="Heading 4 6 10" xfId="3968"/>
    <cellStyle name="Heading 4 6 11" xfId="3969"/>
    <cellStyle name="Heading 4 6 12" xfId="3970"/>
    <cellStyle name="Heading 4 6 13" xfId="3971"/>
    <cellStyle name="Heading 4 6 2" xfId="3972"/>
    <cellStyle name="Heading 4 6 3" xfId="3973"/>
    <cellStyle name="Heading 4 6 4" xfId="3974"/>
    <cellStyle name="Heading 4 6 5" xfId="3975"/>
    <cellStyle name="Heading 4 6 6" xfId="3976"/>
    <cellStyle name="Heading 4 6 7" xfId="3977"/>
    <cellStyle name="Heading 4 6 8" xfId="3978"/>
    <cellStyle name="Heading 4 6 9" xfId="3979"/>
    <cellStyle name="Heading 4 7" xfId="3980"/>
    <cellStyle name="Heading 4 7 10" xfId="3981"/>
    <cellStyle name="Heading 4 7 11" xfId="3982"/>
    <cellStyle name="Heading 4 7 12" xfId="3983"/>
    <cellStyle name="Heading 4 7 13" xfId="3984"/>
    <cellStyle name="Heading 4 7 2" xfId="3985"/>
    <cellStyle name="Heading 4 7 3" xfId="3986"/>
    <cellStyle name="Heading 4 7 4" xfId="3987"/>
    <cellStyle name="Heading 4 7 5" xfId="3988"/>
    <cellStyle name="Heading 4 7 6" xfId="3989"/>
    <cellStyle name="Heading 4 7 7" xfId="3990"/>
    <cellStyle name="Heading 4 7 8" xfId="3991"/>
    <cellStyle name="Heading 4 7 9" xfId="3992"/>
    <cellStyle name="Heading 4 8" xfId="3993"/>
    <cellStyle name="Input 2" xfId="3994"/>
    <cellStyle name="Input 2 10" xfId="3995"/>
    <cellStyle name="Input 2 11" xfId="3996"/>
    <cellStyle name="Input 2 12" xfId="3997"/>
    <cellStyle name="Input 2 13" xfId="3998"/>
    <cellStyle name="Input 2 14" xfId="3999"/>
    <cellStyle name="Input 2 15" xfId="4000"/>
    <cellStyle name="Input 2 16" xfId="4001"/>
    <cellStyle name="Input 2 17" xfId="4002"/>
    <cellStyle name="Input 2 18" xfId="4003"/>
    <cellStyle name="Input 2 19" xfId="4004"/>
    <cellStyle name="Input 2 2" xfId="4005"/>
    <cellStyle name="Input 2 20" xfId="4006"/>
    <cellStyle name="Input 2 21" xfId="4007"/>
    <cellStyle name="Input 2 22" xfId="4008"/>
    <cellStyle name="Input 2 23" xfId="4009"/>
    <cellStyle name="Input 2 24" xfId="4010"/>
    <cellStyle name="Input 2 25" xfId="4011"/>
    <cellStyle name="Input 2 26" xfId="4012"/>
    <cellStyle name="Input 2 27" xfId="4013"/>
    <cellStyle name="Input 2 3" xfId="4014"/>
    <cellStyle name="Input 2 4" xfId="4015"/>
    <cellStyle name="Input 2 5" xfId="4016"/>
    <cellStyle name="Input 2 6" xfId="4017"/>
    <cellStyle name="Input 2 7" xfId="4018"/>
    <cellStyle name="Input 2 8" xfId="4019"/>
    <cellStyle name="Input 2 9" xfId="4020"/>
    <cellStyle name="Input 3" xfId="4021"/>
    <cellStyle name="Input 3 10" xfId="4022"/>
    <cellStyle name="Input 3 11" xfId="4023"/>
    <cellStyle name="Input 3 12" xfId="4024"/>
    <cellStyle name="Input 3 13" xfId="4025"/>
    <cellStyle name="Input 3 14" xfId="4026"/>
    <cellStyle name="Input 3 15" xfId="4027"/>
    <cellStyle name="Input 3 16" xfId="4028"/>
    <cellStyle name="Input 3 17" xfId="4029"/>
    <cellStyle name="Input 3 18" xfId="4030"/>
    <cellStyle name="Input 3 19" xfId="4031"/>
    <cellStyle name="Input 3 2" xfId="4032"/>
    <cellStyle name="Input 3 20" xfId="4033"/>
    <cellStyle name="Input 3 21" xfId="4034"/>
    <cellStyle name="Input 3 22" xfId="4035"/>
    <cellStyle name="Input 3 23" xfId="4036"/>
    <cellStyle name="Input 3 24" xfId="4037"/>
    <cellStyle name="Input 3 25" xfId="4038"/>
    <cellStyle name="Input 3 26" xfId="4039"/>
    <cellStyle name="Input 3 27" xfId="4040"/>
    <cellStyle name="Input 3 3" xfId="4041"/>
    <cellStyle name="Input 3 4" xfId="4042"/>
    <cellStyle name="Input 3 5" xfId="4043"/>
    <cellStyle name="Input 3 6" xfId="4044"/>
    <cellStyle name="Input 3 7" xfId="4045"/>
    <cellStyle name="Input 3 8" xfId="4046"/>
    <cellStyle name="Input 3 9" xfId="4047"/>
    <cellStyle name="Input 4" xfId="4048"/>
    <cellStyle name="Input 4 10" xfId="4049"/>
    <cellStyle name="Input 4 11" xfId="4050"/>
    <cellStyle name="Input 4 12" xfId="4051"/>
    <cellStyle name="Input 4 13" xfId="4052"/>
    <cellStyle name="Input 4 14" xfId="4053"/>
    <cellStyle name="Input 4 15" xfId="4054"/>
    <cellStyle name="Input 4 16" xfId="4055"/>
    <cellStyle name="Input 4 17" xfId="4056"/>
    <cellStyle name="Input 4 18" xfId="4057"/>
    <cellStyle name="Input 4 19" xfId="4058"/>
    <cellStyle name="Input 4 2" xfId="4059"/>
    <cellStyle name="Input 4 20" xfId="4060"/>
    <cellStyle name="Input 4 21" xfId="4061"/>
    <cellStyle name="Input 4 22" xfId="4062"/>
    <cellStyle name="Input 4 23" xfId="4063"/>
    <cellStyle name="Input 4 24" xfId="4064"/>
    <cellStyle name="Input 4 25" xfId="4065"/>
    <cellStyle name="Input 4 26" xfId="4066"/>
    <cellStyle name="Input 4 27" xfId="4067"/>
    <cellStyle name="Input 4 3" xfId="4068"/>
    <cellStyle name="Input 4 4" xfId="4069"/>
    <cellStyle name="Input 4 5" xfId="4070"/>
    <cellStyle name="Input 4 6" xfId="4071"/>
    <cellStyle name="Input 4 7" xfId="4072"/>
    <cellStyle name="Input 4 8" xfId="4073"/>
    <cellStyle name="Input 4 9" xfId="4074"/>
    <cellStyle name="Input 5" xfId="4075"/>
    <cellStyle name="Input 5 10" xfId="4076"/>
    <cellStyle name="Input 5 11" xfId="4077"/>
    <cellStyle name="Input 5 12" xfId="4078"/>
    <cellStyle name="Input 5 13" xfId="4079"/>
    <cellStyle name="Input 5 2" xfId="4080"/>
    <cellStyle name="Input 5 3" xfId="4081"/>
    <cellStyle name="Input 5 4" xfId="4082"/>
    <cellStyle name="Input 5 5" xfId="4083"/>
    <cellStyle name="Input 5 6" xfId="4084"/>
    <cellStyle name="Input 5 7" xfId="4085"/>
    <cellStyle name="Input 5 8" xfId="4086"/>
    <cellStyle name="Input 5 9" xfId="4087"/>
    <cellStyle name="Input 6" xfId="4088"/>
    <cellStyle name="Input 6 10" xfId="4089"/>
    <cellStyle name="Input 6 11" xfId="4090"/>
    <cellStyle name="Input 6 12" xfId="4091"/>
    <cellStyle name="Input 6 13" xfId="4092"/>
    <cellStyle name="Input 6 2" xfId="4093"/>
    <cellStyle name="Input 6 3" xfId="4094"/>
    <cellStyle name="Input 6 4" xfId="4095"/>
    <cellStyle name="Input 6 5" xfId="4096"/>
    <cellStyle name="Input 6 6" xfId="4097"/>
    <cellStyle name="Input 6 7" xfId="4098"/>
    <cellStyle name="Input 6 8" xfId="4099"/>
    <cellStyle name="Input 6 9" xfId="4100"/>
    <cellStyle name="Input 7" xfId="4101"/>
    <cellStyle name="Input 7 10" xfId="4102"/>
    <cellStyle name="Input 7 11" xfId="4103"/>
    <cellStyle name="Input 7 12" xfId="4104"/>
    <cellStyle name="Input 7 13" xfId="4105"/>
    <cellStyle name="Input 7 2" xfId="4106"/>
    <cellStyle name="Input 7 3" xfId="4107"/>
    <cellStyle name="Input 7 4" xfId="4108"/>
    <cellStyle name="Input 7 5" xfId="4109"/>
    <cellStyle name="Input 7 6" xfId="4110"/>
    <cellStyle name="Input 7 7" xfId="4111"/>
    <cellStyle name="Input 7 8" xfId="4112"/>
    <cellStyle name="Input 7 9" xfId="4113"/>
    <cellStyle name="Input 8" xfId="4114"/>
    <cellStyle name="Linked Cell 2" xfId="4115"/>
    <cellStyle name="Linked Cell 2 10" xfId="4116"/>
    <cellStyle name="Linked Cell 2 11" xfId="4117"/>
    <cellStyle name="Linked Cell 2 12" xfId="4118"/>
    <cellStyle name="Linked Cell 2 13" xfId="4119"/>
    <cellStyle name="Linked Cell 2 14" xfId="4120"/>
    <cellStyle name="Linked Cell 2 15" xfId="4121"/>
    <cellStyle name="Linked Cell 2 16" xfId="4122"/>
    <cellStyle name="Linked Cell 2 17" xfId="4123"/>
    <cellStyle name="Linked Cell 2 18" xfId="4124"/>
    <cellStyle name="Linked Cell 2 19" xfId="4125"/>
    <cellStyle name="Linked Cell 2 2" xfId="4126"/>
    <cellStyle name="Linked Cell 2 20" xfId="4127"/>
    <cellStyle name="Linked Cell 2 21" xfId="4128"/>
    <cellStyle name="Linked Cell 2 22" xfId="4129"/>
    <cellStyle name="Linked Cell 2 23" xfId="4130"/>
    <cellStyle name="Linked Cell 2 24" xfId="4131"/>
    <cellStyle name="Linked Cell 2 25" xfId="4132"/>
    <cellStyle name="Linked Cell 2 26" xfId="4133"/>
    <cellStyle name="Linked Cell 2 27" xfId="4134"/>
    <cellStyle name="Linked Cell 2 3" xfId="4135"/>
    <cellStyle name="Linked Cell 2 4" xfId="4136"/>
    <cellStyle name="Linked Cell 2 5" xfId="4137"/>
    <cellStyle name="Linked Cell 2 6" xfId="4138"/>
    <cellStyle name="Linked Cell 2 7" xfId="4139"/>
    <cellStyle name="Linked Cell 2 8" xfId="4140"/>
    <cellStyle name="Linked Cell 2 9" xfId="4141"/>
    <cellStyle name="Linked Cell 3" xfId="4142"/>
    <cellStyle name="Linked Cell 3 10" xfId="4143"/>
    <cellStyle name="Linked Cell 3 11" xfId="4144"/>
    <cellStyle name="Linked Cell 3 12" xfId="4145"/>
    <cellStyle name="Linked Cell 3 13" xfId="4146"/>
    <cellStyle name="Linked Cell 3 14" xfId="4147"/>
    <cellStyle name="Linked Cell 3 15" xfId="4148"/>
    <cellStyle name="Linked Cell 3 16" xfId="4149"/>
    <cellStyle name="Linked Cell 3 17" xfId="4150"/>
    <cellStyle name="Linked Cell 3 18" xfId="4151"/>
    <cellStyle name="Linked Cell 3 19" xfId="4152"/>
    <cellStyle name="Linked Cell 3 2" xfId="4153"/>
    <cellStyle name="Linked Cell 3 20" xfId="4154"/>
    <cellStyle name="Linked Cell 3 21" xfId="4155"/>
    <cellStyle name="Linked Cell 3 22" xfId="4156"/>
    <cellStyle name="Linked Cell 3 23" xfId="4157"/>
    <cellStyle name="Linked Cell 3 24" xfId="4158"/>
    <cellStyle name="Linked Cell 3 25" xfId="4159"/>
    <cellStyle name="Linked Cell 3 26" xfId="4160"/>
    <cellStyle name="Linked Cell 3 27" xfId="4161"/>
    <cellStyle name="Linked Cell 3 3" xfId="4162"/>
    <cellStyle name="Linked Cell 3 4" xfId="4163"/>
    <cellStyle name="Linked Cell 3 5" xfId="4164"/>
    <cellStyle name="Linked Cell 3 6" xfId="4165"/>
    <cellStyle name="Linked Cell 3 7" xfId="4166"/>
    <cellStyle name="Linked Cell 3 8" xfId="4167"/>
    <cellStyle name="Linked Cell 3 9" xfId="4168"/>
    <cellStyle name="Linked Cell 4" xfId="4169"/>
    <cellStyle name="Linked Cell 4 10" xfId="4170"/>
    <cellStyle name="Linked Cell 4 11" xfId="4171"/>
    <cellStyle name="Linked Cell 4 12" xfId="4172"/>
    <cellStyle name="Linked Cell 4 13" xfId="4173"/>
    <cellStyle name="Linked Cell 4 14" xfId="4174"/>
    <cellStyle name="Linked Cell 4 15" xfId="4175"/>
    <cellStyle name="Linked Cell 4 16" xfId="4176"/>
    <cellStyle name="Linked Cell 4 17" xfId="4177"/>
    <cellStyle name="Linked Cell 4 18" xfId="4178"/>
    <cellStyle name="Linked Cell 4 19" xfId="4179"/>
    <cellStyle name="Linked Cell 4 2" xfId="4180"/>
    <cellStyle name="Linked Cell 4 20" xfId="4181"/>
    <cellStyle name="Linked Cell 4 21" xfId="4182"/>
    <cellStyle name="Linked Cell 4 22" xfId="4183"/>
    <cellStyle name="Linked Cell 4 23" xfId="4184"/>
    <cellStyle name="Linked Cell 4 24" xfId="4185"/>
    <cellStyle name="Linked Cell 4 25" xfId="4186"/>
    <cellStyle name="Linked Cell 4 26" xfId="4187"/>
    <cellStyle name="Linked Cell 4 27" xfId="4188"/>
    <cellStyle name="Linked Cell 4 3" xfId="4189"/>
    <cellStyle name="Linked Cell 4 4" xfId="4190"/>
    <cellStyle name="Linked Cell 4 5" xfId="4191"/>
    <cellStyle name="Linked Cell 4 6" xfId="4192"/>
    <cellStyle name="Linked Cell 4 7" xfId="4193"/>
    <cellStyle name="Linked Cell 4 8" xfId="4194"/>
    <cellStyle name="Linked Cell 4 9" xfId="4195"/>
    <cellStyle name="Linked Cell 5" xfId="4196"/>
    <cellStyle name="Linked Cell 5 10" xfId="4197"/>
    <cellStyle name="Linked Cell 5 11" xfId="4198"/>
    <cellStyle name="Linked Cell 5 12" xfId="4199"/>
    <cellStyle name="Linked Cell 5 13" xfId="4200"/>
    <cellStyle name="Linked Cell 5 2" xfId="4201"/>
    <cellStyle name="Linked Cell 5 3" xfId="4202"/>
    <cellStyle name="Linked Cell 5 4" xfId="4203"/>
    <cellStyle name="Linked Cell 5 5" xfId="4204"/>
    <cellStyle name="Linked Cell 5 6" xfId="4205"/>
    <cellStyle name="Linked Cell 5 7" xfId="4206"/>
    <cellStyle name="Linked Cell 5 8" xfId="4207"/>
    <cellStyle name="Linked Cell 5 9" xfId="4208"/>
    <cellStyle name="Linked Cell 6" xfId="4209"/>
    <cellStyle name="Linked Cell 6 10" xfId="4210"/>
    <cellStyle name="Linked Cell 6 11" xfId="4211"/>
    <cellStyle name="Linked Cell 6 12" xfId="4212"/>
    <cellStyle name="Linked Cell 6 13" xfId="4213"/>
    <cellStyle name="Linked Cell 6 2" xfId="4214"/>
    <cellStyle name="Linked Cell 6 3" xfId="4215"/>
    <cellStyle name="Linked Cell 6 4" xfId="4216"/>
    <cellStyle name="Linked Cell 6 5" xfId="4217"/>
    <cellStyle name="Linked Cell 6 6" xfId="4218"/>
    <cellStyle name="Linked Cell 6 7" xfId="4219"/>
    <cellStyle name="Linked Cell 6 8" xfId="4220"/>
    <cellStyle name="Linked Cell 6 9" xfId="4221"/>
    <cellStyle name="Linked Cell 7" xfId="4222"/>
    <cellStyle name="Linked Cell 7 10" xfId="4223"/>
    <cellStyle name="Linked Cell 7 11" xfId="4224"/>
    <cellStyle name="Linked Cell 7 12" xfId="4225"/>
    <cellStyle name="Linked Cell 7 13" xfId="4226"/>
    <cellStyle name="Linked Cell 7 2" xfId="4227"/>
    <cellStyle name="Linked Cell 7 3" xfId="4228"/>
    <cellStyle name="Linked Cell 7 4" xfId="4229"/>
    <cellStyle name="Linked Cell 7 5" xfId="4230"/>
    <cellStyle name="Linked Cell 7 6" xfId="4231"/>
    <cellStyle name="Linked Cell 7 7" xfId="4232"/>
    <cellStyle name="Linked Cell 7 8" xfId="4233"/>
    <cellStyle name="Linked Cell 7 9" xfId="4234"/>
    <cellStyle name="Linked Cell 8" xfId="4235"/>
    <cellStyle name="Neutral 2" xfId="4236"/>
    <cellStyle name="Neutral 2 10" xfId="4237"/>
    <cellStyle name="Neutral 2 11" xfId="4238"/>
    <cellStyle name="Neutral 2 12" xfId="4239"/>
    <cellStyle name="Neutral 2 13" xfId="4240"/>
    <cellStyle name="Neutral 2 14" xfId="4241"/>
    <cellStyle name="Neutral 2 15" xfId="4242"/>
    <cellStyle name="Neutral 2 16" xfId="4243"/>
    <cellStyle name="Neutral 2 17" xfId="4244"/>
    <cellStyle name="Neutral 2 18" xfId="4245"/>
    <cellStyle name="Neutral 2 19" xfId="4246"/>
    <cellStyle name="Neutral 2 2" xfId="4247"/>
    <cellStyle name="Neutral 2 20" xfId="4248"/>
    <cellStyle name="Neutral 2 21" xfId="4249"/>
    <cellStyle name="Neutral 2 22" xfId="4250"/>
    <cellStyle name="Neutral 2 23" xfId="4251"/>
    <cellStyle name="Neutral 2 24" xfId="4252"/>
    <cellStyle name="Neutral 2 25" xfId="4253"/>
    <cellStyle name="Neutral 2 26" xfId="4254"/>
    <cellStyle name="Neutral 2 27" xfId="4255"/>
    <cellStyle name="Neutral 2 3" xfId="4256"/>
    <cellStyle name="Neutral 2 4" xfId="4257"/>
    <cellStyle name="Neutral 2 5" xfId="4258"/>
    <cellStyle name="Neutral 2 6" xfId="4259"/>
    <cellStyle name="Neutral 2 7" xfId="4260"/>
    <cellStyle name="Neutral 2 8" xfId="4261"/>
    <cellStyle name="Neutral 2 9" xfId="4262"/>
    <cellStyle name="Neutral 3" xfId="4263"/>
    <cellStyle name="Neutral 3 10" xfId="4264"/>
    <cellStyle name="Neutral 3 11" xfId="4265"/>
    <cellStyle name="Neutral 3 12" xfId="4266"/>
    <cellStyle name="Neutral 3 13" xfId="4267"/>
    <cellStyle name="Neutral 3 14" xfId="4268"/>
    <cellStyle name="Neutral 3 15" xfId="4269"/>
    <cellStyle name="Neutral 3 16" xfId="4270"/>
    <cellStyle name="Neutral 3 17" xfId="4271"/>
    <cellStyle name="Neutral 3 18" xfId="4272"/>
    <cellStyle name="Neutral 3 19" xfId="4273"/>
    <cellStyle name="Neutral 3 2" xfId="4274"/>
    <cellStyle name="Neutral 3 20" xfId="4275"/>
    <cellStyle name="Neutral 3 21" xfId="4276"/>
    <cellStyle name="Neutral 3 22" xfId="4277"/>
    <cellStyle name="Neutral 3 23" xfId="4278"/>
    <cellStyle name="Neutral 3 24" xfId="4279"/>
    <cellStyle name="Neutral 3 25" xfId="4280"/>
    <cellStyle name="Neutral 3 26" xfId="4281"/>
    <cellStyle name="Neutral 3 27" xfId="4282"/>
    <cellStyle name="Neutral 3 3" xfId="4283"/>
    <cellStyle name="Neutral 3 4" xfId="4284"/>
    <cellStyle name="Neutral 3 5" xfId="4285"/>
    <cellStyle name="Neutral 3 6" xfId="4286"/>
    <cellStyle name="Neutral 3 7" xfId="4287"/>
    <cellStyle name="Neutral 3 8" xfId="4288"/>
    <cellStyle name="Neutral 3 9" xfId="4289"/>
    <cellStyle name="Neutral 4" xfId="4290"/>
    <cellStyle name="Neutral 4 10" xfId="4291"/>
    <cellStyle name="Neutral 4 11" xfId="4292"/>
    <cellStyle name="Neutral 4 12" xfId="4293"/>
    <cellStyle name="Neutral 4 13" xfId="4294"/>
    <cellStyle name="Neutral 4 14" xfId="4295"/>
    <cellStyle name="Neutral 4 15" xfId="4296"/>
    <cellStyle name="Neutral 4 16" xfId="4297"/>
    <cellStyle name="Neutral 4 17" xfId="4298"/>
    <cellStyle name="Neutral 4 18" xfId="4299"/>
    <cellStyle name="Neutral 4 19" xfId="4300"/>
    <cellStyle name="Neutral 4 2" xfId="4301"/>
    <cellStyle name="Neutral 4 20" xfId="4302"/>
    <cellStyle name="Neutral 4 21" xfId="4303"/>
    <cellStyle name="Neutral 4 22" xfId="4304"/>
    <cellStyle name="Neutral 4 23" xfId="4305"/>
    <cellStyle name="Neutral 4 24" xfId="4306"/>
    <cellStyle name="Neutral 4 25" xfId="4307"/>
    <cellStyle name="Neutral 4 26" xfId="4308"/>
    <cellStyle name="Neutral 4 27" xfId="4309"/>
    <cellStyle name="Neutral 4 3" xfId="4310"/>
    <cellStyle name="Neutral 4 4" xfId="4311"/>
    <cellStyle name="Neutral 4 5" xfId="4312"/>
    <cellStyle name="Neutral 4 6" xfId="4313"/>
    <cellStyle name="Neutral 4 7" xfId="4314"/>
    <cellStyle name="Neutral 4 8" xfId="4315"/>
    <cellStyle name="Neutral 4 9" xfId="4316"/>
    <cellStyle name="Neutral 5" xfId="4317"/>
    <cellStyle name="Neutral 5 10" xfId="4318"/>
    <cellStyle name="Neutral 5 11" xfId="4319"/>
    <cellStyle name="Neutral 5 12" xfId="4320"/>
    <cellStyle name="Neutral 5 13" xfId="4321"/>
    <cellStyle name="Neutral 5 2" xfId="4322"/>
    <cellStyle name="Neutral 5 3" xfId="4323"/>
    <cellStyle name="Neutral 5 4" xfId="4324"/>
    <cellStyle name="Neutral 5 5" xfId="4325"/>
    <cellStyle name="Neutral 5 6" xfId="4326"/>
    <cellStyle name="Neutral 5 7" xfId="4327"/>
    <cellStyle name="Neutral 5 8" xfId="4328"/>
    <cellStyle name="Neutral 5 9" xfId="4329"/>
    <cellStyle name="Neutral 6" xfId="4330"/>
    <cellStyle name="Neutral 6 10" xfId="4331"/>
    <cellStyle name="Neutral 6 11" xfId="4332"/>
    <cellStyle name="Neutral 6 12" xfId="4333"/>
    <cellStyle name="Neutral 6 13" xfId="4334"/>
    <cellStyle name="Neutral 6 2" xfId="4335"/>
    <cellStyle name="Neutral 6 3" xfId="4336"/>
    <cellStyle name="Neutral 6 4" xfId="4337"/>
    <cellStyle name="Neutral 6 5" xfId="4338"/>
    <cellStyle name="Neutral 6 6" xfId="4339"/>
    <cellStyle name="Neutral 6 7" xfId="4340"/>
    <cellStyle name="Neutral 6 8" xfId="4341"/>
    <cellStyle name="Neutral 6 9" xfId="4342"/>
    <cellStyle name="Neutral 7" xfId="4343"/>
    <cellStyle name="Neutral 7 10" xfId="4344"/>
    <cellStyle name="Neutral 7 11" xfId="4345"/>
    <cellStyle name="Neutral 7 12" xfId="4346"/>
    <cellStyle name="Neutral 7 13" xfId="4347"/>
    <cellStyle name="Neutral 7 2" xfId="4348"/>
    <cellStyle name="Neutral 7 3" xfId="4349"/>
    <cellStyle name="Neutral 7 4" xfId="4350"/>
    <cellStyle name="Neutral 7 5" xfId="4351"/>
    <cellStyle name="Neutral 7 6" xfId="4352"/>
    <cellStyle name="Neutral 7 7" xfId="4353"/>
    <cellStyle name="Neutral 7 8" xfId="4354"/>
    <cellStyle name="Neutral 7 9" xfId="4355"/>
    <cellStyle name="Neutral 8" xfId="4356"/>
    <cellStyle name="Normal" xfId="0" builtinId="0"/>
    <cellStyle name="Normal 10" xfId="4357"/>
    <cellStyle name="Normal 10 2" xfId="4358"/>
    <cellStyle name="Normal 10 3" xfId="4359"/>
    <cellStyle name="Normal 10 4" xfId="4360"/>
    <cellStyle name="Normal 10 5" xfId="4361"/>
    <cellStyle name="Normal 10 6" xfId="4362"/>
    <cellStyle name="Normal 10 7" xfId="4363"/>
    <cellStyle name="Normal 10 8" xfId="4364"/>
    <cellStyle name="Normal 10 9" xfId="4365"/>
    <cellStyle name="Normal 11" xfId="4366"/>
    <cellStyle name="Normal 11 2" xfId="4367"/>
    <cellStyle name="Normal 11 3" xfId="4368"/>
    <cellStyle name="Normal 11 4" xfId="4369"/>
    <cellStyle name="Normal 12" xfId="4370"/>
    <cellStyle name="Normal 12 2" xfId="4371"/>
    <cellStyle name="Normal 12 3" xfId="4372"/>
    <cellStyle name="Normal 12 4" xfId="4373"/>
    <cellStyle name="Normal 12 5" xfId="4374"/>
    <cellStyle name="Normal 12 6" xfId="4375"/>
    <cellStyle name="Normal 13" xfId="4376"/>
    <cellStyle name="Normal 13 2" xfId="4377"/>
    <cellStyle name="Normal 13 3" xfId="4378"/>
    <cellStyle name="Normal 13 4" xfId="4379"/>
    <cellStyle name="Normal 13 5" xfId="4380"/>
    <cellStyle name="Normal 13 6" xfId="4381"/>
    <cellStyle name="Normal 14" xfId="4382"/>
    <cellStyle name="Normal 15" xfId="4383"/>
    <cellStyle name="Normal 16" xfId="4384"/>
    <cellStyle name="Normal 17" xfId="4385"/>
    <cellStyle name="Normal 18" xfId="4386"/>
    <cellStyle name="Normal 19" xfId="4387"/>
    <cellStyle name="Normal 2" xfId="4388"/>
    <cellStyle name="Normal 2 10" xfId="4389"/>
    <cellStyle name="Normal 2 11" xfId="4390"/>
    <cellStyle name="Normal 2 12" xfId="4391"/>
    <cellStyle name="Normal 2 13" xfId="4392"/>
    <cellStyle name="Normal 2 13 2" xfId="4393"/>
    <cellStyle name="Normal 2 13 3" xfId="4394"/>
    <cellStyle name="Normal 2 13 4" xfId="4395"/>
    <cellStyle name="Normal 2 14" xfId="4396"/>
    <cellStyle name="Normal 2 15" xfId="4397"/>
    <cellStyle name="Normal 2 16" xfId="4398"/>
    <cellStyle name="Normal 2 16 2" xfId="4399"/>
    <cellStyle name="Normal 2 16 2 2" xfId="4400"/>
    <cellStyle name="Normal 2 16 2 3" xfId="4401"/>
    <cellStyle name="Normal 2 16 2 4" xfId="4402"/>
    <cellStyle name="Normal 2 16 2 5" xfId="4403"/>
    <cellStyle name="Normal 2 16 2 6" xfId="4404"/>
    <cellStyle name="Normal 2 16 3" xfId="4405"/>
    <cellStyle name="Normal 2 16 4" xfId="4406"/>
    <cellStyle name="Normal 2 16 5" xfId="4407"/>
    <cellStyle name="Normal 2 16 6" xfId="4408"/>
    <cellStyle name="Normal 2 16 7" xfId="4409"/>
    <cellStyle name="Normal 2 16 8" xfId="4410"/>
    <cellStyle name="Normal 2 17" xfId="4411"/>
    <cellStyle name="Normal 2 18" xfId="4412"/>
    <cellStyle name="Normal 2 19" xfId="4413"/>
    <cellStyle name="Normal 2 19 2" xfId="4414"/>
    <cellStyle name="Normal 2 19 3" xfId="4415"/>
    <cellStyle name="Normal 2 19 4" xfId="4416"/>
    <cellStyle name="Normal 2 19 5" xfId="4417"/>
    <cellStyle name="Normal 2 19 6" xfId="4418"/>
    <cellStyle name="Normal 2 2" xfId="4419"/>
    <cellStyle name="Normal 2 2 10" xfId="4420"/>
    <cellStyle name="Normal 2 2 11" xfId="4421"/>
    <cellStyle name="Normal 2 2 12" xfId="4422"/>
    <cellStyle name="Normal 2 2 12 2" xfId="4423"/>
    <cellStyle name="Normal 2 2 12 3" xfId="4424"/>
    <cellStyle name="Normal 2 2 12 4" xfId="4425"/>
    <cellStyle name="Normal 2 2 12 5" xfId="4426"/>
    <cellStyle name="Normal 2 2 12 6" xfId="4427"/>
    <cellStyle name="Normal 2 2 13" xfId="4428"/>
    <cellStyle name="Normal 2 2 14" xfId="4429"/>
    <cellStyle name="Normal 2 2 15" xfId="4430"/>
    <cellStyle name="Normal 2 2 16" xfId="4431"/>
    <cellStyle name="Normal 2 2 17" xfId="4432"/>
    <cellStyle name="Normal 2 2 18" xfId="4433"/>
    <cellStyle name="Normal 2 2 19" xfId="4434"/>
    <cellStyle name="Normal 2 2 2" xfId="4435"/>
    <cellStyle name="Normal 2 2 2 10" xfId="4436"/>
    <cellStyle name="Normal 2 2 2 10 2" xfId="4437"/>
    <cellStyle name="Normal 2 2 2 10 3" xfId="4438"/>
    <cellStyle name="Normal 2 2 2 10 4" xfId="4439"/>
    <cellStyle name="Normal 2 2 2 10 5" xfId="4440"/>
    <cellStyle name="Normal 2 2 2 10 6" xfId="4441"/>
    <cellStyle name="Normal 2 2 2 11" xfId="4442"/>
    <cellStyle name="Normal 2 2 2 12" xfId="4443"/>
    <cellStyle name="Normal 2 2 2 13" xfId="4444"/>
    <cellStyle name="Normal 2 2 2 14" xfId="4445"/>
    <cellStyle name="Normal 2 2 2 15" xfId="4446"/>
    <cellStyle name="Normal 2 2 2 16" xfId="4447"/>
    <cellStyle name="Normal 2 2 2 17" xfId="4448"/>
    <cellStyle name="Normal 2 2 2 2" xfId="4449"/>
    <cellStyle name="Normal 2 2 2 2 10" xfId="4450"/>
    <cellStyle name="Normal 2 2 2 2 11" xfId="4451"/>
    <cellStyle name="Normal 2 2 2 2 12" xfId="4452"/>
    <cellStyle name="Normal 2 2 2 2 2" xfId="4453"/>
    <cellStyle name="Normal 2 2 2 2 2 10" xfId="4454"/>
    <cellStyle name="Normal 2 2 2 2 2 11" xfId="4455"/>
    <cellStyle name="Normal 2 2 2 2 2 12" xfId="4456"/>
    <cellStyle name="Normal 2 2 2 2 2 2" xfId="4457"/>
    <cellStyle name="Normal 2 2 2 2 2 2 10" xfId="4458"/>
    <cellStyle name="Normal 2 2 2 2 2 2 2" xfId="4459"/>
    <cellStyle name="Normal 2 2 2 2 2 2 2 2" xfId="4460"/>
    <cellStyle name="Normal 2 2 2 2 2 2 2 2 2" xfId="4461"/>
    <cellStyle name="Normal 2 2 2 2 2 2 2 2 3" xfId="4462"/>
    <cellStyle name="Normal 2 2 2 2 2 2 2 2 4" xfId="4463"/>
    <cellStyle name="Normal 2 2 2 2 2 2 2 3" xfId="4464"/>
    <cellStyle name="Normal 2 2 2 2 2 2 2 4" xfId="4465"/>
    <cellStyle name="Normal 2 2 2 2 2 2 2 5" xfId="4466"/>
    <cellStyle name="Normal 2 2 2 2 2 2 2 6" xfId="4467"/>
    <cellStyle name="Normal 2 2 2 2 2 2 2 7" xfId="4468"/>
    <cellStyle name="Normal 2 2 2 2 2 2 2 8" xfId="4469"/>
    <cellStyle name="Normal 2 2 2 2 2 2 3" xfId="4470"/>
    <cellStyle name="Normal 2 2 2 2 2 2 4" xfId="4471"/>
    <cellStyle name="Normal 2 2 2 2 2 2 5" xfId="4472"/>
    <cellStyle name="Normal 2 2 2 2 2 2 6" xfId="4473"/>
    <cellStyle name="Normal 2 2 2 2 2 2 7" xfId="4474"/>
    <cellStyle name="Normal 2 2 2 2 2 2 8" xfId="4475"/>
    <cellStyle name="Normal 2 2 2 2 2 2 9" xfId="4476"/>
    <cellStyle name="Normal 2 2 2 2 2 3" xfId="4477"/>
    <cellStyle name="Normal 2 2 2 2 2 4" xfId="4478"/>
    <cellStyle name="Normal 2 2 2 2 2 5" xfId="4479"/>
    <cellStyle name="Normal 2 2 2 2 2 5 2" xfId="4480"/>
    <cellStyle name="Normal 2 2 2 2 2 5 3" xfId="4481"/>
    <cellStyle name="Normal 2 2 2 2 2 5 4" xfId="4482"/>
    <cellStyle name="Normal 2 2 2 2 2 5 5" xfId="4483"/>
    <cellStyle name="Normal 2 2 2 2 2 5 6" xfId="4484"/>
    <cellStyle name="Normal 2 2 2 2 2 6" xfId="4485"/>
    <cellStyle name="Normal 2 2 2 2 2 7" xfId="4486"/>
    <cellStyle name="Normal 2 2 2 2 2 8" xfId="4487"/>
    <cellStyle name="Normal 2 2 2 2 2 9" xfId="4488"/>
    <cellStyle name="Normal 2 2 2 2 3" xfId="4489"/>
    <cellStyle name="Normal 2 2 2 2 3 2" xfId="4490"/>
    <cellStyle name="Normal 2 2 2 2 3 2 2" xfId="4491"/>
    <cellStyle name="Normal 2 2 2 2 3 2 3" xfId="4492"/>
    <cellStyle name="Normal 2 2 2 2 3 2 4" xfId="4493"/>
    <cellStyle name="Normal 2 2 2 2 3 2 5" xfId="4494"/>
    <cellStyle name="Normal 2 2 2 2 3 2 6" xfId="4495"/>
    <cellStyle name="Normal 2 2 2 2 3 3" xfId="4496"/>
    <cellStyle name="Normal 2 2 2 2 3 4" xfId="4497"/>
    <cellStyle name="Normal 2 2 2 2 3 5" xfId="4498"/>
    <cellStyle name="Normal 2 2 2 2 3 6" xfId="4499"/>
    <cellStyle name="Normal 2 2 2 2 3 7" xfId="4500"/>
    <cellStyle name="Normal 2 2 2 2 3 8" xfId="4501"/>
    <cellStyle name="Normal 2 2 2 2 4" xfId="4502"/>
    <cellStyle name="Normal 2 2 2 2 5" xfId="4503"/>
    <cellStyle name="Normal 2 2 2 2 5 2" xfId="4504"/>
    <cellStyle name="Normal 2 2 2 2 5 3" xfId="4505"/>
    <cellStyle name="Normal 2 2 2 2 5 4" xfId="4506"/>
    <cellStyle name="Normal 2 2 2 2 5 5" xfId="4507"/>
    <cellStyle name="Normal 2 2 2 2 5 6" xfId="4508"/>
    <cellStyle name="Normal 2 2 2 2 6" xfId="4509"/>
    <cellStyle name="Normal 2 2 2 2 7" xfId="4510"/>
    <cellStyle name="Normal 2 2 2 2 8" xfId="4511"/>
    <cellStyle name="Normal 2 2 2 2 9" xfId="4512"/>
    <cellStyle name="Normal 2 2 2 3" xfId="4513"/>
    <cellStyle name="Normal 2 2 2 4" xfId="4514"/>
    <cellStyle name="Normal 2 2 2 5" xfId="4515"/>
    <cellStyle name="Normal 2 2 2 6" xfId="4516"/>
    <cellStyle name="Normal 2 2 2 7" xfId="4517"/>
    <cellStyle name="Normal 2 2 2 7 2" xfId="4518"/>
    <cellStyle name="Normal 2 2 2 7 2 2" xfId="4519"/>
    <cellStyle name="Normal 2 2 2 7 2 3" xfId="4520"/>
    <cellStyle name="Normal 2 2 2 7 2 4" xfId="4521"/>
    <cellStyle name="Normal 2 2 2 7 2 5" xfId="4522"/>
    <cellStyle name="Normal 2 2 2 7 2 6" xfId="4523"/>
    <cellStyle name="Normal 2 2 2 7 3" xfId="4524"/>
    <cellStyle name="Normal 2 2 2 7 4" xfId="4525"/>
    <cellStyle name="Normal 2 2 2 7 5" xfId="4526"/>
    <cellStyle name="Normal 2 2 2 7 6" xfId="4527"/>
    <cellStyle name="Normal 2 2 2 7 7" xfId="4528"/>
    <cellStyle name="Normal 2 2 2 7 8" xfId="4529"/>
    <cellStyle name="Normal 2 2 2 8" xfId="4530"/>
    <cellStyle name="Normal 2 2 2 9" xfId="4531"/>
    <cellStyle name="Normal 2 2 3" xfId="4532"/>
    <cellStyle name="Normal 2 2 4" xfId="4533"/>
    <cellStyle name="Normal 2 2 5" xfId="4534"/>
    <cellStyle name="Normal 2 2 5 10" xfId="4535"/>
    <cellStyle name="Normal 2 2 5 2" xfId="4536"/>
    <cellStyle name="Normal 2 2 5 2 10" xfId="4537"/>
    <cellStyle name="Normal 2 2 5 2 2" xfId="4538"/>
    <cellStyle name="Normal 2 2 5 2 2 2" xfId="4539"/>
    <cellStyle name="Normal 2 2 5 2 2 2 2" xfId="4540"/>
    <cellStyle name="Normal 2 2 5 2 2 2 3" xfId="4541"/>
    <cellStyle name="Normal 2 2 5 2 2 2 4" xfId="4542"/>
    <cellStyle name="Normal 2 2 5 2 2 2 5" xfId="4543"/>
    <cellStyle name="Normal 2 2 5 2 2 2 6" xfId="4544"/>
    <cellStyle name="Normal 2 2 5 2 2 3" xfId="4545"/>
    <cellStyle name="Normal 2 2 5 2 2 4" xfId="4546"/>
    <cellStyle name="Normal 2 2 5 2 2 5" xfId="4547"/>
    <cellStyle name="Normal 2 2 5 2 2 6" xfId="4548"/>
    <cellStyle name="Normal 2 2 5 2 2 7" xfId="4549"/>
    <cellStyle name="Normal 2 2 5 2 2 8" xfId="4550"/>
    <cellStyle name="Normal 2 2 5 2 3" xfId="4551"/>
    <cellStyle name="Normal 2 2 5 2 4" xfId="4552"/>
    <cellStyle name="Normal 2 2 5 2 5" xfId="4553"/>
    <cellStyle name="Normal 2 2 5 2 5 2" xfId="4554"/>
    <cellStyle name="Normal 2 2 5 2 5 3" xfId="4555"/>
    <cellStyle name="Normal 2 2 5 2 5 4" xfId="4556"/>
    <cellStyle name="Normal 2 2 5 2 5 5" xfId="4557"/>
    <cellStyle name="Normal 2 2 5 2 5 6" xfId="4558"/>
    <cellStyle name="Normal 2 2 5 2 6" xfId="4559"/>
    <cellStyle name="Normal 2 2 5 2 7" xfId="4560"/>
    <cellStyle name="Normal 2 2 5 2 8" xfId="4561"/>
    <cellStyle name="Normal 2 2 5 2 9" xfId="4562"/>
    <cellStyle name="Normal 2 2 5 3" xfId="4563"/>
    <cellStyle name="Normal 2 2 5 3 2" xfId="4564"/>
    <cellStyle name="Normal 2 2 5 3 2 2" xfId="4565"/>
    <cellStyle name="Normal 2 2 5 3 2 3" xfId="4566"/>
    <cellStyle name="Normal 2 2 5 3 2 4" xfId="4567"/>
    <cellStyle name="Normal 2 2 5 3 2 5" xfId="4568"/>
    <cellStyle name="Normal 2 2 5 3 2 6" xfId="4569"/>
    <cellStyle name="Normal 2 2 5 3 3" xfId="4570"/>
    <cellStyle name="Normal 2 2 5 3 4" xfId="4571"/>
    <cellStyle name="Normal 2 2 5 3 5" xfId="4572"/>
    <cellStyle name="Normal 2 2 5 3 6" xfId="4573"/>
    <cellStyle name="Normal 2 2 5 3 7" xfId="4574"/>
    <cellStyle name="Normal 2 2 5 3 8" xfId="4575"/>
    <cellStyle name="Normal 2 2 5 4" xfId="4576"/>
    <cellStyle name="Normal 2 2 5 5" xfId="4577"/>
    <cellStyle name="Normal 2 2 5 5 2" xfId="4578"/>
    <cellStyle name="Normal 2 2 5 5 3" xfId="4579"/>
    <cellStyle name="Normal 2 2 5 5 4" xfId="4580"/>
    <cellStyle name="Normal 2 2 5 5 5" xfId="4581"/>
    <cellStyle name="Normal 2 2 5 5 6" xfId="4582"/>
    <cellStyle name="Normal 2 2 5 6" xfId="4583"/>
    <cellStyle name="Normal 2 2 5 7" xfId="4584"/>
    <cellStyle name="Normal 2 2 5 8" xfId="4585"/>
    <cellStyle name="Normal 2 2 5 9" xfId="4586"/>
    <cellStyle name="Normal 2 2 6" xfId="4587"/>
    <cellStyle name="Normal 2 2 7" xfId="4588"/>
    <cellStyle name="Normal 2 2 8" xfId="4589"/>
    <cellStyle name="Normal 2 2 9" xfId="4590"/>
    <cellStyle name="Normal 2 2 9 2" xfId="4591"/>
    <cellStyle name="Normal 2 2 9 2 2" xfId="4592"/>
    <cellStyle name="Normal 2 2 9 2 3" xfId="4593"/>
    <cellStyle name="Normal 2 2 9 2 4" xfId="4594"/>
    <cellStyle name="Normal 2 2 9 2 5" xfId="4595"/>
    <cellStyle name="Normal 2 2 9 2 6" xfId="4596"/>
    <cellStyle name="Normal 2 2 9 3" xfId="4597"/>
    <cellStyle name="Normal 2 2 9 4" xfId="4598"/>
    <cellStyle name="Normal 2 2 9 5" xfId="4599"/>
    <cellStyle name="Normal 2 2 9 6" xfId="4600"/>
    <cellStyle name="Normal 2 2 9 7" xfId="4601"/>
    <cellStyle name="Normal 2 2 9 8" xfId="4602"/>
    <cellStyle name="Normal 2 20" xfId="4603"/>
    <cellStyle name="Normal 2 21" xfId="4604"/>
    <cellStyle name="Normal 2 22" xfId="4605"/>
    <cellStyle name="Normal 2 23" xfId="4606"/>
    <cellStyle name="Normal 2 24" xfId="4607"/>
    <cellStyle name="Normal 2 25" xfId="4608"/>
    <cellStyle name="Normal 2 26" xfId="4609"/>
    <cellStyle name="Normal 2 27" xfId="4610"/>
    <cellStyle name="Normal 2 3" xfId="4611"/>
    <cellStyle name="Normal 2 3 10" xfId="4612"/>
    <cellStyle name="Normal 2 3 10 2" xfId="4613"/>
    <cellStyle name="Normal 2 3 10 3" xfId="4614"/>
    <cellStyle name="Normal 2 3 10 4" xfId="4615"/>
    <cellStyle name="Normal 2 3 10 5" xfId="4616"/>
    <cellStyle name="Normal 2 3 10 6" xfId="4617"/>
    <cellStyle name="Normal 2 3 11" xfId="4618"/>
    <cellStyle name="Normal 2 3 12" xfId="4619"/>
    <cellStyle name="Normal 2 3 13" xfId="4620"/>
    <cellStyle name="Normal 2 3 14" xfId="4621"/>
    <cellStyle name="Normal 2 3 15" xfId="4622"/>
    <cellStyle name="Normal 2 3 16" xfId="4623"/>
    <cellStyle name="Normal 2 3 17" xfId="4624"/>
    <cellStyle name="Normal 2 3 2" xfId="4625"/>
    <cellStyle name="Normal 2 3 2 10" xfId="4626"/>
    <cellStyle name="Normal 2 3 2 11" xfId="4627"/>
    <cellStyle name="Normal 2 3 2 12" xfId="4628"/>
    <cellStyle name="Normal 2 3 2 2" xfId="4629"/>
    <cellStyle name="Normal 2 3 2 2 10" xfId="4630"/>
    <cellStyle name="Normal 2 3 2 2 11" xfId="4631"/>
    <cellStyle name="Normal 2 3 2 2 12" xfId="4632"/>
    <cellStyle name="Normal 2 3 2 2 2" xfId="4633"/>
    <cellStyle name="Normal 2 3 2 2 2 10" xfId="4634"/>
    <cellStyle name="Normal 2 3 2 2 2 2" xfId="4635"/>
    <cellStyle name="Normal 2 3 2 2 2 2 2" xfId="4636"/>
    <cellStyle name="Normal 2 3 2 2 2 2 2 2" xfId="4637"/>
    <cellStyle name="Normal 2 3 2 2 2 2 2 3" xfId="4638"/>
    <cellStyle name="Normal 2 3 2 2 2 2 2 4" xfId="4639"/>
    <cellStyle name="Normal 2 3 2 2 2 2 3" xfId="4640"/>
    <cellStyle name="Normal 2 3 2 2 2 2 4" xfId="4641"/>
    <cellStyle name="Normal 2 3 2 2 2 2 5" xfId="4642"/>
    <cellStyle name="Normal 2 3 2 2 2 2 6" xfId="4643"/>
    <cellStyle name="Normal 2 3 2 2 2 2 7" xfId="4644"/>
    <cellStyle name="Normal 2 3 2 2 2 2 8" xfId="4645"/>
    <cellStyle name="Normal 2 3 2 2 2 3" xfId="4646"/>
    <cellStyle name="Normal 2 3 2 2 2 4" xfId="4647"/>
    <cellStyle name="Normal 2 3 2 2 2 5" xfId="4648"/>
    <cellStyle name="Normal 2 3 2 2 2 6" xfId="4649"/>
    <cellStyle name="Normal 2 3 2 2 2 7" xfId="4650"/>
    <cellStyle name="Normal 2 3 2 2 2 8" xfId="4651"/>
    <cellStyle name="Normal 2 3 2 2 2 9" xfId="4652"/>
    <cellStyle name="Normal 2 3 2 2 3" xfId="4653"/>
    <cellStyle name="Normal 2 3 2 2 4" xfId="4654"/>
    <cellStyle name="Normal 2 3 2 2 5" xfId="4655"/>
    <cellStyle name="Normal 2 3 2 2 5 2" xfId="4656"/>
    <cellStyle name="Normal 2 3 2 2 5 3" xfId="4657"/>
    <cellStyle name="Normal 2 3 2 2 5 4" xfId="4658"/>
    <cellStyle name="Normal 2 3 2 2 5 5" xfId="4659"/>
    <cellStyle name="Normal 2 3 2 2 5 6" xfId="4660"/>
    <cellStyle name="Normal 2 3 2 2 6" xfId="4661"/>
    <cellStyle name="Normal 2 3 2 2 7" xfId="4662"/>
    <cellStyle name="Normal 2 3 2 2 8" xfId="4663"/>
    <cellStyle name="Normal 2 3 2 2 9" xfId="4664"/>
    <cellStyle name="Normal 2 3 2 3" xfId="4665"/>
    <cellStyle name="Normal 2 3 2 3 2" xfId="4666"/>
    <cellStyle name="Normal 2 3 2 3 2 2" xfId="4667"/>
    <cellStyle name="Normal 2 3 2 3 2 3" xfId="4668"/>
    <cellStyle name="Normal 2 3 2 3 2 4" xfId="4669"/>
    <cellStyle name="Normal 2 3 2 3 2 5" xfId="4670"/>
    <cellStyle name="Normal 2 3 2 3 2 6" xfId="4671"/>
    <cellStyle name="Normal 2 3 2 3 3" xfId="4672"/>
    <cellStyle name="Normal 2 3 2 3 4" xfId="4673"/>
    <cellStyle name="Normal 2 3 2 3 5" xfId="4674"/>
    <cellStyle name="Normal 2 3 2 3 6" xfId="4675"/>
    <cellStyle name="Normal 2 3 2 3 7" xfId="4676"/>
    <cellStyle name="Normal 2 3 2 3 8" xfId="4677"/>
    <cellStyle name="Normal 2 3 2 4" xfId="4678"/>
    <cellStyle name="Normal 2 3 2 5" xfId="4679"/>
    <cellStyle name="Normal 2 3 2 5 2" xfId="4680"/>
    <cellStyle name="Normal 2 3 2 5 3" xfId="4681"/>
    <cellStyle name="Normal 2 3 2 5 4" xfId="4682"/>
    <cellStyle name="Normal 2 3 2 5 5" xfId="4683"/>
    <cellStyle name="Normal 2 3 2 5 6" xfId="4684"/>
    <cellStyle name="Normal 2 3 2 6" xfId="4685"/>
    <cellStyle name="Normal 2 3 2 7" xfId="4686"/>
    <cellStyle name="Normal 2 3 2 8" xfId="4687"/>
    <cellStyle name="Normal 2 3 2 9" xfId="4688"/>
    <cellStyle name="Normal 2 3 3" xfId="4689"/>
    <cellStyle name="Normal 2 3 4" xfId="4690"/>
    <cellStyle name="Normal 2 3 5" xfId="4691"/>
    <cellStyle name="Normal 2 3 6" xfId="4692"/>
    <cellStyle name="Normal 2 3 7" xfId="4693"/>
    <cellStyle name="Normal 2 3 7 2" xfId="4694"/>
    <cellStyle name="Normal 2 3 7 2 2" xfId="4695"/>
    <cellStyle name="Normal 2 3 7 2 3" xfId="4696"/>
    <cellStyle name="Normal 2 3 7 2 4" xfId="4697"/>
    <cellStyle name="Normal 2 3 7 2 5" xfId="4698"/>
    <cellStyle name="Normal 2 3 7 2 6" xfId="4699"/>
    <cellStyle name="Normal 2 3 7 3" xfId="4700"/>
    <cellStyle name="Normal 2 3 7 4" xfId="4701"/>
    <cellStyle name="Normal 2 3 7 5" xfId="4702"/>
    <cellStyle name="Normal 2 3 7 6" xfId="4703"/>
    <cellStyle name="Normal 2 3 7 7" xfId="4704"/>
    <cellStyle name="Normal 2 3 7 8" xfId="4705"/>
    <cellStyle name="Normal 2 3 8" xfId="4706"/>
    <cellStyle name="Normal 2 3 9" xfId="4707"/>
    <cellStyle name="Normal 2 4" xfId="4708"/>
    <cellStyle name="Normal 2 4 2" xfId="4709"/>
    <cellStyle name="Normal 2 4 3" xfId="4710"/>
    <cellStyle name="Normal 2 4 4" xfId="4711"/>
    <cellStyle name="Normal 2 5" xfId="4712"/>
    <cellStyle name="Normal 2 5 10" xfId="4713"/>
    <cellStyle name="Normal 2 5 11" xfId="4714"/>
    <cellStyle name="Normal 2 5 12" xfId="4715"/>
    <cellStyle name="Normal 2 5 2" xfId="4716"/>
    <cellStyle name="Normal 2 5 2 10" xfId="4717"/>
    <cellStyle name="Normal 2 5 2 11" xfId="4718"/>
    <cellStyle name="Normal 2 5 2 12" xfId="4719"/>
    <cellStyle name="Normal 2 5 2 2" xfId="4720"/>
    <cellStyle name="Normal 2 5 2 2 10" xfId="4721"/>
    <cellStyle name="Normal 2 5 2 2 2" xfId="4722"/>
    <cellStyle name="Normal 2 5 2 2 2 2" xfId="4723"/>
    <cellStyle name="Normal 2 5 2 2 2 2 2" xfId="4724"/>
    <cellStyle name="Normal 2 5 2 2 2 2 3" xfId="4725"/>
    <cellStyle name="Normal 2 5 2 2 2 2 4" xfId="4726"/>
    <cellStyle name="Normal 2 5 2 2 2 3" xfId="4727"/>
    <cellStyle name="Normal 2 5 2 2 2 4" xfId="4728"/>
    <cellStyle name="Normal 2 5 2 2 2 5" xfId="4729"/>
    <cellStyle name="Normal 2 5 2 2 2 6" xfId="4730"/>
    <cellStyle name="Normal 2 5 2 2 2 7" xfId="4731"/>
    <cellStyle name="Normal 2 5 2 2 2 8" xfId="4732"/>
    <cellStyle name="Normal 2 5 2 2 3" xfId="4733"/>
    <cellStyle name="Normal 2 5 2 2 4" xfId="4734"/>
    <cellStyle name="Normal 2 5 2 2 5" xfId="4735"/>
    <cellStyle name="Normal 2 5 2 2 6" xfId="4736"/>
    <cellStyle name="Normal 2 5 2 2 7" xfId="4737"/>
    <cellStyle name="Normal 2 5 2 2 8" xfId="4738"/>
    <cellStyle name="Normal 2 5 2 2 9" xfId="4739"/>
    <cellStyle name="Normal 2 5 2 3" xfId="4740"/>
    <cellStyle name="Normal 2 5 2 4" xfId="4741"/>
    <cellStyle name="Normal 2 5 2 5" xfId="4742"/>
    <cellStyle name="Normal 2 5 2 5 2" xfId="4743"/>
    <cellStyle name="Normal 2 5 2 5 3" xfId="4744"/>
    <cellStyle name="Normal 2 5 2 5 4" xfId="4745"/>
    <cellStyle name="Normal 2 5 2 5 5" xfId="4746"/>
    <cellStyle name="Normal 2 5 2 5 6" xfId="4747"/>
    <cellStyle name="Normal 2 5 2 6" xfId="4748"/>
    <cellStyle name="Normal 2 5 2 7" xfId="4749"/>
    <cellStyle name="Normal 2 5 2 8" xfId="4750"/>
    <cellStyle name="Normal 2 5 2 9" xfId="4751"/>
    <cellStyle name="Normal 2 5 3" xfId="4752"/>
    <cellStyle name="Normal 2 5 3 2" xfId="4753"/>
    <cellStyle name="Normal 2 5 3 2 2" xfId="4754"/>
    <cellStyle name="Normal 2 5 3 2 3" xfId="4755"/>
    <cellStyle name="Normal 2 5 3 2 4" xfId="4756"/>
    <cellStyle name="Normal 2 5 3 2 5" xfId="4757"/>
    <cellStyle name="Normal 2 5 3 2 6" xfId="4758"/>
    <cellStyle name="Normal 2 5 3 3" xfId="4759"/>
    <cellStyle name="Normal 2 5 3 4" xfId="4760"/>
    <cellStyle name="Normal 2 5 3 5" xfId="4761"/>
    <cellStyle name="Normal 2 5 3 6" xfId="4762"/>
    <cellStyle name="Normal 2 5 3 7" xfId="4763"/>
    <cellStyle name="Normal 2 5 3 8" xfId="4764"/>
    <cellStyle name="Normal 2 5 4" xfId="4765"/>
    <cellStyle name="Normal 2 5 5" xfId="4766"/>
    <cellStyle name="Normal 2 5 5 2" xfId="4767"/>
    <cellStyle name="Normal 2 5 5 3" xfId="4768"/>
    <cellStyle name="Normal 2 5 5 4" xfId="4769"/>
    <cellStyle name="Normal 2 5 5 5" xfId="4770"/>
    <cellStyle name="Normal 2 5 5 6" xfId="4771"/>
    <cellStyle name="Normal 2 5 6" xfId="4772"/>
    <cellStyle name="Normal 2 5 7" xfId="4773"/>
    <cellStyle name="Normal 2 5 8" xfId="4774"/>
    <cellStyle name="Normal 2 5 9" xfId="4775"/>
    <cellStyle name="Normal 2 6" xfId="4776"/>
    <cellStyle name="Normal 2 7" xfId="4777"/>
    <cellStyle name="Normal 2 8" xfId="4778"/>
    <cellStyle name="Normal 2 9" xfId="4779"/>
    <cellStyle name="Normal 20" xfId="4780"/>
    <cellStyle name="Normal 20 10" xfId="4781"/>
    <cellStyle name="Normal 20 11" xfId="4782"/>
    <cellStyle name="Normal 20 12" xfId="4783"/>
    <cellStyle name="Normal 20 13" xfId="4784"/>
    <cellStyle name="Normal 20 2" xfId="4785"/>
    <cellStyle name="Normal 20 3" xfId="4786"/>
    <cellStyle name="Normal 20 4" xfId="4787"/>
    <cellStyle name="Normal 20 5" xfId="4788"/>
    <cellStyle name="Normal 20 6" xfId="4789"/>
    <cellStyle name="Normal 20 7" xfId="4790"/>
    <cellStyle name="Normal 20 8" xfId="4791"/>
    <cellStyle name="Normal 20 9" xfId="4792"/>
    <cellStyle name="Normal 21" xfId="4793"/>
    <cellStyle name="Normal 21 10" xfId="4794"/>
    <cellStyle name="Normal 21 11" xfId="4795"/>
    <cellStyle name="Normal 21 12" xfId="4796"/>
    <cellStyle name="Normal 21 13" xfId="4797"/>
    <cellStyle name="Normal 21 2" xfId="4798"/>
    <cellStyle name="Normal 21 3" xfId="4799"/>
    <cellStyle name="Normal 21 4" xfId="4800"/>
    <cellStyle name="Normal 21 5" xfId="4801"/>
    <cellStyle name="Normal 21 6" xfId="4802"/>
    <cellStyle name="Normal 21 7" xfId="4803"/>
    <cellStyle name="Normal 21 8" xfId="4804"/>
    <cellStyle name="Normal 21 9" xfId="4805"/>
    <cellStyle name="Normal 22" xfId="4806"/>
    <cellStyle name="Normal 22 10" xfId="4807"/>
    <cellStyle name="Normal 22 11" xfId="4808"/>
    <cellStyle name="Normal 22 12" xfId="4809"/>
    <cellStyle name="Normal 22 13" xfId="4810"/>
    <cellStyle name="Normal 22 2" xfId="4811"/>
    <cellStyle name="Normal 22 3" xfId="4812"/>
    <cellStyle name="Normal 22 4" xfId="4813"/>
    <cellStyle name="Normal 22 5" xfId="4814"/>
    <cellStyle name="Normal 22 6" xfId="4815"/>
    <cellStyle name="Normal 22 7" xfId="4816"/>
    <cellStyle name="Normal 22 8" xfId="4817"/>
    <cellStyle name="Normal 22 9" xfId="4818"/>
    <cellStyle name="Normal 23" xfId="4819"/>
    <cellStyle name="Normal 24" xfId="4820"/>
    <cellStyle name="Normal 25" xfId="4821"/>
    <cellStyle name="Normal 3 10" xfId="4822"/>
    <cellStyle name="Normal 3 11" xfId="4823"/>
    <cellStyle name="Normal 3 2" xfId="4824"/>
    <cellStyle name="Normal 3 3" xfId="4825"/>
    <cellStyle name="Normal 3 4" xfId="4826"/>
    <cellStyle name="Normal 3 5" xfId="4827"/>
    <cellStyle name="Normal 3 6" xfId="4828"/>
    <cellStyle name="Normal 3 7" xfId="4829"/>
    <cellStyle name="Normal 3 8" xfId="4830"/>
    <cellStyle name="Normal 3 9" xfId="4831"/>
    <cellStyle name="Normal 4" xfId="4832"/>
    <cellStyle name="Normal 4 10" xfId="4833"/>
    <cellStyle name="Normal 4 10 2" xfId="4834"/>
    <cellStyle name="Normal 4 10 3" xfId="4835"/>
    <cellStyle name="Normal 4 10 4" xfId="4836"/>
    <cellStyle name="Normal 4 10 5" xfId="4837"/>
    <cellStyle name="Normal 4 10 6" xfId="4838"/>
    <cellStyle name="Normal 4 11" xfId="4839"/>
    <cellStyle name="Normal 4 12" xfId="4840"/>
    <cellStyle name="Normal 4 13" xfId="4841"/>
    <cellStyle name="Normal 4 14" xfId="4842"/>
    <cellStyle name="Normal 4 15" xfId="4843"/>
    <cellStyle name="Normal 4 2" xfId="4844"/>
    <cellStyle name="Normal 4 2 10" xfId="4845"/>
    <cellStyle name="Normal 4 2 2" xfId="4846"/>
    <cellStyle name="Normal 4 2 2 10" xfId="4847"/>
    <cellStyle name="Normal 4 2 2 2" xfId="4848"/>
    <cellStyle name="Normal 4 2 2 2 2" xfId="4849"/>
    <cellStyle name="Normal 4 2 2 2 2 2" xfId="4850"/>
    <cellStyle name="Normal 4 2 2 2 2 3" xfId="4851"/>
    <cellStyle name="Normal 4 2 2 2 2 4" xfId="4852"/>
    <cellStyle name="Normal 4 2 2 2 2 5" xfId="4853"/>
    <cellStyle name="Normal 4 2 2 2 2 6" xfId="4854"/>
    <cellStyle name="Normal 4 2 2 2 3" xfId="4855"/>
    <cellStyle name="Normal 4 2 2 2 4" xfId="4856"/>
    <cellStyle name="Normal 4 2 2 2 5" xfId="4857"/>
    <cellStyle name="Normal 4 2 2 2 6" xfId="4858"/>
    <cellStyle name="Normal 4 2 2 2 7" xfId="4859"/>
    <cellStyle name="Normal 4 2 2 2 8" xfId="4860"/>
    <cellStyle name="Normal 4 2 2 3" xfId="4861"/>
    <cellStyle name="Normal 4 2 2 4" xfId="4862"/>
    <cellStyle name="Normal 4 2 2 5" xfId="4863"/>
    <cellStyle name="Normal 4 2 2 5 2" xfId="4864"/>
    <cellStyle name="Normal 4 2 2 5 3" xfId="4865"/>
    <cellStyle name="Normal 4 2 2 5 4" xfId="4866"/>
    <cellStyle name="Normal 4 2 2 5 5" xfId="4867"/>
    <cellStyle name="Normal 4 2 2 5 6" xfId="4868"/>
    <cellStyle name="Normal 4 2 2 6" xfId="4869"/>
    <cellStyle name="Normal 4 2 2 7" xfId="4870"/>
    <cellStyle name="Normal 4 2 2 8" xfId="4871"/>
    <cellStyle name="Normal 4 2 2 9" xfId="4872"/>
    <cellStyle name="Normal 4 2 3" xfId="4873"/>
    <cellStyle name="Normal 4 2 3 2" xfId="4874"/>
    <cellStyle name="Normal 4 2 3 2 2" xfId="4875"/>
    <cellStyle name="Normal 4 2 3 2 3" xfId="4876"/>
    <cellStyle name="Normal 4 2 3 2 4" xfId="4877"/>
    <cellStyle name="Normal 4 2 3 2 5" xfId="4878"/>
    <cellStyle name="Normal 4 2 3 2 6" xfId="4879"/>
    <cellStyle name="Normal 4 2 3 3" xfId="4880"/>
    <cellStyle name="Normal 4 2 3 4" xfId="4881"/>
    <cellStyle name="Normal 4 2 3 5" xfId="4882"/>
    <cellStyle name="Normal 4 2 3 6" xfId="4883"/>
    <cellStyle name="Normal 4 2 3 7" xfId="4884"/>
    <cellStyle name="Normal 4 2 3 8" xfId="4885"/>
    <cellStyle name="Normal 4 2 4" xfId="4886"/>
    <cellStyle name="Normal 4 2 5" xfId="4887"/>
    <cellStyle name="Normal 4 2 5 2" xfId="4888"/>
    <cellStyle name="Normal 4 2 5 3" xfId="4889"/>
    <cellStyle name="Normal 4 2 5 4" xfId="4890"/>
    <cellStyle name="Normal 4 2 5 5" xfId="4891"/>
    <cellStyle name="Normal 4 2 5 6" xfId="4892"/>
    <cellStyle name="Normal 4 2 6" xfId="4893"/>
    <cellStyle name="Normal 4 2 7" xfId="4894"/>
    <cellStyle name="Normal 4 2 8" xfId="4895"/>
    <cellStyle name="Normal 4 2 9" xfId="4896"/>
    <cellStyle name="Normal 4 3" xfId="4897"/>
    <cellStyle name="Normal 4 4" xfId="4898"/>
    <cellStyle name="Normal 4 5" xfId="4899"/>
    <cellStyle name="Normal 4 6" xfId="4900"/>
    <cellStyle name="Normal 4 7" xfId="4901"/>
    <cellStyle name="Normal 4 7 2" xfId="4902"/>
    <cellStyle name="Normal 4 7 2 2" xfId="4903"/>
    <cellStyle name="Normal 4 7 2 3" xfId="4904"/>
    <cellStyle name="Normal 4 7 2 4" xfId="4905"/>
    <cellStyle name="Normal 4 7 2 5" xfId="4906"/>
    <cellStyle name="Normal 4 7 2 6" xfId="4907"/>
    <cellStyle name="Normal 4 7 3" xfId="4908"/>
    <cellStyle name="Normal 4 7 4" xfId="4909"/>
    <cellStyle name="Normal 4 7 5" xfId="4910"/>
    <cellStyle name="Normal 4 7 6" xfId="4911"/>
    <cellStyle name="Normal 4 7 7" xfId="4912"/>
    <cellStyle name="Normal 4 7 8" xfId="4913"/>
    <cellStyle name="Normal 4 8" xfId="4914"/>
    <cellStyle name="Normal 4 9" xfId="4915"/>
    <cellStyle name="Normal 5" xfId="4916"/>
    <cellStyle name="Normal 6" xfId="4917"/>
    <cellStyle name="Normal 7" xfId="4918"/>
    <cellStyle name="Normal 7 2" xfId="4919"/>
    <cellStyle name="Normal 7 3" xfId="4920"/>
    <cellStyle name="Normal 7 4" xfId="4921"/>
    <cellStyle name="Normal 7 5" xfId="4922"/>
    <cellStyle name="Normal 8" xfId="4923"/>
    <cellStyle name="Normal 8 2" xfId="4924"/>
    <cellStyle name="Normal 8 3" xfId="4925"/>
    <cellStyle name="Normal 8 4" xfId="4926"/>
    <cellStyle name="Normal 8 5" xfId="4927"/>
    <cellStyle name="Normal 8 6" xfId="4928"/>
    <cellStyle name="Normal 8 7" xfId="4929"/>
    <cellStyle name="Normal 8 8" xfId="4930"/>
    <cellStyle name="Normal 8 9" xfId="4931"/>
    <cellStyle name="Normal 9" xfId="4932"/>
    <cellStyle name="Normal 9 2" xfId="4933"/>
    <cellStyle name="Normal 9 3" xfId="4934"/>
    <cellStyle name="Normal 9 4" xfId="4935"/>
    <cellStyle name="Normal 9 5" xfId="4936"/>
    <cellStyle name="Normal 9 6" xfId="4937"/>
    <cellStyle name="Normal 9 7" xfId="4938"/>
    <cellStyle name="Normal 9 8" xfId="4939"/>
    <cellStyle name="Normal 9 9" xfId="4940"/>
    <cellStyle name="Note 10" xfId="4941"/>
    <cellStyle name="Note 11" xfId="4942"/>
    <cellStyle name="Note 11 10" xfId="4943"/>
    <cellStyle name="Note 11 11" xfId="4944"/>
    <cellStyle name="Note 11 12" xfId="4945"/>
    <cellStyle name="Note 11 13" xfId="4946"/>
    <cellStyle name="Note 11 14" xfId="4947"/>
    <cellStyle name="Note 11 15" xfId="4948"/>
    <cellStyle name="Note 11 16" xfId="4949"/>
    <cellStyle name="Note 11 17" xfId="4950"/>
    <cellStyle name="Note 11 18" xfId="4951"/>
    <cellStyle name="Note 11 19" xfId="4952"/>
    <cellStyle name="Note 11 2" xfId="4953"/>
    <cellStyle name="Note 11 20" xfId="4954"/>
    <cellStyle name="Note 11 21" xfId="4955"/>
    <cellStyle name="Note 11 22" xfId="4956"/>
    <cellStyle name="Note 11 23" xfId="4957"/>
    <cellStyle name="Note 11 24" xfId="4958"/>
    <cellStyle name="Note 11 25" xfId="4959"/>
    <cellStyle name="Note 11 26" xfId="4960"/>
    <cellStyle name="Note 11 27" xfId="4961"/>
    <cellStyle name="Note 11 3" xfId="4962"/>
    <cellStyle name="Note 11 4" xfId="4963"/>
    <cellStyle name="Note 11 5" xfId="4964"/>
    <cellStyle name="Note 11 6" xfId="4965"/>
    <cellStyle name="Note 11 7" xfId="4966"/>
    <cellStyle name="Note 11 8" xfId="4967"/>
    <cellStyle name="Note 11 9" xfId="4968"/>
    <cellStyle name="Note 12" xfId="4969"/>
    <cellStyle name="Note 12 10" xfId="4970"/>
    <cellStyle name="Note 12 11" xfId="4971"/>
    <cellStyle name="Note 12 12" xfId="4972"/>
    <cellStyle name="Note 12 13" xfId="4973"/>
    <cellStyle name="Note 12 14" xfId="4974"/>
    <cellStyle name="Note 12 15" xfId="4975"/>
    <cellStyle name="Note 12 16" xfId="4976"/>
    <cellStyle name="Note 12 17" xfId="4977"/>
    <cellStyle name="Note 12 18" xfId="4978"/>
    <cellStyle name="Note 12 19" xfId="4979"/>
    <cellStyle name="Note 12 2" xfId="4980"/>
    <cellStyle name="Note 12 20" xfId="4981"/>
    <cellStyle name="Note 12 21" xfId="4982"/>
    <cellStyle name="Note 12 22" xfId="4983"/>
    <cellStyle name="Note 12 23" xfId="4984"/>
    <cellStyle name="Note 12 24" xfId="4985"/>
    <cellStyle name="Note 12 25" xfId="4986"/>
    <cellStyle name="Note 12 26" xfId="4987"/>
    <cellStyle name="Note 12 27" xfId="4988"/>
    <cellStyle name="Note 12 3" xfId="4989"/>
    <cellStyle name="Note 12 4" xfId="4990"/>
    <cellStyle name="Note 12 5" xfId="4991"/>
    <cellStyle name="Note 12 6" xfId="4992"/>
    <cellStyle name="Note 12 7" xfId="4993"/>
    <cellStyle name="Note 12 8" xfId="4994"/>
    <cellStyle name="Note 12 9" xfId="4995"/>
    <cellStyle name="Note 13" xfId="4996"/>
    <cellStyle name="Note 13 10" xfId="4997"/>
    <cellStyle name="Note 13 11" xfId="4998"/>
    <cellStyle name="Note 13 12" xfId="4999"/>
    <cellStyle name="Note 13 13" xfId="5000"/>
    <cellStyle name="Note 13 2" xfId="5001"/>
    <cellStyle name="Note 13 3" xfId="5002"/>
    <cellStyle name="Note 13 4" xfId="5003"/>
    <cellStyle name="Note 13 5" xfId="5004"/>
    <cellStyle name="Note 13 6" xfId="5005"/>
    <cellStyle name="Note 13 7" xfId="5006"/>
    <cellStyle name="Note 13 8" xfId="5007"/>
    <cellStyle name="Note 13 9" xfId="5008"/>
    <cellStyle name="Note 14" xfId="5009"/>
    <cellStyle name="Note 14 10" xfId="5010"/>
    <cellStyle name="Note 14 11" xfId="5011"/>
    <cellStyle name="Note 14 12" xfId="5012"/>
    <cellStyle name="Note 14 13" xfId="5013"/>
    <cellStyle name="Note 14 2" xfId="5014"/>
    <cellStyle name="Note 14 3" xfId="5015"/>
    <cellStyle name="Note 14 4" xfId="5016"/>
    <cellStyle name="Note 14 5" xfId="5017"/>
    <cellStyle name="Note 14 6" xfId="5018"/>
    <cellStyle name="Note 14 7" xfId="5019"/>
    <cellStyle name="Note 14 8" xfId="5020"/>
    <cellStyle name="Note 14 9" xfId="5021"/>
    <cellStyle name="Note 15" xfId="5022"/>
    <cellStyle name="Note 15 10" xfId="5023"/>
    <cellStyle name="Note 15 11" xfId="5024"/>
    <cellStyle name="Note 15 12" xfId="5025"/>
    <cellStyle name="Note 15 13" xfId="5026"/>
    <cellStyle name="Note 15 2" xfId="5027"/>
    <cellStyle name="Note 15 3" xfId="5028"/>
    <cellStyle name="Note 15 4" xfId="5029"/>
    <cellStyle name="Note 15 5" xfId="5030"/>
    <cellStyle name="Note 15 6" xfId="5031"/>
    <cellStyle name="Note 15 7" xfId="5032"/>
    <cellStyle name="Note 15 8" xfId="5033"/>
    <cellStyle name="Note 15 9" xfId="5034"/>
    <cellStyle name="Note 16" xfId="5035"/>
    <cellStyle name="Note 2" xfId="5036"/>
    <cellStyle name="Note 2 10" xfId="5037"/>
    <cellStyle name="Note 2 11" xfId="5038"/>
    <cellStyle name="Note 2 12" xfId="5039"/>
    <cellStyle name="Note 2 13" xfId="5040"/>
    <cellStyle name="Note 2 14" xfId="5041"/>
    <cellStyle name="Note 2 15" xfId="5042"/>
    <cellStyle name="Note 2 16" xfId="5043"/>
    <cellStyle name="Note 2 17" xfId="5044"/>
    <cellStyle name="Note 2 18" xfId="5045"/>
    <cellStyle name="Note 2 19" xfId="5046"/>
    <cellStyle name="Note 2 2" xfId="5047"/>
    <cellStyle name="Note 2 20" xfId="5048"/>
    <cellStyle name="Note 2 21" xfId="5049"/>
    <cellStyle name="Note 2 22" xfId="5050"/>
    <cellStyle name="Note 2 23" xfId="5051"/>
    <cellStyle name="Note 2 24" xfId="5052"/>
    <cellStyle name="Note 2 25" xfId="5053"/>
    <cellStyle name="Note 2 26" xfId="5054"/>
    <cellStyle name="Note 2 27" xfId="5055"/>
    <cellStyle name="Note 2 28" xfId="5056"/>
    <cellStyle name="Note 2 29" xfId="5057"/>
    <cellStyle name="Note 2 3" xfId="5058"/>
    <cellStyle name="Note 2 30" xfId="5059"/>
    <cellStyle name="Note 2 31" xfId="5060"/>
    <cellStyle name="Note 2 32" xfId="5061"/>
    <cellStyle name="Note 2 4" xfId="5062"/>
    <cellStyle name="Note 2 5" xfId="5063"/>
    <cellStyle name="Note 2 6" xfId="5064"/>
    <cellStyle name="Note 2 7" xfId="5065"/>
    <cellStyle name="Note 2 8" xfId="5066"/>
    <cellStyle name="Note 2 9" xfId="5067"/>
    <cellStyle name="Note 3" xfId="5068"/>
    <cellStyle name="Note 3 2" xfId="5069"/>
    <cellStyle name="Note 3 3" xfId="5070"/>
    <cellStyle name="Note 3 4" xfId="5071"/>
    <cellStyle name="Note 4" xfId="5072"/>
    <cellStyle name="Note 5" xfId="5073"/>
    <cellStyle name="Note 6" xfId="5074"/>
    <cellStyle name="Note 7" xfId="5075"/>
    <cellStyle name="Note 7 2" xfId="5076"/>
    <cellStyle name="Note 7 3" xfId="5077"/>
    <cellStyle name="Note 7 4" xfId="5078"/>
    <cellStyle name="Note 8" xfId="5079"/>
    <cellStyle name="Note 9" xfId="5080"/>
    <cellStyle name="Output 2" xfId="5081"/>
    <cellStyle name="Output 2 10" xfId="5082"/>
    <cellStyle name="Output 2 11" xfId="5083"/>
    <cellStyle name="Output 2 12" xfId="5084"/>
    <cellStyle name="Output 2 13" xfId="5085"/>
    <cellStyle name="Output 2 14" xfId="5086"/>
    <cellStyle name="Output 2 15" xfId="5087"/>
    <cellStyle name="Output 2 16" xfId="5088"/>
    <cellStyle name="Output 2 17" xfId="5089"/>
    <cellStyle name="Output 2 18" xfId="5090"/>
    <cellStyle name="Output 2 19" xfId="5091"/>
    <cellStyle name="Output 2 2" xfId="5092"/>
    <cellStyle name="Output 2 20" xfId="5093"/>
    <cellStyle name="Output 2 21" xfId="5094"/>
    <cellStyle name="Output 2 22" xfId="5095"/>
    <cellStyle name="Output 2 23" xfId="5096"/>
    <cellStyle name="Output 2 24" xfId="5097"/>
    <cellStyle name="Output 2 25" xfId="5098"/>
    <cellStyle name="Output 2 26" xfId="5099"/>
    <cellStyle name="Output 2 27" xfId="5100"/>
    <cellStyle name="Output 2 3" xfId="5101"/>
    <cellStyle name="Output 2 4" xfId="5102"/>
    <cellStyle name="Output 2 5" xfId="5103"/>
    <cellStyle name="Output 2 6" xfId="5104"/>
    <cellStyle name="Output 2 7" xfId="5105"/>
    <cellStyle name="Output 2 8" xfId="5106"/>
    <cellStyle name="Output 2 9" xfId="5107"/>
    <cellStyle name="Output 3" xfId="5108"/>
    <cellStyle name="Output 3 10" xfId="5109"/>
    <cellStyle name="Output 3 11" xfId="5110"/>
    <cellStyle name="Output 3 12" xfId="5111"/>
    <cellStyle name="Output 3 13" xfId="5112"/>
    <cellStyle name="Output 3 14" xfId="5113"/>
    <cellStyle name="Output 3 15" xfId="5114"/>
    <cellStyle name="Output 3 16" xfId="5115"/>
    <cellStyle name="Output 3 17" xfId="5116"/>
    <cellStyle name="Output 3 18" xfId="5117"/>
    <cellStyle name="Output 3 19" xfId="5118"/>
    <cellStyle name="Output 3 2" xfId="5119"/>
    <cellStyle name="Output 3 20" xfId="5120"/>
    <cellStyle name="Output 3 21" xfId="5121"/>
    <cellStyle name="Output 3 22" xfId="5122"/>
    <cellStyle name="Output 3 23" xfId="5123"/>
    <cellStyle name="Output 3 24" xfId="5124"/>
    <cellStyle name="Output 3 25" xfId="5125"/>
    <cellStyle name="Output 3 26" xfId="5126"/>
    <cellStyle name="Output 3 27" xfId="5127"/>
    <cellStyle name="Output 3 3" xfId="5128"/>
    <cellStyle name="Output 3 4" xfId="5129"/>
    <cellStyle name="Output 3 5" xfId="5130"/>
    <cellStyle name="Output 3 6" xfId="5131"/>
    <cellStyle name="Output 3 7" xfId="5132"/>
    <cellStyle name="Output 3 8" xfId="5133"/>
    <cellStyle name="Output 3 9" xfId="5134"/>
    <cellStyle name="Output 4" xfId="5135"/>
    <cellStyle name="Output 4 10" xfId="5136"/>
    <cellStyle name="Output 4 11" xfId="5137"/>
    <cellStyle name="Output 4 12" xfId="5138"/>
    <cellStyle name="Output 4 13" xfId="5139"/>
    <cellStyle name="Output 4 14" xfId="5140"/>
    <cellStyle name="Output 4 15" xfId="5141"/>
    <cellStyle name="Output 4 16" xfId="5142"/>
    <cellStyle name="Output 4 17" xfId="5143"/>
    <cellStyle name="Output 4 18" xfId="5144"/>
    <cellStyle name="Output 4 19" xfId="5145"/>
    <cellStyle name="Output 4 2" xfId="5146"/>
    <cellStyle name="Output 4 20" xfId="5147"/>
    <cellStyle name="Output 4 21" xfId="5148"/>
    <cellStyle name="Output 4 22" xfId="5149"/>
    <cellStyle name="Output 4 23" xfId="5150"/>
    <cellStyle name="Output 4 24" xfId="5151"/>
    <cellStyle name="Output 4 25" xfId="5152"/>
    <cellStyle name="Output 4 26" xfId="5153"/>
    <cellStyle name="Output 4 27" xfId="5154"/>
    <cellStyle name="Output 4 3" xfId="5155"/>
    <cellStyle name="Output 4 4" xfId="5156"/>
    <cellStyle name="Output 4 5" xfId="5157"/>
    <cellStyle name="Output 4 6" xfId="5158"/>
    <cellStyle name="Output 4 7" xfId="5159"/>
    <cellStyle name="Output 4 8" xfId="5160"/>
    <cellStyle name="Output 4 9" xfId="5161"/>
    <cellStyle name="Output 5" xfId="5162"/>
    <cellStyle name="Output 5 10" xfId="5163"/>
    <cellStyle name="Output 5 11" xfId="5164"/>
    <cellStyle name="Output 5 12" xfId="5165"/>
    <cellStyle name="Output 5 13" xfId="5166"/>
    <cellStyle name="Output 5 2" xfId="5167"/>
    <cellStyle name="Output 5 3" xfId="5168"/>
    <cellStyle name="Output 5 4" xfId="5169"/>
    <cellStyle name="Output 5 5" xfId="5170"/>
    <cellStyle name="Output 5 6" xfId="5171"/>
    <cellStyle name="Output 5 7" xfId="5172"/>
    <cellStyle name="Output 5 8" xfId="5173"/>
    <cellStyle name="Output 5 9" xfId="5174"/>
    <cellStyle name="Output 6" xfId="5175"/>
    <cellStyle name="Output 6 10" xfId="5176"/>
    <cellStyle name="Output 6 11" xfId="5177"/>
    <cellStyle name="Output 6 12" xfId="5178"/>
    <cellStyle name="Output 6 13" xfId="5179"/>
    <cellStyle name="Output 6 2" xfId="5180"/>
    <cellStyle name="Output 6 3" xfId="5181"/>
    <cellStyle name="Output 6 4" xfId="5182"/>
    <cellStyle name="Output 6 5" xfId="5183"/>
    <cellStyle name="Output 6 6" xfId="5184"/>
    <cellStyle name="Output 6 7" xfId="5185"/>
    <cellStyle name="Output 6 8" xfId="5186"/>
    <cellStyle name="Output 6 9" xfId="5187"/>
    <cellStyle name="Output 7" xfId="5188"/>
    <cellStyle name="Output 7 10" xfId="5189"/>
    <cellStyle name="Output 7 11" xfId="5190"/>
    <cellStyle name="Output 7 12" xfId="5191"/>
    <cellStyle name="Output 7 13" xfId="5192"/>
    <cellStyle name="Output 7 2" xfId="5193"/>
    <cellStyle name="Output 7 3" xfId="5194"/>
    <cellStyle name="Output 7 4" xfId="5195"/>
    <cellStyle name="Output 7 5" xfId="5196"/>
    <cellStyle name="Output 7 6" xfId="5197"/>
    <cellStyle name="Output 7 7" xfId="5198"/>
    <cellStyle name="Output 7 8" xfId="5199"/>
    <cellStyle name="Output 7 9" xfId="5200"/>
    <cellStyle name="Output 8" xfId="5201"/>
    <cellStyle name="Title" xfId="5202" builtinId="15" customBuiltin="1"/>
    <cellStyle name="Total 2" xfId="5203"/>
    <cellStyle name="Total 2 10" xfId="5204"/>
    <cellStyle name="Total 2 11" xfId="5205"/>
    <cellStyle name="Total 2 12" xfId="5206"/>
    <cellStyle name="Total 2 13" xfId="5207"/>
    <cellStyle name="Total 2 14" xfId="5208"/>
    <cellStyle name="Total 2 15" xfId="5209"/>
    <cellStyle name="Total 2 16" xfId="5210"/>
    <cellStyle name="Total 2 17" xfId="5211"/>
    <cellStyle name="Total 2 18" xfId="5212"/>
    <cellStyle name="Total 2 19" xfId="5213"/>
    <cellStyle name="Total 2 2" xfId="5214"/>
    <cellStyle name="Total 2 20" xfId="5215"/>
    <cellStyle name="Total 2 21" xfId="5216"/>
    <cellStyle name="Total 2 22" xfId="5217"/>
    <cellStyle name="Total 2 23" xfId="5218"/>
    <cellStyle name="Total 2 24" xfId="5219"/>
    <cellStyle name="Total 2 25" xfId="5220"/>
    <cellStyle name="Total 2 26" xfId="5221"/>
    <cellStyle name="Total 2 27" xfId="5222"/>
    <cellStyle name="Total 2 3" xfId="5223"/>
    <cellStyle name="Total 2 4" xfId="5224"/>
    <cellStyle name="Total 2 5" xfId="5225"/>
    <cellStyle name="Total 2 6" xfId="5226"/>
    <cellStyle name="Total 2 7" xfId="5227"/>
    <cellStyle name="Total 2 8" xfId="5228"/>
    <cellStyle name="Total 2 9" xfId="5229"/>
    <cellStyle name="Total 3" xfId="5230"/>
    <cellStyle name="Total 3 10" xfId="5231"/>
    <cellStyle name="Total 3 11" xfId="5232"/>
    <cellStyle name="Total 3 12" xfId="5233"/>
    <cellStyle name="Total 3 13" xfId="5234"/>
    <cellStyle name="Total 3 14" xfId="5235"/>
    <cellStyle name="Total 3 15" xfId="5236"/>
    <cellStyle name="Total 3 16" xfId="5237"/>
    <cellStyle name="Total 3 17" xfId="5238"/>
    <cellStyle name="Total 3 18" xfId="5239"/>
    <cellStyle name="Total 3 19" xfId="5240"/>
    <cellStyle name="Total 3 2" xfId="5241"/>
    <cellStyle name="Total 3 20" xfId="5242"/>
    <cellStyle name="Total 3 21" xfId="5243"/>
    <cellStyle name="Total 3 22" xfId="5244"/>
    <cellStyle name="Total 3 23" xfId="5245"/>
    <cellStyle name="Total 3 24" xfId="5246"/>
    <cellStyle name="Total 3 25" xfId="5247"/>
    <cellStyle name="Total 3 26" xfId="5248"/>
    <cellStyle name="Total 3 27" xfId="5249"/>
    <cellStyle name="Total 3 3" xfId="5250"/>
    <cellStyle name="Total 3 4" xfId="5251"/>
    <cellStyle name="Total 3 5" xfId="5252"/>
    <cellStyle name="Total 3 6" xfId="5253"/>
    <cellStyle name="Total 3 7" xfId="5254"/>
    <cellStyle name="Total 3 8" xfId="5255"/>
    <cellStyle name="Total 3 9" xfId="5256"/>
    <cellStyle name="Total 4" xfId="5257"/>
    <cellStyle name="Total 4 10" xfId="5258"/>
    <cellStyle name="Total 4 11" xfId="5259"/>
    <cellStyle name="Total 4 12" xfId="5260"/>
    <cellStyle name="Total 4 13" xfId="5261"/>
    <cellStyle name="Total 4 14" xfId="5262"/>
    <cellStyle name="Total 4 15" xfId="5263"/>
    <cellStyle name="Total 4 16" xfId="5264"/>
    <cellStyle name="Total 4 17" xfId="5265"/>
    <cellStyle name="Total 4 18" xfId="5266"/>
    <cellStyle name="Total 4 19" xfId="5267"/>
    <cellStyle name="Total 4 2" xfId="5268"/>
    <cellStyle name="Total 4 20" xfId="5269"/>
    <cellStyle name="Total 4 21" xfId="5270"/>
    <cellStyle name="Total 4 22" xfId="5271"/>
    <cellStyle name="Total 4 23" xfId="5272"/>
    <cellStyle name="Total 4 24" xfId="5273"/>
    <cellStyle name="Total 4 25" xfId="5274"/>
    <cellStyle name="Total 4 26" xfId="5275"/>
    <cellStyle name="Total 4 27" xfId="5276"/>
    <cellStyle name="Total 4 3" xfId="5277"/>
    <cellStyle name="Total 4 4" xfId="5278"/>
    <cellStyle name="Total 4 5" xfId="5279"/>
    <cellStyle name="Total 4 6" xfId="5280"/>
    <cellStyle name="Total 4 7" xfId="5281"/>
    <cellStyle name="Total 4 8" xfId="5282"/>
    <cellStyle name="Total 4 9" xfId="5283"/>
    <cellStyle name="Total 5" xfId="5284"/>
    <cellStyle name="Total 5 10" xfId="5285"/>
    <cellStyle name="Total 5 11" xfId="5286"/>
    <cellStyle name="Total 5 12" xfId="5287"/>
    <cellStyle name="Total 5 13" xfId="5288"/>
    <cellStyle name="Total 5 2" xfId="5289"/>
    <cellStyle name="Total 5 3" xfId="5290"/>
    <cellStyle name="Total 5 4" xfId="5291"/>
    <cellStyle name="Total 5 5" xfId="5292"/>
    <cellStyle name="Total 5 6" xfId="5293"/>
    <cellStyle name="Total 5 7" xfId="5294"/>
    <cellStyle name="Total 5 8" xfId="5295"/>
    <cellStyle name="Total 5 9" xfId="5296"/>
    <cellStyle name="Total 6" xfId="5297"/>
    <cellStyle name="Total 6 10" xfId="5298"/>
    <cellStyle name="Total 6 11" xfId="5299"/>
    <cellStyle name="Total 6 12" xfId="5300"/>
    <cellStyle name="Total 6 13" xfId="5301"/>
    <cellStyle name="Total 6 2" xfId="5302"/>
    <cellStyle name="Total 6 3" xfId="5303"/>
    <cellStyle name="Total 6 4" xfId="5304"/>
    <cellStyle name="Total 6 5" xfId="5305"/>
    <cellStyle name="Total 6 6" xfId="5306"/>
    <cellStyle name="Total 6 7" xfId="5307"/>
    <cellStyle name="Total 6 8" xfId="5308"/>
    <cellStyle name="Total 6 9" xfId="5309"/>
    <cellStyle name="Total 7" xfId="5310"/>
    <cellStyle name="Total 7 10" xfId="5311"/>
    <cellStyle name="Total 7 11" xfId="5312"/>
    <cellStyle name="Total 7 12" xfId="5313"/>
    <cellStyle name="Total 7 13" xfId="5314"/>
    <cellStyle name="Total 7 2" xfId="5315"/>
    <cellStyle name="Total 7 3" xfId="5316"/>
    <cellStyle name="Total 7 4" xfId="5317"/>
    <cellStyle name="Total 7 5" xfId="5318"/>
    <cellStyle name="Total 7 6" xfId="5319"/>
    <cellStyle name="Total 7 7" xfId="5320"/>
    <cellStyle name="Total 7 8" xfId="5321"/>
    <cellStyle name="Total 7 9" xfId="5322"/>
    <cellStyle name="Total 8" xfId="5323"/>
    <cellStyle name="Warning Text 2" xfId="5324"/>
    <cellStyle name="Warning Text 2 10" xfId="5325"/>
    <cellStyle name="Warning Text 2 11" xfId="5326"/>
    <cellStyle name="Warning Text 2 12" xfId="5327"/>
    <cellStyle name="Warning Text 2 13" xfId="5328"/>
    <cellStyle name="Warning Text 2 14" xfId="5329"/>
    <cellStyle name="Warning Text 2 15" xfId="5330"/>
    <cellStyle name="Warning Text 2 16" xfId="5331"/>
    <cellStyle name="Warning Text 2 17" xfId="5332"/>
    <cellStyle name="Warning Text 2 18" xfId="5333"/>
    <cellStyle name="Warning Text 2 19" xfId="5334"/>
    <cellStyle name="Warning Text 2 2" xfId="5335"/>
    <cellStyle name="Warning Text 2 20" xfId="5336"/>
    <cellStyle name="Warning Text 2 21" xfId="5337"/>
    <cellStyle name="Warning Text 2 22" xfId="5338"/>
    <cellStyle name="Warning Text 2 23" xfId="5339"/>
    <cellStyle name="Warning Text 2 24" xfId="5340"/>
    <cellStyle name="Warning Text 2 25" xfId="5341"/>
    <cellStyle name="Warning Text 2 26" xfId="5342"/>
    <cellStyle name="Warning Text 2 27" xfId="5343"/>
    <cellStyle name="Warning Text 2 3" xfId="5344"/>
    <cellStyle name="Warning Text 2 4" xfId="5345"/>
    <cellStyle name="Warning Text 2 5" xfId="5346"/>
    <cellStyle name="Warning Text 2 6" xfId="5347"/>
    <cellStyle name="Warning Text 2 7" xfId="5348"/>
    <cellStyle name="Warning Text 2 8" xfId="5349"/>
    <cellStyle name="Warning Text 2 9" xfId="5350"/>
    <cellStyle name="Warning Text 3" xfId="5351"/>
    <cellStyle name="Warning Text 3 10" xfId="5352"/>
    <cellStyle name="Warning Text 3 11" xfId="5353"/>
    <cellStyle name="Warning Text 3 12" xfId="5354"/>
    <cellStyle name="Warning Text 3 13" xfId="5355"/>
    <cellStyle name="Warning Text 3 14" xfId="5356"/>
    <cellStyle name="Warning Text 3 15" xfId="5357"/>
    <cellStyle name="Warning Text 3 16" xfId="5358"/>
    <cellStyle name="Warning Text 3 17" xfId="5359"/>
    <cellStyle name="Warning Text 3 18" xfId="5360"/>
    <cellStyle name="Warning Text 3 19" xfId="5361"/>
    <cellStyle name="Warning Text 3 2" xfId="5362"/>
    <cellStyle name="Warning Text 3 20" xfId="5363"/>
    <cellStyle name="Warning Text 3 21" xfId="5364"/>
    <cellStyle name="Warning Text 3 22" xfId="5365"/>
    <cellStyle name="Warning Text 3 23" xfId="5366"/>
    <cellStyle name="Warning Text 3 24" xfId="5367"/>
    <cellStyle name="Warning Text 3 25" xfId="5368"/>
    <cellStyle name="Warning Text 3 26" xfId="5369"/>
    <cellStyle name="Warning Text 3 27" xfId="5370"/>
    <cellStyle name="Warning Text 3 3" xfId="5371"/>
    <cellStyle name="Warning Text 3 4" xfId="5372"/>
    <cellStyle name="Warning Text 3 5" xfId="5373"/>
    <cellStyle name="Warning Text 3 6" xfId="5374"/>
    <cellStyle name="Warning Text 3 7" xfId="5375"/>
    <cellStyle name="Warning Text 3 8" xfId="5376"/>
    <cellStyle name="Warning Text 3 9" xfId="5377"/>
    <cellStyle name="Warning Text 4" xfId="5378"/>
    <cellStyle name="Warning Text 4 10" xfId="5379"/>
    <cellStyle name="Warning Text 4 11" xfId="5380"/>
    <cellStyle name="Warning Text 4 12" xfId="5381"/>
    <cellStyle name="Warning Text 4 13" xfId="5382"/>
    <cellStyle name="Warning Text 4 14" xfId="5383"/>
    <cellStyle name="Warning Text 4 15" xfId="5384"/>
    <cellStyle name="Warning Text 4 16" xfId="5385"/>
    <cellStyle name="Warning Text 4 17" xfId="5386"/>
    <cellStyle name="Warning Text 4 18" xfId="5387"/>
    <cellStyle name="Warning Text 4 19" xfId="5388"/>
    <cellStyle name="Warning Text 4 2" xfId="5389"/>
    <cellStyle name="Warning Text 4 20" xfId="5390"/>
    <cellStyle name="Warning Text 4 21" xfId="5391"/>
    <cellStyle name="Warning Text 4 22" xfId="5392"/>
    <cellStyle name="Warning Text 4 23" xfId="5393"/>
    <cellStyle name="Warning Text 4 24" xfId="5394"/>
    <cellStyle name="Warning Text 4 25" xfId="5395"/>
    <cellStyle name="Warning Text 4 26" xfId="5396"/>
    <cellStyle name="Warning Text 4 27" xfId="5397"/>
    <cellStyle name="Warning Text 4 3" xfId="5398"/>
    <cellStyle name="Warning Text 4 4" xfId="5399"/>
    <cellStyle name="Warning Text 4 5" xfId="5400"/>
    <cellStyle name="Warning Text 4 6" xfId="5401"/>
    <cellStyle name="Warning Text 4 7" xfId="5402"/>
    <cellStyle name="Warning Text 4 8" xfId="5403"/>
    <cellStyle name="Warning Text 4 9" xfId="5404"/>
    <cellStyle name="Warning Text 5" xfId="5405"/>
    <cellStyle name="Warning Text 5 10" xfId="5406"/>
    <cellStyle name="Warning Text 5 11" xfId="5407"/>
    <cellStyle name="Warning Text 5 12" xfId="5408"/>
    <cellStyle name="Warning Text 5 13" xfId="5409"/>
    <cellStyle name="Warning Text 5 2" xfId="5410"/>
    <cellStyle name="Warning Text 5 3" xfId="5411"/>
    <cellStyle name="Warning Text 5 4" xfId="5412"/>
    <cellStyle name="Warning Text 5 5" xfId="5413"/>
    <cellStyle name="Warning Text 5 6" xfId="5414"/>
    <cellStyle name="Warning Text 5 7" xfId="5415"/>
    <cellStyle name="Warning Text 5 8" xfId="5416"/>
    <cellStyle name="Warning Text 5 9" xfId="5417"/>
    <cellStyle name="Warning Text 6" xfId="5418"/>
    <cellStyle name="Warning Text 6 10" xfId="5419"/>
    <cellStyle name="Warning Text 6 11" xfId="5420"/>
    <cellStyle name="Warning Text 6 12" xfId="5421"/>
    <cellStyle name="Warning Text 6 13" xfId="5422"/>
    <cellStyle name="Warning Text 6 2" xfId="5423"/>
    <cellStyle name="Warning Text 6 3" xfId="5424"/>
    <cellStyle name="Warning Text 6 4" xfId="5425"/>
    <cellStyle name="Warning Text 6 5" xfId="5426"/>
    <cellStyle name="Warning Text 6 6" xfId="5427"/>
    <cellStyle name="Warning Text 6 7" xfId="5428"/>
    <cellStyle name="Warning Text 6 8" xfId="5429"/>
    <cellStyle name="Warning Text 6 9" xfId="5430"/>
    <cellStyle name="Warning Text 7" xfId="5431"/>
    <cellStyle name="Warning Text 7 10" xfId="5432"/>
    <cellStyle name="Warning Text 7 11" xfId="5433"/>
    <cellStyle name="Warning Text 7 12" xfId="5434"/>
    <cellStyle name="Warning Text 7 13" xfId="5435"/>
    <cellStyle name="Warning Text 7 2" xfId="5436"/>
    <cellStyle name="Warning Text 7 3" xfId="5437"/>
    <cellStyle name="Warning Text 7 4" xfId="5438"/>
    <cellStyle name="Warning Text 7 5" xfId="5439"/>
    <cellStyle name="Warning Text 7 6" xfId="5440"/>
    <cellStyle name="Warning Text 7 7" xfId="5441"/>
    <cellStyle name="Warning Text 7 8" xfId="5442"/>
    <cellStyle name="Warning Text 7 9" xfId="5443"/>
    <cellStyle name="Warning Text 8" xfId="544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A0A0A4"/>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pageSetUpPr fitToPage="1"/>
  </sheetPr>
  <dimension ref="A1:B54"/>
  <sheetViews>
    <sheetView tabSelected="1" topLeftCell="B21" zoomScale="80" zoomScaleNormal="80" workbookViewId="0">
      <selection activeCell="C53" sqref="C53"/>
    </sheetView>
    <sheetView topLeftCell="B1" zoomScale="75" zoomScaleNormal="75" workbookViewId="1">
      <selection activeCell="B22" sqref="B22"/>
    </sheetView>
  </sheetViews>
  <sheetFormatPr defaultColWidth="9.109375" defaultRowHeight="10.199999999999999"/>
  <cols>
    <col min="1" max="1" width="26.109375" style="2" bestFit="1" customWidth="1"/>
    <col min="2" max="2" width="197.77734375" style="2" customWidth="1"/>
    <col min="3" max="16384" width="9.109375" style="2"/>
  </cols>
  <sheetData>
    <row r="1" spans="1:2">
      <c r="A1" s="1" t="s">
        <v>425</v>
      </c>
      <c r="B1" s="1" t="s">
        <v>1207</v>
      </c>
    </row>
    <row r="2" spans="1:2">
      <c r="A2" s="2" t="s">
        <v>412</v>
      </c>
      <c r="B2" s="3" t="s">
        <v>1221</v>
      </c>
    </row>
    <row r="3" spans="1:2">
      <c r="A3" s="2" t="s">
        <v>1136</v>
      </c>
      <c r="B3" s="2" t="s">
        <v>282</v>
      </c>
    </row>
    <row r="4" spans="1:2">
      <c r="A4" s="2" t="s">
        <v>413</v>
      </c>
      <c r="B4" s="2" t="s">
        <v>1209</v>
      </c>
    </row>
    <row r="5" spans="1:2">
      <c r="A5" s="2" t="s">
        <v>871</v>
      </c>
      <c r="B5" s="2" t="s">
        <v>872</v>
      </c>
    </row>
    <row r="6" spans="1:2">
      <c r="A6" s="2" t="s">
        <v>414</v>
      </c>
      <c r="B6" s="2" t="s">
        <v>415</v>
      </c>
    </row>
    <row r="7" spans="1:2">
      <c r="A7" s="2" t="s">
        <v>423</v>
      </c>
      <c r="B7" s="2" t="s">
        <v>1223</v>
      </c>
    </row>
    <row r="8" spans="1:2">
      <c r="A8" s="2" t="s">
        <v>1227</v>
      </c>
      <c r="B8" s="2" t="s">
        <v>1228</v>
      </c>
    </row>
    <row r="9" spans="1:2">
      <c r="A9" s="2" t="s">
        <v>419</v>
      </c>
      <c r="B9" s="2" t="s">
        <v>420</v>
      </c>
    </row>
    <row r="10" spans="1:2">
      <c r="A10" s="2" t="s">
        <v>416</v>
      </c>
      <c r="B10" s="2" t="s">
        <v>1139</v>
      </c>
    </row>
    <row r="11" spans="1:2">
      <c r="A11" s="2" t="s">
        <v>1145</v>
      </c>
      <c r="B11" s="2" t="s">
        <v>1208</v>
      </c>
    </row>
    <row r="12" spans="1:2">
      <c r="A12" s="2" t="s">
        <v>349</v>
      </c>
      <c r="B12" s="2" t="s">
        <v>1137</v>
      </c>
    </row>
    <row r="13" spans="1:2">
      <c r="A13" s="2" t="s">
        <v>1210</v>
      </c>
      <c r="B13" s="2" t="s">
        <v>1211</v>
      </c>
    </row>
    <row r="15" spans="1:2">
      <c r="A15" s="1" t="s">
        <v>425</v>
      </c>
      <c r="B15" s="1" t="s">
        <v>424</v>
      </c>
    </row>
    <row r="16" spans="1:2">
      <c r="A16" s="2" t="s">
        <v>412</v>
      </c>
      <c r="B16" s="3" t="s">
        <v>1221</v>
      </c>
    </row>
    <row r="17" spans="1:2">
      <c r="A17" s="2" t="s">
        <v>1136</v>
      </c>
      <c r="B17" s="2" t="s">
        <v>282</v>
      </c>
    </row>
    <row r="18" spans="1:2">
      <c r="A18" s="2" t="s">
        <v>413</v>
      </c>
      <c r="B18" s="2" t="s">
        <v>426</v>
      </c>
    </row>
    <row r="19" spans="1:2">
      <c r="A19" s="2" t="s">
        <v>871</v>
      </c>
      <c r="B19" s="2" t="s">
        <v>872</v>
      </c>
    </row>
    <row r="20" spans="1:2">
      <c r="A20" s="2" t="s">
        <v>414</v>
      </c>
      <c r="B20" s="2" t="s">
        <v>415</v>
      </c>
    </row>
    <row r="21" spans="1:2">
      <c r="A21" s="2" t="s">
        <v>423</v>
      </c>
      <c r="B21" s="2" t="s">
        <v>869</v>
      </c>
    </row>
    <row r="22" spans="1:2">
      <c r="A22" s="2" t="s">
        <v>1227</v>
      </c>
      <c r="B22" s="2" t="s">
        <v>1229</v>
      </c>
    </row>
    <row r="23" spans="1:2">
      <c r="A23" s="2" t="s">
        <v>419</v>
      </c>
      <c r="B23" s="2" t="s">
        <v>420</v>
      </c>
    </row>
    <row r="24" spans="1:2">
      <c r="A24" s="2" t="s">
        <v>416</v>
      </c>
      <c r="B24" s="2" t="s">
        <v>1139</v>
      </c>
    </row>
    <row r="25" spans="1:2">
      <c r="A25" s="2" t="s">
        <v>422</v>
      </c>
      <c r="B25" s="2" t="s">
        <v>418</v>
      </c>
    </row>
    <row r="26" spans="1:2">
      <c r="A26" s="2" t="s">
        <v>1145</v>
      </c>
      <c r="B26" s="2" t="s">
        <v>429</v>
      </c>
    </row>
    <row r="27" spans="1:2">
      <c r="A27" s="2" t="s">
        <v>349</v>
      </c>
      <c r="B27" s="2" t="s">
        <v>1140</v>
      </c>
    </row>
    <row r="29" spans="1:2">
      <c r="A29" s="1" t="s">
        <v>425</v>
      </c>
      <c r="B29" s="1" t="s">
        <v>427</v>
      </c>
    </row>
    <row r="30" spans="1:2">
      <c r="A30" s="2" t="s">
        <v>412</v>
      </c>
      <c r="B30" s="3" t="s">
        <v>1222</v>
      </c>
    </row>
    <row r="31" spans="1:2">
      <c r="A31" s="2" t="s">
        <v>1136</v>
      </c>
      <c r="B31" s="2" t="s">
        <v>282</v>
      </c>
    </row>
    <row r="32" spans="1:2">
      <c r="A32" s="2" t="s">
        <v>413</v>
      </c>
      <c r="B32" s="2" t="s">
        <v>428</v>
      </c>
    </row>
    <row r="33" spans="1:2">
      <c r="A33" s="2" t="s">
        <v>871</v>
      </c>
      <c r="B33" s="2" t="s">
        <v>872</v>
      </c>
    </row>
    <row r="34" spans="1:2">
      <c r="A34" s="2" t="s">
        <v>414</v>
      </c>
      <c r="B34" s="2" t="s">
        <v>415</v>
      </c>
    </row>
    <row r="35" spans="1:2">
      <c r="A35" s="2" t="s">
        <v>423</v>
      </c>
      <c r="B35" s="2" t="s">
        <v>870</v>
      </c>
    </row>
    <row r="36" spans="1:2">
      <c r="A36" s="2" t="s">
        <v>1227</v>
      </c>
      <c r="B36" s="2" t="s">
        <v>1230</v>
      </c>
    </row>
    <row r="37" spans="1:2">
      <c r="A37" s="2" t="s">
        <v>419</v>
      </c>
      <c r="B37" s="2" t="s">
        <v>420</v>
      </c>
    </row>
    <row r="38" spans="1:2">
      <c r="A38" s="2" t="s">
        <v>416</v>
      </c>
      <c r="B38" s="2" t="s">
        <v>1139</v>
      </c>
    </row>
    <row r="39" spans="1:2">
      <c r="A39" s="2" t="s">
        <v>1145</v>
      </c>
      <c r="B39" s="2" t="s">
        <v>978</v>
      </c>
    </row>
    <row r="40" spans="1:2">
      <c r="A40" s="2" t="s">
        <v>865</v>
      </c>
      <c r="B40" s="2" t="s">
        <v>866</v>
      </c>
    </row>
    <row r="41" spans="1:2">
      <c r="A41" s="2" t="s">
        <v>349</v>
      </c>
      <c r="B41" s="2" t="s">
        <v>1137</v>
      </c>
    </row>
    <row r="43" spans="1:2">
      <c r="A43" s="1" t="s">
        <v>425</v>
      </c>
      <c r="B43" s="1" t="s">
        <v>1135</v>
      </c>
    </row>
    <row r="44" spans="1:2">
      <c r="A44" s="2" t="s">
        <v>412</v>
      </c>
      <c r="B44" s="3" t="s">
        <v>1222</v>
      </c>
    </row>
    <row r="45" spans="1:2">
      <c r="A45" s="2" t="s">
        <v>1136</v>
      </c>
      <c r="B45" s="2" t="s">
        <v>282</v>
      </c>
    </row>
    <row r="46" spans="1:2">
      <c r="A46" s="2" t="s">
        <v>413</v>
      </c>
      <c r="B46" s="2" t="s">
        <v>1134</v>
      </c>
    </row>
    <row r="47" spans="1:2">
      <c r="A47" s="2" t="s">
        <v>871</v>
      </c>
      <c r="B47" s="2" t="s">
        <v>872</v>
      </c>
    </row>
    <row r="48" spans="1:2">
      <c r="A48" s="2" t="s">
        <v>414</v>
      </c>
      <c r="B48" s="2" t="s">
        <v>415</v>
      </c>
    </row>
    <row r="49" spans="1:2">
      <c r="A49" s="2" t="s">
        <v>423</v>
      </c>
      <c r="B49" s="2" t="s">
        <v>1225</v>
      </c>
    </row>
    <row r="50" spans="1:2">
      <c r="A50" s="2" t="s">
        <v>1227</v>
      </c>
      <c r="B50" s="2" t="s">
        <v>1226</v>
      </c>
    </row>
    <row r="51" spans="1:2">
      <c r="A51" s="2" t="s">
        <v>419</v>
      </c>
      <c r="B51" s="2" t="s">
        <v>420</v>
      </c>
    </row>
    <row r="52" spans="1:2">
      <c r="A52" s="2" t="s">
        <v>416</v>
      </c>
      <c r="B52" s="2" t="s">
        <v>1139</v>
      </c>
    </row>
    <row r="53" spans="1:2">
      <c r="A53" s="2" t="s">
        <v>1145</v>
      </c>
      <c r="B53" s="2" t="s">
        <v>978</v>
      </c>
    </row>
    <row r="54" spans="1:2">
      <c r="A54" s="2" t="s">
        <v>349</v>
      </c>
      <c r="B54" s="2" t="s">
        <v>1138</v>
      </c>
    </row>
  </sheetData>
  <printOptions headings="1"/>
  <pageMargins left="0.7" right="0.7" top="0.75" bottom="0.75" header="0.3" footer="0.3"/>
  <pageSetup paperSize="5" scale="70" fitToHeight="7" orientation="landscape" r:id="rId1"/>
  <headerFooter>
    <oddHeader>&amp;C&amp;F &amp;A&amp;R&amp;D &amp;T</oddHead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C50"/>
  <sheetViews>
    <sheetView tabSelected="1" zoomScale="80" zoomScaleNormal="80" workbookViewId="0">
      <selection activeCell="C53" sqref="C53"/>
    </sheetView>
    <sheetView workbookViewId="1"/>
  </sheetViews>
  <sheetFormatPr defaultColWidth="9.109375" defaultRowHeight="10.199999999999999"/>
  <cols>
    <col min="1" max="1" width="17.88671875" style="2" bestFit="1" customWidth="1"/>
    <col min="2" max="2" width="73.33203125" style="2" customWidth="1"/>
    <col min="3" max="3" width="22.109375" style="2" bestFit="1" customWidth="1"/>
    <col min="4" max="16384" width="9.109375" style="2"/>
  </cols>
  <sheetData>
    <row r="1" spans="1:3" ht="12" customHeight="1">
      <c r="A1" s="1" t="s">
        <v>353</v>
      </c>
      <c r="B1" s="1" t="s">
        <v>354</v>
      </c>
      <c r="C1" s="1" t="s">
        <v>359</v>
      </c>
    </row>
    <row r="2" spans="1:3" ht="12" customHeight="1">
      <c r="A2" s="2" t="s">
        <v>276</v>
      </c>
      <c r="B2" s="2" t="s">
        <v>352</v>
      </c>
    </row>
    <row r="3" spans="1:3" ht="12" customHeight="1">
      <c r="A3" s="2" t="s">
        <v>277</v>
      </c>
      <c r="B3" s="2" t="s">
        <v>355</v>
      </c>
    </row>
    <row r="4" spans="1:3" ht="12" customHeight="1">
      <c r="A4" s="2" t="s">
        <v>278</v>
      </c>
      <c r="B4" s="2" t="s">
        <v>356</v>
      </c>
    </row>
    <row r="5" spans="1:3" ht="12" customHeight="1">
      <c r="A5" s="2" t="s">
        <v>430</v>
      </c>
      <c r="B5" s="2" t="s">
        <v>431</v>
      </c>
    </row>
    <row r="6" spans="1:3" ht="12" customHeight="1">
      <c r="A6" s="2" t="s">
        <v>347</v>
      </c>
      <c r="B6" s="2" t="s">
        <v>357</v>
      </c>
    </row>
    <row r="7" spans="1:3" ht="12" customHeight="1">
      <c r="A7" s="2" t="s">
        <v>279</v>
      </c>
      <c r="B7" s="2" t="s">
        <v>358</v>
      </c>
    </row>
    <row r="8" spans="1:3" ht="12" customHeight="1">
      <c r="A8" s="2" t="s">
        <v>280</v>
      </c>
      <c r="B8" s="2" t="s">
        <v>386</v>
      </c>
      <c r="C8" s="2" t="s">
        <v>283</v>
      </c>
    </row>
    <row r="9" spans="1:3" ht="12" customHeight="1">
      <c r="A9" s="2" t="s">
        <v>338</v>
      </c>
      <c r="B9" s="2" t="s">
        <v>360</v>
      </c>
    </row>
    <row r="10" spans="1:3" ht="12" customHeight="1">
      <c r="A10" s="2" t="s">
        <v>339</v>
      </c>
      <c r="B10" s="2" t="s">
        <v>361</v>
      </c>
    </row>
    <row r="11" spans="1:3" ht="12" customHeight="1">
      <c r="A11" s="2" t="s">
        <v>362</v>
      </c>
      <c r="B11" s="2" t="s">
        <v>363</v>
      </c>
    </row>
    <row r="12" spans="1:3" ht="12" customHeight="1">
      <c r="A12" s="2" t="s">
        <v>284</v>
      </c>
      <c r="B12" s="2" t="s">
        <v>390</v>
      </c>
    </row>
    <row r="13" spans="1:3" ht="12" customHeight="1">
      <c r="A13" s="2" t="s">
        <v>411</v>
      </c>
      <c r="B13" s="2" t="s">
        <v>417</v>
      </c>
    </row>
    <row r="14" spans="1:3" ht="12" customHeight="1">
      <c r="A14" s="2" t="s">
        <v>344</v>
      </c>
      <c r="B14" s="2" t="s">
        <v>387</v>
      </c>
      <c r="C14" s="2" t="s">
        <v>365</v>
      </c>
    </row>
    <row r="15" spans="1:3" ht="12" customHeight="1">
      <c r="A15" s="2" t="s">
        <v>1218</v>
      </c>
      <c r="B15" s="2" t="s">
        <v>1216</v>
      </c>
      <c r="C15" s="2" t="s">
        <v>1149</v>
      </c>
    </row>
    <row r="16" spans="1:3" ht="12" customHeight="1">
      <c r="A16" s="2" t="s">
        <v>1161</v>
      </c>
      <c r="B16" s="2" t="s">
        <v>1220</v>
      </c>
      <c r="C16" s="2" t="s">
        <v>1219</v>
      </c>
    </row>
    <row r="17" spans="1:3" ht="12" customHeight="1">
      <c r="A17" s="2" t="s">
        <v>388</v>
      </c>
      <c r="B17" s="2" t="s">
        <v>389</v>
      </c>
    </row>
    <row r="18" spans="1:3" ht="12" customHeight="1">
      <c r="A18" s="2" t="s">
        <v>343</v>
      </c>
      <c r="B18" s="2" t="s">
        <v>366</v>
      </c>
      <c r="C18" s="2" t="s">
        <v>364</v>
      </c>
    </row>
    <row r="19" spans="1:3" ht="12" customHeight="1">
      <c r="A19" s="2" t="s">
        <v>340</v>
      </c>
      <c r="B19" s="2" t="s">
        <v>1141</v>
      </c>
      <c r="C19" s="2" t="s">
        <v>367</v>
      </c>
    </row>
    <row r="20" spans="1:3" ht="12" customHeight="1">
      <c r="A20" s="2" t="s">
        <v>350</v>
      </c>
      <c r="B20" s="2" t="s">
        <v>368</v>
      </c>
    </row>
    <row r="21" spans="1:3" ht="12" customHeight="1">
      <c r="A21" s="2" t="s">
        <v>348</v>
      </c>
      <c r="B21" s="2" t="s">
        <v>1146</v>
      </c>
    </row>
    <row r="22" spans="1:3" ht="12" customHeight="1">
      <c r="A22" s="2" t="s">
        <v>979</v>
      </c>
      <c r="B22" s="2" t="s">
        <v>980</v>
      </c>
      <c r="C22" s="2" t="s">
        <v>1217</v>
      </c>
    </row>
    <row r="23" spans="1:3" ht="12" customHeight="1">
      <c r="A23" s="2" t="s">
        <v>1215</v>
      </c>
      <c r="B23" s="2" t="s">
        <v>1142</v>
      </c>
    </row>
    <row r="24" spans="1:3" ht="12" customHeight="1">
      <c r="A24" s="2" t="s">
        <v>1</v>
      </c>
      <c r="B24" s="2" t="s">
        <v>370</v>
      </c>
    </row>
    <row r="25" spans="1:3" ht="12" customHeight="1">
      <c r="A25" s="2" t="s">
        <v>2</v>
      </c>
      <c r="B25" s="2" t="s">
        <v>369</v>
      </c>
    </row>
    <row r="26" spans="1:3" ht="12" customHeight="1">
      <c r="A26" s="2" t="s">
        <v>3</v>
      </c>
      <c r="B26" s="2" t="s">
        <v>371</v>
      </c>
    </row>
    <row r="27" spans="1:3" ht="12" customHeight="1">
      <c r="A27" s="2" t="s">
        <v>4</v>
      </c>
      <c r="B27" s="2" t="s">
        <v>372</v>
      </c>
    </row>
    <row r="28" spans="1:3" ht="12" customHeight="1">
      <c r="A28" s="2" t="s">
        <v>5</v>
      </c>
      <c r="B28" s="2" t="s">
        <v>373</v>
      </c>
    </row>
    <row r="29" spans="1:3" ht="12" customHeight="1">
      <c r="A29" s="2" t="s">
        <v>6</v>
      </c>
      <c r="B29" s="2" t="s">
        <v>374</v>
      </c>
    </row>
    <row r="30" spans="1:3" ht="12" customHeight="1">
      <c r="A30" s="2" t="s">
        <v>1152</v>
      </c>
      <c r="B30" s="2" t="s">
        <v>1153</v>
      </c>
    </row>
    <row r="31" spans="1:3" ht="12" customHeight="1">
      <c r="A31" s="2" t="s">
        <v>391</v>
      </c>
      <c r="B31" s="2" t="s">
        <v>375</v>
      </c>
      <c r="C31" s="2" t="s">
        <v>376</v>
      </c>
    </row>
    <row r="32" spans="1:3" ht="12" customHeight="1">
      <c r="A32" s="2" t="s">
        <v>1147</v>
      </c>
      <c r="B32" s="2" t="s">
        <v>1148</v>
      </c>
    </row>
    <row r="33" spans="1:3" ht="12" customHeight="1">
      <c r="A33" s="2" t="s">
        <v>342</v>
      </c>
      <c r="B33" s="2" t="s">
        <v>377</v>
      </c>
    </row>
    <row r="34" spans="1:3" ht="12" customHeight="1">
      <c r="A34" s="2" t="s">
        <v>341</v>
      </c>
      <c r="B34" s="2" t="s">
        <v>1143</v>
      </c>
      <c r="C34" s="2" t="s">
        <v>385</v>
      </c>
    </row>
    <row r="35" spans="1:3" ht="12" customHeight="1">
      <c r="A35" s="2" t="s">
        <v>336</v>
      </c>
      <c r="B35" s="2" t="s">
        <v>378</v>
      </c>
    </row>
    <row r="36" spans="1:3" ht="12" customHeight="1">
      <c r="A36" s="2" t="s">
        <v>379</v>
      </c>
      <c r="B36" s="2" t="s">
        <v>380</v>
      </c>
    </row>
    <row r="37" spans="1:3" ht="12" customHeight="1">
      <c r="A37" s="2" t="s">
        <v>337</v>
      </c>
      <c r="B37" s="2" t="s">
        <v>382</v>
      </c>
    </row>
    <row r="38" spans="1:3" ht="12" customHeight="1">
      <c r="A38" s="2" t="s">
        <v>410</v>
      </c>
      <c r="B38" s="2" t="s">
        <v>381</v>
      </c>
    </row>
    <row r="39" spans="1:3" ht="12" customHeight="1">
      <c r="A39" s="2" t="s">
        <v>285</v>
      </c>
      <c r="B39" s="2" t="s">
        <v>1224</v>
      </c>
    </row>
    <row r="40" spans="1:3" ht="12" customHeight="1">
      <c r="A40" s="2" t="s">
        <v>351</v>
      </c>
      <c r="B40" s="2" t="s">
        <v>383</v>
      </c>
    </row>
    <row r="41" spans="1:3" ht="12" customHeight="1">
      <c r="A41" s="2" t="s">
        <v>346</v>
      </c>
      <c r="B41" s="2" t="s">
        <v>384</v>
      </c>
    </row>
    <row r="42" spans="1:3" ht="12" customHeight="1">
      <c r="A42" s="2" t="s">
        <v>1154</v>
      </c>
      <c r="B42" s="2" t="s">
        <v>1158</v>
      </c>
    </row>
    <row r="43" spans="1:3" ht="12" customHeight="1">
      <c r="A43" s="2" t="s">
        <v>1155</v>
      </c>
      <c r="B43" s="2" t="s">
        <v>1157</v>
      </c>
    </row>
    <row r="44" spans="1:3" ht="12" customHeight="1">
      <c r="A44" s="2" t="s">
        <v>432</v>
      </c>
      <c r="B44" s="2" t="s">
        <v>868</v>
      </c>
    </row>
    <row r="45" spans="1:3" ht="12" customHeight="1">
      <c r="A45" s="2" t="s">
        <v>864</v>
      </c>
      <c r="B45" s="2" t="s">
        <v>867</v>
      </c>
    </row>
    <row r="46" spans="1:3" ht="12" customHeight="1">
      <c r="A46" s="2" t="s">
        <v>1156</v>
      </c>
      <c r="B46" s="2" t="s">
        <v>1159</v>
      </c>
    </row>
    <row r="47" spans="1:3" ht="12" customHeight="1">
      <c r="A47" s="2" t="s">
        <v>1144</v>
      </c>
      <c r="B47" s="2" t="s">
        <v>1160</v>
      </c>
    </row>
    <row r="48" spans="1:3" ht="12" customHeight="1">
      <c r="A48" s="2" t="s">
        <v>349</v>
      </c>
      <c r="B48" s="2" t="s">
        <v>421</v>
      </c>
    </row>
    <row r="49" ht="12" customHeight="1"/>
    <row r="50" ht="12" customHeight="1"/>
  </sheetData>
  <printOptions headings="1"/>
  <pageMargins left="0.7" right="0.7" top="0.75" bottom="0.75" header="0.3" footer="0.3"/>
  <pageSetup paperSize="5" fitToHeight="7" pageOrder="overThenDown" orientation="landscape" r:id="rId1"/>
  <headerFooter>
    <oddHeader>&amp;C&amp;F &amp;A&amp;R&amp;D &amp;T</oddHeader>
    <oddFooter>&amp;C&amp;P/&amp;N</oddFooter>
  </headerFooter>
</worksheet>
</file>

<file path=xl/worksheets/sheet3.xml><?xml version="1.0" encoding="utf-8"?>
<worksheet xmlns="http://schemas.openxmlformats.org/spreadsheetml/2006/main" xmlns:r="http://schemas.openxmlformats.org/officeDocument/2006/relationships">
  <dimension ref="A1:AU29"/>
  <sheetViews>
    <sheetView zoomScale="80" zoomScaleNormal="80" workbookViewId="0">
      <selection activeCell="A2" sqref="A2"/>
    </sheetView>
    <sheetView workbookViewId="1"/>
  </sheetViews>
  <sheetFormatPr defaultColWidth="9.109375" defaultRowHeight="10.199999999999999"/>
  <cols>
    <col min="1" max="2" width="9.109375" style="2"/>
    <col min="3" max="3" width="10.109375" style="2" bestFit="1" customWidth="1"/>
    <col min="4" max="6" width="9.109375" style="2"/>
    <col min="7" max="7" width="13.44140625" style="2" bestFit="1" customWidth="1"/>
    <col min="8" max="8" width="9.33203125" style="2" bestFit="1" customWidth="1"/>
    <col min="9" max="9" width="10" style="2" bestFit="1" customWidth="1"/>
    <col min="10" max="11" width="9.33203125" style="2" bestFit="1" customWidth="1"/>
    <col min="12" max="13" width="9.109375" style="2"/>
    <col min="14" max="14" width="12" style="2" bestFit="1" customWidth="1"/>
    <col min="15" max="15" width="9.109375" style="2"/>
    <col min="16" max="16" width="9.33203125" style="2" bestFit="1" customWidth="1"/>
    <col min="17" max="20" width="9.109375" style="2"/>
    <col min="21" max="21" width="12" style="2" bestFit="1" customWidth="1"/>
    <col min="22" max="22" width="17.88671875" style="2" bestFit="1" customWidth="1"/>
    <col min="23" max="28" width="9.33203125" style="2" bestFit="1" customWidth="1"/>
    <col min="29" max="29" width="9.109375" style="2"/>
    <col min="30" max="30" width="13.109375" style="2" bestFit="1" customWidth="1"/>
    <col min="31" max="31" width="12.44140625" style="2" bestFit="1" customWidth="1"/>
    <col min="32" max="36" width="9.109375" style="2"/>
    <col min="37" max="37" width="12.44140625" style="2" bestFit="1" customWidth="1"/>
    <col min="38" max="40" width="9.109375" style="2"/>
    <col min="41" max="41" width="18.44140625" style="2" bestFit="1" customWidth="1"/>
    <col min="42" max="42" width="15.6640625" style="2" bestFit="1" customWidth="1"/>
    <col min="43" max="43" width="18.44140625" style="2" bestFit="1" customWidth="1"/>
    <col min="44" max="44" width="15.6640625" style="2" bestFit="1" customWidth="1"/>
    <col min="45" max="45" width="29.6640625" style="2" customWidth="1"/>
    <col min="46" max="46" width="16.88671875" style="2" customWidth="1"/>
    <col min="47" max="47" width="23.88671875" style="2" bestFit="1" customWidth="1"/>
    <col min="48" max="16384" width="9.109375" style="2"/>
  </cols>
  <sheetData>
    <row r="1" spans="1:47">
      <c r="A1" s="2" t="s">
        <v>276</v>
      </c>
      <c r="B1" s="2" t="s">
        <v>277</v>
      </c>
      <c r="C1" s="2" t="s">
        <v>278</v>
      </c>
      <c r="D1" s="2" t="s">
        <v>430</v>
      </c>
      <c r="E1" s="2" t="s">
        <v>347</v>
      </c>
      <c r="F1" s="2" t="s">
        <v>279</v>
      </c>
      <c r="G1" s="2" t="s">
        <v>280</v>
      </c>
      <c r="H1" s="2" t="s">
        <v>338</v>
      </c>
      <c r="I1" s="2" t="s">
        <v>339</v>
      </c>
      <c r="J1" s="2" t="s">
        <v>362</v>
      </c>
      <c r="K1" s="2" t="s">
        <v>284</v>
      </c>
      <c r="L1" s="2" t="s">
        <v>411</v>
      </c>
      <c r="M1" s="2" t="s">
        <v>344</v>
      </c>
      <c r="N1" s="2" t="s">
        <v>1218</v>
      </c>
      <c r="O1" s="2" t="s">
        <v>1161</v>
      </c>
      <c r="P1" s="2" t="s">
        <v>388</v>
      </c>
      <c r="Q1" s="2" t="s">
        <v>343</v>
      </c>
      <c r="R1" s="2" t="s">
        <v>340</v>
      </c>
      <c r="S1" s="2" t="s">
        <v>350</v>
      </c>
      <c r="T1" s="2" t="s">
        <v>348</v>
      </c>
      <c r="U1" s="2" t="s">
        <v>979</v>
      </c>
      <c r="V1" s="2" t="s">
        <v>1215</v>
      </c>
      <c r="W1" s="2" t="s">
        <v>1</v>
      </c>
      <c r="X1" s="2" t="s">
        <v>2</v>
      </c>
      <c r="Y1" s="2" t="s">
        <v>3</v>
      </c>
      <c r="Z1" s="2" t="s">
        <v>4</v>
      </c>
      <c r="AA1" s="2" t="s">
        <v>5</v>
      </c>
      <c r="AB1" s="2" t="s">
        <v>6</v>
      </c>
      <c r="AC1" s="2" t="s">
        <v>1152</v>
      </c>
      <c r="AD1" s="2" t="s">
        <v>391</v>
      </c>
      <c r="AE1" s="2" t="s">
        <v>1147</v>
      </c>
      <c r="AF1" s="2" t="s">
        <v>342</v>
      </c>
      <c r="AG1" s="2" t="s">
        <v>341</v>
      </c>
      <c r="AH1" s="2" t="s">
        <v>336</v>
      </c>
      <c r="AI1" s="2" t="s">
        <v>379</v>
      </c>
      <c r="AJ1" s="2" t="s">
        <v>337</v>
      </c>
      <c r="AK1" s="2" t="s">
        <v>1162</v>
      </c>
      <c r="AL1" s="2" t="s">
        <v>285</v>
      </c>
      <c r="AM1" s="2" t="s">
        <v>351</v>
      </c>
      <c r="AN1" s="2" t="s">
        <v>346</v>
      </c>
      <c r="AO1" s="2" t="s">
        <v>1154</v>
      </c>
      <c r="AP1" s="2" t="s">
        <v>1155</v>
      </c>
      <c r="AQ1" s="2" t="s">
        <v>432</v>
      </c>
      <c r="AR1" s="2" t="s">
        <v>864</v>
      </c>
      <c r="AS1" s="2" t="s">
        <v>1163</v>
      </c>
      <c r="AT1" s="2" t="s">
        <v>1164</v>
      </c>
      <c r="AU1" s="2" t="s">
        <v>349</v>
      </c>
    </row>
    <row r="2" spans="1:47">
      <c r="A2" s="2" t="s">
        <v>281</v>
      </c>
      <c r="B2" s="2" t="s">
        <v>282</v>
      </c>
      <c r="C2" s="2" t="s">
        <v>1165</v>
      </c>
      <c r="G2" s="2" t="s">
        <v>283</v>
      </c>
      <c r="H2" s="2">
        <v>342154</v>
      </c>
      <c r="I2" s="2">
        <v>5451768</v>
      </c>
      <c r="J2" s="2">
        <v>11</v>
      </c>
      <c r="K2" s="2">
        <v>2006</v>
      </c>
      <c r="N2" s="2" t="s">
        <v>1151</v>
      </c>
      <c r="Q2" s="2" t="s">
        <v>274</v>
      </c>
      <c r="R2" s="2" t="s">
        <v>1212</v>
      </c>
      <c r="V2" s="2" t="s">
        <v>1166</v>
      </c>
      <c r="W2" s="2">
        <v>0</v>
      </c>
      <c r="X2" s="2">
        <v>1</v>
      </c>
      <c r="Y2" s="2">
        <v>0</v>
      </c>
      <c r="Z2" s="2">
        <v>0</v>
      </c>
      <c r="AA2" s="2">
        <v>9</v>
      </c>
      <c r="AB2" s="2">
        <v>9</v>
      </c>
      <c r="AD2" s="4">
        <f>IF(AB2=0,"",(W2+Y2+(X2+Z2)/2)/AB2)</f>
        <v>5.5555555555555552E-2</v>
      </c>
      <c r="AU2" s="2" t="str">
        <f>CONCATENATE("POINT (",H2," ",I2,")")</f>
        <v>POINT (342154 5451768)</v>
      </c>
    </row>
    <row r="3" spans="1:47">
      <c r="A3" s="2" t="s">
        <v>281</v>
      </c>
      <c r="B3" s="2" t="s">
        <v>282</v>
      </c>
      <c r="C3" s="2" t="s">
        <v>1165</v>
      </c>
      <c r="G3" s="2" t="s">
        <v>283</v>
      </c>
      <c r="H3" s="2">
        <v>343228</v>
      </c>
      <c r="I3" s="2">
        <v>5451110</v>
      </c>
      <c r="J3" s="2">
        <v>11</v>
      </c>
      <c r="K3" s="2">
        <v>2006</v>
      </c>
      <c r="N3" s="2" t="s">
        <v>1151</v>
      </c>
      <c r="Q3" s="2" t="s">
        <v>274</v>
      </c>
      <c r="R3" s="2" t="s">
        <v>1212</v>
      </c>
      <c r="V3" s="2" t="s">
        <v>1167</v>
      </c>
      <c r="W3" s="2">
        <v>1</v>
      </c>
      <c r="X3" s="2">
        <v>1</v>
      </c>
      <c r="Y3" s="2">
        <v>2</v>
      </c>
      <c r="Z3" s="2">
        <v>0</v>
      </c>
      <c r="AA3" s="2">
        <v>0</v>
      </c>
      <c r="AB3" s="2">
        <v>0</v>
      </c>
      <c r="AD3" s="4" t="str">
        <f t="shared" ref="AD3:AD29" si="0">IF(AB3=0,"",(W3+Y3+(X3+Z3)/2)/AB3)</f>
        <v/>
      </c>
      <c r="AU3" s="2" t="str">
        <f t="shared" ref="AU3:AU29" si="1">CONCATENATE("POINT (",H3," ",I3,")")</f>
        <v>POINT (343228 5451110)</v>
      </c>
    </row>
    <row r="4" spans="1:47">
      <c r="A4" s="2" t="s">
        <v>281</v>
      </c>
      <c r="B4" s="2" t="s">
        <v>282</v>
      </c>
      <c r="C4" s="2" t="s">
        <v>1165</v>
      </c>
      <c r="G4" s="2" t="s">
        <v>283</v>
      </c>
      <c r="H4" s="2">
        <v>343531</v>
      </c>
      <c r="I4" s="2">
        <v>5451338</v>
      </c>
      <c r="J4" s="2">
        <v>11</v>
      </c>
      <c r="K4" s="2">
        <v>2006</v>
      </c>
      <c r="N4" s="2" t="s">
        <v>1151</v>
      </c>
      <c r="Q4" s="2" t="s">
        <v>274</v>
      </c>
      <c r="R4" s="2" t="s">
        <v>1212</v>
      </c>
      <c r="V4" s="2" t="s">
        <v>1168</v>
      </c>
      <c r="W4" s="2">
        <v>3</v>
      </c>
      <c r="X4" s="2">
        <v>0</v>
      </c>
      <c r="Y4" s="2">
        <v>1</v>
      </c>
      <c r="Z4" s="2">
        <v>0</v>
      </c>
      <c r="AA4" s="2">
        <v>0</v>
      </c>
      <c r="AB4" s="2">
        <v>2</v>
      </c>
      <c r="AD4" s="4">
        <f t="shared" si="0"/>
        <v>2</v>
      </c>
      <c r="AU4" s="2" t="str">
        <f t="shared" si="1"/>
        <v>POINT (343531 5451338)</v>
      </c>
    </row>
    <row r="5" spans="1:47">
      <c r="A5" s="2" t="s">
        <v>281</v>
      </c>
      <c r="B5" s="2" t="s">
        <v>282</v>
      </c>
      <c r="C5" s="2" t="s">
        <v>1165</v>
      </c>
      <c r="G5" s="2" t="s">
        <v>283</v>
      </c>
      <c r="H5" s="2">
        <v>343442</v>
      </c>
      <c r="I5" s="2">
        <v>5451520</v>
      </c>
      <c r="J5" s="2">
        <v>11</v>
      </c>
      <c r="K5" s="2">
        <v>2006</v>
      </c>
      <c r="N5" s="2" t="s">
        <v>1151</v>
      </c>
      <c r="Q5" s="2" t="s">
        <v>274</v>
      </c>
      <c r="R5" s="2" t="s">
        <v>1212</v>
      </c>
      <c r="V5" s="2" t="s">
        <v>1169</v>
      </c>
      <c r="W5" s="2">
        <v>7</v>
      </c>
      <c r="X5" s="2">
        <v>0</v>
      </c>
      <c r="Y5" s="2">
        <v>1</v>
      </c>
      <c r="Z5" s="2">
        <v>0</v>
      </c>
      <c r="AA5" s="2">
        <v>5</v>
      </c>
      <c r="AB5" s="2">
        <v>6</v>
      </c>
      <c r="AD5" s="4">
        <f t="shared" si="0"/>
        <v>1.3333333333333333</v>
      </c>
      <c r="AU5" s="2" t="str">
        <f t="shared" si="1"/>
        <v>POINT (343442 5451520)</v>
      </c>
    </row>
    <row r="6" spans="1:47">
      <c r="A6" s="2" t="s">
        <v>281</v>
      </c>
      <c r="B6" s="2" t="s">
        <v>282</v>
      </c>
      <c r="C6" s="2" t="s">
        <v>1165</v>
      </c>
      <c r="G6" s="2" t="s">
        <v>283</v>
      </c>
      <c r="H6" s="2">
        <v>344007</v>
      </c>
      <c r="I6" s="2">
        <v>5451201</v>
      </c>
      <c r="J6" s="2">
        <v>11</v>
      </c>
      <c r="K6" s="2">
        <v>2006</v>
      </c>
      <c r="N6" s="2" t="s">
        <v>1151</v>
      </c>
      <c r="Q6" s="2" t="s">
        <v>274</v>
      </c>
      <c r="R6" s="2" t="s">
        <v>1212</v>
      </c>
      <c r="V6" s="2" t="s">
        <v>1170</v>
      </c>
      <c r="W6" s="2">
        <v>2</v>
      </c>
      <c r="X6" s="2">
        <v>0</v>
      </c>
      <c r="Y6" s="2">
        <v>1</v>
      </c>
      <c r="Z6" s="2">
        <v>0</v>
      </c>
      <c r="AA6" s="2">
        <v>2</v>
      </c>
      <c r="AB6" s="2">
        <v>0</v>
      </c>
      <c r="AD6" s="4" t="str">
        <f t="shared" si="0"/>
        <v/>
      </c>
      <c r="AU6" s="2" t="str">
        <f t="shared" si="1"/>
        <v>POINT (344007 5451201)</v>
      </c>
    </row>
    <row r="7" spans="1:47">
      <c r="A7" s="2" t="s">
        <v>281</v>
      </c>
      <c r="B7" s="2" t="s">
        <v>282</v>
      </c>
      <c r="C7" s="2" t="s">
        <v>1165</v>
      </c>
      <c r="G7" s="2" t="s">
        <v>283</v>
      </c>
      <c r="H7" s="2">
        <v>343271</v>
      </c>
      <c r="I7" s="2">
        <v>5451458</v>
      </c>
      <c r="J7" s="2">
        <v>11</v>
      </c>
      <c r="K7" s="2">
        <v>2006</v>
      </c>
      <c r="N7" s="2" t="s">
        <v>1151</v>
      </c>
      <c r="Q7" s="2" t="s">
        <v>274</v>
      </c>
      <c r="R7" s="2" t="s">
        <v>1212</v>
      </c>
      <c r="V7" s="2" t="s">
        <v>1171</v>
      </c>
      <c r="W7" s="2">
        <v>6</v>
      </c>
      <c r="X7" s="2">
        <v>0</v>
      </c>
      <c r="Y7" s="2">
        <v>2</v>
      </c>
      <c r="Z7" s="2">
        <v>0</v>
      </c>
      <c r="AA7" s="2">
        <v>2</v>
      </c>
      <c r="AB7" s="2">
        <v>4</v>
      </c>
      <c r="AD7" s="4">
        <f t="shared" si="0"/>
        <v>2</v>
      </c>
      <c r="AS7" s="2" t="s">
        <v>1172</v>
      </c>
      <c r="AU7" s="2" t="str">
        <f t="shared" si="1"/>
        <v>POINT (343271 5451458)</v>
      </c>
    </row>
    <row r="8" spans="1:47">
      <c r="A8" s="2" t="s">
        <v>281</v>
      </c>
      <c r="B8" s="2" t="s">
        <v>282</v>
      </c>
      <c r="C8" s="2" t="s">
        <v>1173</v>
      </c>
      <c r="G8" s="2" t="s">
        <v>283</v>
      </c>
      <c r="H8" s="2">
        <v>348838</v>
      </c>
      <c r="I8" s="2">
        <v>5456577</v>
      </c>
      <c r="J8" s="2">
        <v>11</v>
      </c>
      <c r="K8" s="2">
        <v>2006</v>
      </c>
      <c r="N8" s="2" t="s">
        <v>1151</v>
      </c>
      <c r="Q8" s="2" t="s">
        <v>274</v>
      </c>
      <c r="R8" s="2" t="s">
        <v>1212</v>
      </c>
      <c r="V8" s="2" t="s">
        <v>1174</v>
      </c>
      <c r="W8" s="2">
        <v>0</v>
      </c>
      <c r="X8" s="2">
        <v>0</v>
      </c>
      <c r="Y8" s="2">
        <v>0</v>
      </c>
      <c r="Z8" s="2">
        <v>0</v>
      </c>
      <c r="AA8" s="2">
        <v>0</v>
      </c>
      <c r="AB8" s="2">
        <v>4</v>
      </c>
      <c r="AD8" s="4">
        <f t="shared" si="0"/>
        <v>0</v>
      </c>
      <c r="AU8" s="2" t="str">
        <f t="shared" si="1"/>
        <v>POINT (348838 5456577)</v>
      </c>
    </row>
    <row r="9" spans="1:47">
      <c r="A9" s="2" t="s">
        <v>281</v>
      </c>
      <c r="B9" s="2" t="s">
        <v>282</v>
      </c>
      <c r="C9" s="2" t="s">
        <v>1173</v>
      </c>
      <c r="G9" s="2" t="s">
        <v>283</v>
      </c>
      <c r="H9" s="2">
        <v>348721</v>
      </c>
      <c r="I9" s="2">
        <v>5455715</v>
      </c>
      <c r="J9" s="2">
        <v>11</v>
      </c>
      <c r="K9" s="2">
        <v>2006</v>
      </c>
      <c r="N9" s="2" t="s">
        <v>1151</v>
      </c>
      <c r="Q9" s="2" t="s">
        <v>274</v>
      </c>
      <c r="R9" s="2" t="s">
        <v>1212</v>
      </c>
      <c r="V9" s="2" t="s">
        <v>1175</v>
      </c>
      <c r="W9" s="2">
        <v>0</v>
      </c>
      <c r="X9" s="2">
        <v>0</v>
      </c>
      <c r="Y9" s="2">
        <v>0</v>
      </c>
      <c r="Z9" s="2">
        <v>0</v>
      </c>
      <c r="AA9" s="2">
        <v>0</v>
      </c>
      <c r="AB9" s="2">
        <v>0</v>
      </c>
      <c r="AD9" s="4" t="str">
        <f t="shared" si="0"/>
        <v/>
      </c>
      <c r="AU9" s="2" t="str">
        <f t="shared" si="1"/>
        <v>POINT (348721 5455715)</v>
      </c>
    </row>
    <row r="10" spans="1:47">
      <c r="A10" s="2" t="s">
        <v>281</v>
      </c>
      <c r="B10" s="2" t="s">
        <v>282</v>
      </c>
      <c r="C10" s="2" t="s">
        <v>1173</v>
      </c>
      <c r="G10" s="2" t="s">
        <v>283</v>
      </c>
      <c r="H10" s="2">
        <v>348591</v>
      </c>
      <c r="I10" s="2">
        <v>5454585</v>
      </c>
      <c r="J10" s="2">
        <v>11</v>
      </c>
      <c r="K10" s="2">
        <v>2006</v>
      </c>
      <c r="N10" s="2" t="s">
        <v>1151</v>
      </c>
      <c r="Q10" s="2" t="s">
        <v>274</v>
      </c>
      <c r="R10" s="2" t="s">
        <v>1212</v>
      </c>
      <c r="V10" s="2" t="s">
        <v>1176</v>
      </c>
      <c r="W10" s="2">
        <v>0</v>
      </c>
      <c r="X10" s="2">
        <v>0</v>
      </c>
      <c r="Y10" s="2">
        <v>0</v>
      </c>
      <c r="Z10" s="2">
        <v>0</v>
      </c>
      <c r="AA10" s="2">
        <v>1</v>
      </c>
      <c r="AB10" s="2">
        <v>4</v>
      </c>
      <c r="AD10" s="4">
        <f t="shared" si="0"/>
        <v>0</v>
      </c>
      <c r="AU10" s="2" t="str">
        <f t="shared" si="1"/>
        <v>POINT (348591 5454585)</v>
      </c>
    </row>
    <row r="11" spans="1:47">
      <c r="A11" s="2" t="s">
        <v>281</v>
      </c>
      <c r="B11" s="2" t="s">
        <v>282</v>
      </c>
      <c r="C11" s="2" t="s">
        <v>1165</v>
      </c>
      <c r="G11" s="2" t="s">
        <v>283</v>
      </c>
      <c r="H11" s="2">
        <v>343985</v>
      </c>
      <c r="I11" s="2">
        <v>5451433</v>
      </c>
      <c r="J11" s="2">
        <v>11</v>
      </c>
      <c r="K11" s="2">
        <v>2006</v>
      </c>
      <c r="M11" s="2" t="s">
        <v>1206</v>
      </c>
      <c r="N11" s="2" t="s">
        <v>1151</v>
      </c>
      <c r="P11" s="2">
        <v>2</v>
      </c>
      <c r="Q11" s="2" t="s">
        <v>274</v>
      </c>
      <c r="R11" s="2" t="s">
        <v>1212</v>
      </c>
      <c r="V11" s="2" t="s">
        <v>1177</v>
      </c>
      <c r="W11" s="2">
        <v>0</v>
      </c>
      <c r="X11" s="2">
        <v>0</v>
      </c>
      <c r="Y11" s="2">
        <v>0</v>
      </c>
      <c r="Z11" s="2">
        <v>0</v>
      </c>
      <c r="AA11" s="2">
        <v>0</v>
      </c>
      <c r="AB11" s="2">
        <v>0</v>
      </c>
      <c r="AD11" s="4" t="str">
        <f t="shared" si="0"/>
        <v/>
      </c>
      <c r="AS11" s="2" t="s">
        <v>1178</v>
      </c>
      <c r="AU11" s="2" t="str">
        <f t="shared" si="1"/>
        <v>POINT (343985 5451433)</v>
      </c>
    </row>
    <row r="12" spans="1:47">
      <c r="A12" s="2" t="s">
        <v>281</v>
      </c>
      <c r="B12" s="2" t="s">
        <v>282</v>
      </c>
      <c r="C12" s="2" t="s">
        <v>1165</v>
      </c>
      <c r="G12" s="2" t="s">
        <v>283</v>
      </c>
      <c r="H12" s="2">
        <v>343838</v>
      </c>
      <c r="I12" s="2">
        <v>5451468</v>
      </c>
      <c r="J12" s="2">
        <v>11</v>
      </c>
      <c r="K12" s="2">
        <v>2006</v>
      </c>
      <c r="M12" s="2" t="s">
        <v>1206</v>
      </c>
      <c r="N12" s="2" t="s">
        <v>1151</v>
      </c>
      <c r="P12" s="2">
        <v>2</v>
      </c>
      <c r="Q12" s="2" t="s">
        <v>274</v>
      </c>
      <c r="R12" s="2" t="s">
        <v>1212</v>
      </c>
      <c r="V12" s="2" t="s">
        <v>1179</v>
      </c>
      <c r="W12" s="2">
        <v>9</v>
      </c>
      <c r="X12" s="2">
        <v>1</v>
      </c>
      <c r="Y12" s="2">
        <v>0</v>
      </c>
      <c r="Z12" s="2">
        <v>0</v>
      </c>
      <c r="AA12" s="2">
        <v>1</v>
      </c>
      <c r="AB12" s="2">
        <v>11</v>
      </c>
      <c r="AD12" s="4">
        <f t="shared" si="0"/>
        <v>0.86363636363636365</v>
      </c>
      <c r="AU12" s="2" t="str">
        <f t="shared" si="1"/>
        <v>POINT (343838 5451468)</v>
      </c>
    </row>
    <row r="13" spans="1:47">
      <c r="A13" s="2" t="s">
        <v>281</v>
      </c>
      <c r="B13" s="2" t="s">
        <v>282</v>
      </c>
      <c r="C13" s="2" t="s">
        <v>1173</v>
      </c>
      <c r="G13" s="2" t="s">
        <v>283</v>
      </c>
      <c r="H13" s="2">
        <v>341899</v>
      </c>
      <c r="I13" s="2">
        <v>5452018</v>
      </c>
      <c r="J13" s="2">
        <v>11</v>
      </c>
      <c r="K13" s="2">
        <v>2006</v>
      </c>
      <c r="M13" s="2" t="s">
        <v>1206</v>
      </c>
      <c r="N13" s="2" t="s">
        <v>1151</v>
      </c>
      <c r="P13" s="2">
        <v>2.5</v>
      </c>
      <c r="Q13" s="2" t="s">
        <v>274</v>
      </c>
      <c r="R13" s="2" t="s">
        <v>1212</v>
      </c>
      <c r="V13" s="2" t="s">
        <v>1180</v>
      </c>
      <c r="W13" s="2">
        <v>7</v>
      </c>
      <c r="X13" s="2">
        <v>0</v>
      </c>
      <c r="Y13" s="2">
        <v>4</v>
      </c>
      <c r="Z13" s="2">
        <v>0</v>
      </c>
      <c r="AA13" s="2">
        <v>13</v>
      </c>
      <c r="AB13" s="2">
        <v>7</v>
      </c>
      <c r="AD13" s="4">
        <f t="shared" si="0"/>
        <v>1.5714285714285714</v>
      </c>
      <c r="AU13" s="2" t="str">
        <f t="shared" si="1"/>
        <v>POINT (341899 5452018)</v>
      </c>
    </row>
    <row r="14" spans="1:47">
      <c r="A14" s="2" t="s">
        <v>281</v>
      </c>
      <c r="B14" s="2" t="s">
        <v>282</v>
      </c>
      <c r="C14" s="2" t="s">
        <v>1165</v>
      </c>
      <c r="G14" s="2" t="s">
        <v>283</v>
      </c>
      <c r="H14" s="2">
        <v>342725</v>
      </c>
      <c r="I14" s="2">
        <v>5451092</v>
      </c>
      <c r="J14" s="2">
        <v>11</v>
      </c>
      <c r="K14" s="2">
        <v>2006</v>
      </c>
      <c r="M14" s="2" t="s">
        <v>1206</v>
      </c>
      <c r="N14" s="2" t="s">
        <v>1151</v>
      </c>
      <c r="P14" s="2">
        <v>2</v>
      </c>
      <c r="Q14" s="2" t="s">
        <v>274</v>
      </c>
      <c r="R14" s="2" t="s">
        <v>1212</v>
      </c>
      <c r="V14" s="2" t="s">
        <v>1181</v>
      </c>
      <c r="W14" s="2">
        <v>0</v>
      </c>
      <c r="X14" s="2">
        <v>0</v>
      </c>
      <c r="Y14" s="2">
        <v>0</v>
      </c>
      <c r="Z14" s="2">
        <v>0</v>
      </c>
      <c r="AA14" s="2">
        <v>1</v>
      </c>
      <c r="AB14" s="2">
        <v>6</v>
      </c>
      <c r="AD14" s="4">
        <f t="shared" si="0"/>
        <v>0</v>
      </c>
      <c r="AU14" s="2" t="str">
        <f t="shared" si="1"/>
        <v>POINT (342725 5451092)</v>
      </c>
    </row>
    <row r="15" spans="1:47">
      <c r="A15" s="2" t="s">
        <v>281</v>
      </c>
      <c r="B15" s="2" t="s">
        <v>282</v>
      </c>
      <c r="C15" s="2" t="s">
        <v>1165</v>
      </c>
      <c r="G15" s="2" t="s">
        <v>283</v>
      </c>
      <c r="H15" s="2">
        <v>344116</v>
      </c>
      <c r="I15" s="2">
        <v>5451111</v>
      </c>
      <c r="J15" s="2">
        <v>11</v>
      </c>
      <c r="K15" s="2">
        <v>2006</v>
      </c>
      <c r="M15" s="2" t="s">
        <v>1206</v>
      </c>
      <c r="N15" s="2" t="s">
        <v>1151</v>
      </c>
      <c r="P15" s="2">
        <v>1.25</v>
      </c>
      <c r="Q15" s="2" t="s">
        <v>274</v>
      </c>
      <c r="R15" s="2" t="s">
        <v>1212</v>
      </c>
      <c r="V15" s="2" t="s">
        <v>1182</v>
      </c>
      <c r="W15" s="2">
        <v>0</v>
      </c>
      <c r="X15" s="2">
        <v>0</v>
      </c>
      <c r="Y15" s="2">
        <v>2</v>
      </c>
      <c r="Z15" s="2">
        <v>0</v>
      </c>
      <c r="AA15" s="2">
        <v>1</v>
      </c>
      <c r="AB15" s="2">
        <v>0</v>
      </c>
      <c r="AD15" s="4" t="str">
        <f t="shared" si="0"/>
        <v/>
      </c>
      <c r="AU15" s="2" t="str">
        <f t="shared" si="1"/>
        <v>POINT (344116 5451111)</v>
      </c>
    </row>
    <row r="16" spans="1:47">
      <c r="A16" s="2" t="s">
        <v>281</v>
      </c>
      <c r="B16" s="2" t="s">
        <v>282</v>
      </c>
      <c r="C16" s="2" t="s">
        <v>1173</v>
      </c>
      <c r="G16" s="2" t="s">
        <v>283</v>
      </c>
      <c r="H16" s="2">
        <v>348701</v>
      </c>
      <c r="I16" s="2">
        <v>5455927</v>
      </c>
      <c r="J16" s="2">
        <v>11</v>
      </c>
      <c r="K16" s="2">
        <v>2006</v>
      </c>
      <c r="N16" s="2" t="s">
        <v>1151</v>
      </c>
      <c r="Q16" s="2" t="s">
        <v>274</v>
      </c>
      <c r="R16" s="2" t="s">
        <v>1212</v>
      </c>
      <c r="V16" s="2" t="s">
        <v>1183</v>
      </c>
      <c r="W16" s="2">
        <v>1</v>
      </c>
      <c r="X16" s="2">
        <v>0</v>
      </c>
      <c r="Y16" s="2">
        <v>0</v>
      </c>
      <c r="Z16" s="2">
        <v>0</v>
      </c>
      <c r="AA16" s="2">
        <v>0</v>
      </c>
      <c r="AB16" s="2">
        <v>3</v>
      </c>
      <c r="AD16" s="4">
        <f t="shared" si="0"/>
        <v>0.33333333333333331</v>
      </c>
      <c r="AS16" s="2" t="s">
        <v>1184</v>
      </c>
      <c r="AU16" s="2" t="str">
        <f t="shared" si="1"/>
        <v>POINT (348701 5455927)</v>
      </c>
    </row>
    <row r="17" spans="1:47">
      <c r="A17" s="2" t="s">
        <v>281</v>
      </c>
      <c r="B17" s="2" t="s">
        <v>282</v>
      </c>
      <c r="C17" s="2" t="s">
        <v>1173</v>
      </c>
      <c r="G17" s="2" t="s">
        <v>283</v>
      </c>
      <c r="H17" s="2">
        <v>348886</v>
      </c>
      <c r="I17" s="2">
        <v>5456705</v>
      </c>
      <c r="J17" s="2">
        <v>11</v>
      </c>
      <c r="K17" s="2">
        <v>2006</v>
      </c>
      <c r="N17" s="2" t="s">
        <v>1151</v>
      </c>
      <c r="Q17" s="2" t="s">
        <v>274</v>
      </c>
      <c r="R17" s="2" t="s">
        <v>1212</v>
      </c>
      <c r="V17" s="2" t="s">
        <v>1185</v>
      </c>
      <c r="W17" s="2">
        <v>0</v>
      </c>
      <c r="X17" s="2">
        <v>0</v>
      </c>
      <c r="Y17" s="2">
        <v>0</v>
      </c>
      <c r="Z17" s="2">
        <v>0</v>
      </c>
      <c r="AA17" s="2">
        <v>0</v>
      </c>
      <c r="AB17" s="2">
        <v>4</v>
      </c>
      <c r="AD17" s="4">
        <f t="shared" si="0"/>
        <v>0</v>
      </c>
      <c r="AS17" s="2" t="s">
        <v>1184</v>
      </c>
      <c r="AU17" s="2" t="str">
        <f t="shared" si="1"/>
        <v>POINT (348886 5456705)</v>
      </c>
    </row>
    <row r="18" spans="1:47">
      <c r="A18" s="2" t="s">
        <v>281</v>
      </c>
      <c r="B18" s="2" t="s">
        <v>282</v>
      </c>
      <c r="C18" s="2" t="s">
        <v>1173</v>
      </c>
      <c r="G18" s="2" t="s">
        <v>283</v>
      </c>
      <c r="H18" s="2">
        <v>348761</v>
      </c>
      <c r="I18" s="2">
        <v>5456829</v>
      </c>
      <c r="J18" s="2">
        <v>11</v>
      </c>
      <c r="K18" s="2">
        <v>2006</v>
      </c>
      <c r="N18" s="2" t="s">
        <v>1151</v>
      </c>
      <c r="Q18" s="2" t="s">
        <v>274</v>
      </c>
      <c r="R18" s="2" t="s">
        <v>1212</v>
      </c>
      <c r="V18" s="2" t="s">
        <v>1186</v>
      </c>
      <c r="W18" s="2">
        <v>0</v>
      </c>
      <c r="X18" s="2">
        <v>0</v>
      </c>
      <c r="Y18" s="2">
        <v>0</v>
      </c>
      <c r="Z18" s="2">
        <v>0</v>
      </c>
      <c r="AA18" s="2">
        <v>0</v>
      </c>
      <c r="AB18" s="2">
        <v>3</v>
      </c>
      <c r="AD18" s="4">
        <f t="shared" si="0"/>
        <v>0</v>
      </c>
      <c r="AU18" s="2" t="str">
        <f t="shared" si="1"/>
        <v>POINT (348761 5456829)</v>
      </c>
    </row>
    <row r="19" spans="1:47">
      <c r="A19" s="2" t="s">
        <v>281</v>
      </c>
      <c r="B19" s="2" t="s">
        <v>282</v>
      </c>
      <c r="C19" s="2" t="s">
        <v>1173</v>
      </c>
      <c r="G19" s="2" t="s">
        <v>283</v>
      </c>
      <c r="H19" s="2">
        <v>348746</v>
      </c>
      <c r="I19" s="2">
        <v>5456636</v>
      </c>
      <c r="J19" s="2">
        <v>11</v>
      </c>
      <c r="K19" s="2">
        <v>2006</v>
      </c>
      <c r="N19" s="2" t="s">
        <v>1151</v>
      </c>
      <c r="Q19" s="2" t="s">
        <v>274</v>
      </c>
      <c r="R19" s="2" t="s">
        <v>1212</v>
      </c>
      <c r="V19" s="2" t="s">
        <v>1187</v>
      </c>
      <c r="W19" s="2">
        <v>0</v>
      </c>
      <c r="X19" s="2">
        <v>0</v>
      </c>
      <c r="Y19" s="2">
        <v>0</v>
      </c>
      <c r="Z19" s="2">
        <v>0</v>
      </c>
      <c r="AA19" s="2">
        <v>0</v>
      </c>
      <c r="AB19" s="2">
        <v>0</v>
      </c>
      <c r="AD19" s="4" t="str">
        <f t="shared" si="0"/>
        <v/>
      </c>
      <c r="AU19" s="2" t="str">
        <f t="shared" si="1"/>
        <v>POINT (348746 5456636)</v>
      </c>
    </row>
    <row r="20" spans="1:47">
      <c r="A20" s="2" t="s">
        <v>281</v>
      </c>
      <c r="B20" s="2" t="s">
        <v>282</v>
      </c>
      <c r="C20" s="2" t="s">
        <v>1173</v>
      </c>
      <c r="G20" s="2" t="s">
        <v>283</v>
      </c>
      <c r="H20" s="2">
        <v>348496</v>
      </c>
      <c r="I20" s="2">
        <v>5454462</v>
      </c>
      <c r="J20" s="2">
        <v>11</v>
      </c>
      <c r="K20" s="2">
        <v>2006</v>
      </c>
      <c r="N20" s="2" t="s">
        <v>1151</v>
      </c>
      <c r="Q20" s="2" t="s">
        <v>274</v>
      </c>
      <c r="R20" s="2" t="s">
        <v>1212</v>
      </c>
      <c r="V20" s="2" t="s">
        <v>1188</v>
      </c>
      <c r="W20" s="2">
        <v>2</v>
      </c>
      <c r="X20" s="2">
        <v>0</v>
      </c>
      <c r="Y20" s="2">
        <v>0</v>
      </c>
      <c r="Z20" s="2">
        <v>0</v>
      </c>
      <c r="AA20" s="2">
        <v>0</v>
      </c>
      <c r="AB20" s="2">
        <v>2</v>
      </c>
      <c r="AD20" s="4">
        <f t="shared" si="0"/>
        <v>1</v>
      </c>
      <c r="AU20" s="2" t="str">
        <f t="shared" si="1"/>
        <v>POINT (348496 5454462)</v>
      </c>
    </row>
    <row r="21" spans="1:47">
      <c r="A21" s="2" t="s">
        <v>281</v>
      </c>
      <c r="B21" s="2" t="s">
        <v>282</v>
      </c>
      <c r="C21" s="2" t="s">
        <v>1189</v>
      </c>
      <c r="G21" s="2" t="s">
        <v>283</v>
      </c>
      <c r="H21" s="2">
        <v>355350</v>
      </c>
      <c r="I21" s="2">
        <v>5465604</v>
      </c>
      <c r="J21" s="2">
        <v>11</v>
      </c>
      <c r="K21" s="2">
        <v>2006</v>
      </c>
      <c r="N21" s="2" t="s">
        <v>1151</v>
      </c>
      <c r="Q21" s="2" t="s">
        <v>274</v>
      </c>
      <c r="R21" s="2" t="s">
        <v>1212</v>
      </c>
      <c r="V21" s="2" t="s">
        <v>1190</v>
      </c>
      <c r="W21" s="2">
        <v>2</v>
      </c>
      <c r="X21" s="2">
        <v>0</v>
      </c>
      <c r="Y21" s="2">
        <v>2</v>
      </c>
      <c r="Z21" s="2">
        <v>0</v>
      </c>
      <c r="AA21" s="2">
        <v>0</v>
      </c>
      <c r="AB21" s="2">
        <v>0</v>
      </c>
      <c r="AD21" s="4" t="str">
        <f t="shared" si="0"/>
        <v/>
      </c>
      <c r="AU21" s="2" t="str">
        <f t="shared" si="1"/>
        <v>POINT (355350 5465604)</v>
      </c>
    </row>
    <row r="22" spans="1:47">
      <c r="A22" s="2" t="s">
        <v>281</v>
      </c>
      <c r="B22" s="2" t="s">
        <v>282</v>
      </c>
      <c r="C22" s="2" t="s">
        <v>1165</v>
      </c>
      <c r="G22" s="2" t="s">
        <v>283</v>
      </c>
      <c r="H22" s="2">
        <v>346987</v>
      </c>
      <c r="I22" s="2">
        <v>5449351</v>
      </c>
      <c r="J22" s="2">
        <v>11</v>
      </c>
      <c r="K22" s="2">
        <v>2006</v>
      </c>
      <c r="N22" s="2" t="s">
        <v>1151</v>
      </c>
      <c r="Q22" s="2" t="s">
        <v>274</v>
      </c>
      <c r="R22" s="2" t="s">
        <v>1212</v>
      </c>
      <c r="V22" s="2" t="s">
        <v>1191</v>
      </c>
      <c r="W22" s="2">
        <v>0</v>
      </c>
      <c r="X22" s="2">
        <v>0</v>
      </c>
      <c r="Y22" s="2">
        <v>0</v>
      </c>
      <c r="Z22" s="2">
        <v>0</v>
      </c>
      <c r="AA22" s="2">
        <v>0</v>
      </c>
      <c r="AB22" s="2">
        <v>0</v>
      </c>
      <c r="AD22" s="4" t="str">
        <f t="shared" si="0"/>
        <v/>
      </c>
      <c r="AU22" s="2" t="str">
        <f t="shared" si="1"/>
        <v>POINT (346987 5449351)</v>
      </c>
    </row>
    <row r="23" spans="1:47">
      <c r="A23" s="2" t="s">
        <v>281</v>
      </c>
      <c r="B23" s="2" t="s">
        <v>282</v>
      </c>
      <c r="C23" s="2" t="s">
        <v>1165</v>
      </c>
      <c r="G23" s="2" t="s">
        <v>283</v>
      </c>
      <c r="H23" s="2">
        <v>346080</v>
      </c>
      <c r="I23" s="2">
        <v>5446767</v>
      </c>
      <c r="J23" s="2">
        <v>11</v>
      </c>
      <c r="K23" s="2">
        <v>2006</v>
      </c>
      <c r="M23" s="2" t="s">
        <v>1206</v>
      </c>
      <c r="N23" s="2" t="s">
        <v>1151</v>
      </c>
      <c r="P23" s="2">
        <v>2</v>
      </c>
      <c r="Q23" s="2" t="s">
        <v>274</v>
      </c>
      <c r="R23" s="2" t="s">
        <v>1212</v>
      </c>
      <c r="V23" s="2" t="s">
        <v>1192</v>
      </c>
      <c r="W23" s="2">
        <v>6</v>
      </c>
      <c r="X23" s="2">
        <v>0</v>
      </c>
      <c r="Y23" s="2">
        <v>0</v>
      </c>
      <c r="Z23" s="2">
        <v>0</v>
      </c>
      <c r="AA23" s="2">
        <v>0</v>
      </c>
      <c r="AB23" s="2">
        <v>14</v>
      </c>
      <c r="AD23" s="4">
        <f t="shared" si="0"/>
        <v>0.42857142857142855</v>
      </c>
      <c r="AU23" s="2" t="str">
        <f t="shared" si="1"/>
        <v>POINT (346080 5446767)</v>
      </c>
    </row>
    <row r="24" spans="1:47">
      <c r="A24" s="2" t="s">
        <v>281</v>
      </c>
      <c r="B24" s="2" t="s">
        <v>282</v>
      </c>
      <c r="C24" s="2" t="s">
        <v>1189</v>
      </c>
      <c r="G24" s="2" t="s">
        <v>283</v>
      </c>
      <c r="H24" s="2">
        <v>355805</v>
      </c>
      <c r="I24" s="2">
        <v>5466088</v>
      </c>
      <c r="J24" s="2">
        <v>11</v>
      </c>
      <c r="K24" s="2">
        <v>2006</v>
      </c>
      <c r="M24" s="2" t="s">
        <v>1206</v>
      </c>
      <c r="N24" s="2" t="s">
        <v>1151</v>
      </c>
      <c r="P24" s="2">
        <v>2</v>
      </c>
      <c r="Q24" s="2" t="s">
        <v>274</v>
      </c>
      <c r="R24" s="2" t="s">
        <v>1212</v>
      </c>
      <c r="V24" s="2" t="s">
        <v>1193</v>
      </c>
      <c r="W24" s="2">
        <v>0</v>
      </c>
      <c r="X24" s="2">
        <v>0</v>
      </c>
      <c r="Y24" s="2">
        <v>0</v>
      </c>
      <c r="Z24" s="2">
        <v>0</v>
      </c>
      <c r="AA24" s="2">
        <v>0</v>
      </c>
      <c r="AB24" s="2">
        <v>1</v>
      </c>
      <c r="AD24" s="4">
        <f t="shared" si="0"/>
        <v>0</v>
      </c>
      <c r="AU24" s="2" t="str">
        <f t="shared" si="1"/>
        <v>POINT (355805 5466088)</v>
      </c>
    </row>
    <row r="25" spans="1:47">
      <c r="A25" s="2" t="s">
        <v>281</v>
      </c>
      <c r="B25" s="2" t="s">
        <v>282</v>
      </c>
      <c r="C25" s="2" t="s">
        <v>1194</v>
      </c>
      <c r="G25" s="2" t="s">
        <v>283</v>
      </c>
      <c r="H25" s="2">
        <v>356058</v>
      </c>
      <c r="I25" s="2">
        <v>5462392</v>
      </c>
      <c r="J25" s="2">
        <v>11</v>
      </c>
      <c r="K25" s="2">
        <v>2006</v>
      </c>
      <c r="M25" s="2" t="s">
        <v>1206</v>
      </c>
      <c r="N25" s="2" t="s">
        <v>1151</v>
      </c>
      <c r="P25" s="2">
        <v>6</v>
      </c>
      <c r="Q25" s="2" t="s">
        <v>274</v>
      </c>
      <c r="R25" s="2" t="s">
        <v>1212</v>
      </c>
      <c r="V25" s="2" t="s">
        <v>1195</v>
      </c>
      <c r="W25" s="2">
        <v>0</v>
      </c>
      <c r="X25" s="2">
        <v>0</v>
      </c>
      <c r="Y25" s="2">
        <v>0</v>
      </c>
      <c r="Z25" s="2">
        <v>0</v>
      </c>
      <c r="AA25" s="2">
        <v>0</v>
      </c>
      <c r="AB25" s="2">
        <v>0</v>
      </c>
      <c r="AD25" s="4" t="str">
        <f t="shared" si="0"/>
        <v/>
      </c>
      <c r="AS25" s="2" t="s">
        <v>1196</v>
      </c>
      <c r="AU25" s="2" t="str">
        <f t="shared" si="1"/>
        <v>POINT (356058 5462392)</v>
      </c>
    </row>
    <row r="26" spans="1:47">
      <c r="A26" s="2" t="s">
        <v>281</v>
      </c>
      <c r="B26" s="2" t="s">
        <v>282</v>
      </c>
      <c r="C26" s="2" t="s">
        <v>1189</v>
      </c>
      <c r="G26" s="2" t="s">
        <v>283</v>
      </c>
      <c r="H26" s="2">
        <v>355989</v>
      </c>
      <c r="I26" s="2">
        <v>5465494</v>
      </c>
      <c r="J26" s="2">
        <v>11</v>
      </c>
      <c r="K26" s="2">
        <v>2006</v>
      </c>
      <c r="M26" s="2" t="s">
        <v>1206</v>
      </c>
      <c r="N26" s="2" t="s">
        <v>1151</v>
      </c>
      <c r="P26" s="2">
        <v>4.5</v>
      </c>
      <c r="Q26" s="2" t="s">
        <v>274</v>
      </c>
      <c r="R26" s="2" t="s">
        <v>1212</v>
      </c>
      <c r="V26" s="2" t="s">
        <v>1197</v>
      </c>
      <c r="W26" s="2">
        <v>0</v>
      </c>
      <c r="X26" s="2">
        <v>0</v>
      </c>
      <c r="Y26" s="2">
        <v>0</v>
      </c>
      <c r="Z26" s="2">
        <v>0</v>
      </c>
      <c r="AA26" s="2">
        <v>0</v>
      </c>
      <c r="AB26" s="2">
        <v>0</v>
      </c>
      <c r="AD26" s="4" t="str">
        <f t="shared" si="0"/>
        <v/>
      </c>
      <c r="AS26" s="2" t="s">
        <v>1198</v>
      </c>
      <c r="AU26" s="2" t="str">
        <f t="shared" si="1"/>
        <v>POINT (355989 5465494)</v>
      </c>
    </row>
    <row r="27" spans="1:47">
      <c r="A27" s="2" t="s">
        <v>281</v>
      </c>
      <c r="B27" s="2" t="s">
        <v>282</v>
      </c>
      <c r="C27" s="2" t="s">
        <v>1199</v>
      </c>
      <c r="G27" s="2" t="s">
        <v>283</v>
      </c>
      <c r="H27" s="2">
        <v>354514</v>
      </c>
      <c r="I27" s="2">
        <v>5465438</v>
      </c>
      <c r="J27" s="2">
        <v>11</v>
      </c>
      <c r="K27" s="2">
        <v>2006</v>
      </c>
      <c r="M27" s="2" t="s">
        <v>1206</v>
      </c>
      <c r="N27" s="2" t="s">
        <v>1151</v>
      </c>
      <c r="P27" s="2">
        <v>2.5</v>
      </c>
      <c r="Q27" s="2" t="s">
        <v>274</v>
      </c>
      <c r="R27" s="2" t="s">
        <v>1212</v>
      </c>
      <c r="V27" s="2" t="s">
        <v>1200</v>
      </c>
      <c r="W27" s="2">
        <v>0</v>
      </c>
      <c r="X27" s="2">
        <v>0</v>
      </c>
      <c r="Y27" s="2">
        <v>0</v>
      </c>
      <c r="Z27" s="2">
        <v>0</v>
      </c>
      <c r="AA27" s="2">
        <v>1</v>
      </c>
      <c r="AB27" s="2">
        <v>0</v>
      </c>
      <c r="AD27" s="4" t="str">
        <f t="shared" si="0"/>
        <v/>
      </c>
      <c r="AS27" s="2" t="s">
        <v>1201</v>
      </c>
      <c r="AU27" s="2" t="str">
        <f t="shared" si="1"/>
        <v>POINT (354514 5465438)</v>
      </c>
    </row>
    <row r="28" spans="1:47">
      <c r="A28" s="2" t="s">
        <v>281</v>
      </c>
      <c r="B28" s="2" t="s">
        <v>282</v>
      </c>
      <c r="C28" s="2" t="s">
        <v>1199</v>
      </c>
      <c r="G28" s="2" t="s">
        <v>283</v>
      </c>
      <c r="H28" s="2">
        <v>353636</v>
      </c>
      <c r="I28" s="2">
        <v>5469691</v>
      </c>
      <c r="J28" s="2">
        <v>11</v>
      </c>
      <c r="K28" s="2">
        <v>2006</v>
      </c>
      <c r="M28" s="2" t="s">
        <v>1206</v>
      </c>
      <c r="N28" s="2" t="s">
        <v>1151</v>
      </c>
      <c r="P28" s="2">
        <v>2.5</v>
      </c>
      <c r="Q28" s="2" t="s">
        <v>274</v>
      </c>
      <c r="R28" s="2" t="s">
        <v>1212</v>
      </c>
      <c r="V28" s="2" t="s">
        <v>1202</v>
      </c>
      <c r="W28" s="2">
        <v>0</v>
      </c>
      <c r="X28" s="2">
        <v>0</v>
      </c>
      <c r="Y28" s="2">
        <v>0</v>
      </c>
      <c r="Z28" s="2">
        <v>0</v>
      </c>
      <c r="AA28" s="2">
        <v>0</v>
      </c>
      <c r="AB28" s="2">
        <v>0</v>
      </c>
      <c r="AD28" s="4" t="str">
        <f t="shared" si="0"/>
        <v/>
      </c>
      <c r="AS28" s="2" t="s">
        <v>1203</v>
      </c>
      <c r="AU28" s="2" t="str">
        <f t="shared" si="1"/>
        <v>POINT (353636 5469691)</v>
      </c>
    </row>
    <row r="29" spans="1:47">
      <c r="A29" s="2" t="s">
        <v>281</v>
      </c>
      <c r="B29" s="2" t="s">
        <v>282</v>
      </c>
      <c r="C29" s="2" t="s">
        <v>1189</v>
      </c>
      <c r="G29" s="2" t="s">
        <v>283</v>
      </c>
      <c r="H29" s="2">
        <v>355490</v>
      </c>
      <c r="I29" s="2">
        <v>5468314</v>
      </c>
      <c r="J29" s="2">
        <v>11</v>
      </c>
      <c r="K29" s="2">
        <v>2006</v>
      </c>
      <c r="M29" s="2" t="s">
        <v>1206</v>
      </c>
      <c r="N29" s="2" t="s">
        <v>1151</v>
      </c>
      <c r="P29" s="2">
        <v>3.5</v>
      </c>
      <c r="Q29" s="2" t="s">
        <v>274</v>
      </c>
      <c r="R29" s="2" t="s">
        <v>1212</v>
      </c>
      <c r="V29" s="2" t="s">
        <v>1204</v>
      </c>
      <c r="W29" s="2">
        <v>0</v>
      </c>
      <c r="X29" s="2">
        <v>0</v>
      </c>
      <c r="Y29" s="2">
        <v>0</v>
      </c>
      <c r="Z29" s="2">
        <v>0</v>
      </c>
      <c r="AA29" s="2">
        <v>0</v>
      </c>
      <c r="AB29" s="2">
        <v>1</v>
      </c>
      <c r="AD29" s="4">
        <f t="shared" si="0"/>
        <v>0</v>
      </c>
      <c r="AS29" s="2" t="s">
        <v>1205</v>
      </c>
      <c r="AU29" s="2" t="str">
        <f t="shared" si="1"/>
        <v>POINT (355490 5468314)</v>
      </c>
    </row>
  </sheetData>
  <printOptions headings="1"/>
  <pageMargins left="0.75" right="0.75" top="1" bottom="1" header="0.5" footer="0.5"/>
  <pageSetup paperSize="5" pageOrder="overThenDown" orientation="landscape" horizontalDpi="4294967294" r:id="rId1"/>
  <headerFooter alignWithMargins="0">
    <oddHeader>&amp;C&amp;F &amp;A&amp;R&amp;D &amp;T</oddHeader>
    <oddFooter>&amp;C&amp;P/&amp;N</oddFooter>
  </headerFooter>
</worksheet>
</file>

<file path=xl/worksheets/sheet4.xml><?xml version="1.0" encoding="utf-8"?>
<worksheet xmlns="http://schemas.openxmlformats.org/spreadsheetml/2006/main" xmlns:r="http://schemas.openxmlformats.org/officeDocument/2006/relationships">
  <dimension ref="A1:AU302"/>
  <sheetViews>
    <sheetView topLeftCell="AB1" zoomScale="80" zoomScaleNormal="80" workbookViewId="0">
      <selection activeCell="AV1" sqref="AV1:BZ1048576"/>
    </sheetView>
    <sheetView workbookViewId="1"/>
  </sheetViews>
  <sheetFormatPr defaultColWidth="9.109375" defaultRowHeight="10.199999999999999"/>
  <cols>
    <col min="1" max="2" width="8.33203125" style="2" customWidth="1"/>
    <col min="3" max="3" width="10.5546875" style="2" bestFit="1" customWidth="1"/>
    <col min="4" max="5" width="9.44140625" style="2" customWidth="1"/>
    <col min="6" max="6" width="7.33203125" style="2" customWidth="1"/>
    <col min="7" max="7" width="10.5546875" style="2" customWidth="1"/>
    <col min="8" max="8" width="10.44140625" style="2" customWidth="1"/>
    <col min="9" max="10" width="9.5546875" style="2" customWidth="1"/>
    <col min="11" max="11" width="6.33203125" style="2" customWidth="1"/>
    <col min="12" max="12" width="11.44140625" style="2" customWidth="1"/>
    <col min="13" max="13" width="5.88671875" style="2" bestFit="1" customWidth="1"/>
    <col min="14" max="14" width="12" style="2" bestFit="1" customWidth="1"/>
    <col min="15" max="15" width="9.33203125" style="2" bestFit="1" customWidth="1"/>
    <col min="16" max="16" width="6" style="2" bestFit="1" customWidth="1"/>
    <col min="17" max="17" width="8.44140625" style="2" customWidth="1"/>
    <col min="18" max="18" width="7.6640625" style="2" customWidth="1"/>
    <col min="19" max="19" width="9.88671875" style="2" bestFit="1" customWidth="1"/>
    <col min="20" max="20" width="10.5546875" style="2" bestFit="1" customWidth="1"/>
    <col min="21" max="21" width="11.44140625" style="2" bestFit="1" customWidth="1"/>
    <col min="22" max="22" width="13.109375" style="2" bestFit="1" customWidth="1"/>
    <col min="23" max="23" width="4.6640625" style="2" customWidth="1"/>
    <col min="24" max="24" width="4.5546875" style="2" customWidth="1"/>
    <col min="25" max="25" width="4.44140625" style="2" customWidth="1"/>
    <col min="26" max="26" width="3.6640625" style="2" customWidth="1"/>
    <col min="27" max="27" width="3.33203125" style="2" customWidth="1"/>
    <col min="28" max="28" width="3.88671875" style="2" customWidth="1"/>
    <col min="29" max="29" width="2.44140625" style="2" bestFit="1" customWidth="1"/>
    <col min="30" max="30" width="11.5546875" style="2" bestFit="1" customWidth="1"/>
    <col min="31" max="31" width="10" style="2" bestFit="1" customWidth="1"/>
    <col min="32" max="32" width="11.44140625" style="2" bestFit="1" customWidth="1"/>
    <col min="33" max="33" width="9.33203125" style="2" bestFit="1" customWidth="1"/>
    <col min="34" max="34" width="12.5546875" style="2" bestFit="1" customWidth="1"/>
    <col min="35" max="35" width="10.44140625" style="2" customWidth="1"/>
    <col min="36" max="36" width="7.44140625" style="2" customWidth="1"/>
    <col min="37" max="37" width="8.88671875" style="2" bestFit="1" customWidth="1"/>
    <col min="38" max="38" width="9.5546875" style="2" bestFit="1" customWidth="1"/>
    <col min="39" max="39" width="9.44140625" style="2" bestFit="1" customWidth="1"/>
    <col min="40" max="40" width="7.88671875" style="2" customWidth="1"/>
    <col min="41" max="41" width="18.109375" style="2" bestFit="1" customWidth="1"/>
    <col min="42" max="42" width="16.5546875" style="2" bestFit="1" customWidth="1"/>
    <col min="43" max="43" width="17.88671875" style="2" customWidth="1"/>
    <col min="44" max="44" width="17.44140625" style="2" customWidth="1"/>
    <col min="45" max="46" width="29.33203125" style="2" customWidth="1"/>
    <col min="47" max="47" width="29.6640625" style="2" bestFit="1" customWidth="1"/>
    <col min="48" max="16384" width="9.109375" style="2"/>
  </cols>
  <sheetData>
    <row r="1" spans="1:47" ht="12.9" customHeight="1">
      <c r="A1" s="2" t="s">
        <v>276</v>
      </c>
      <c r="B1" s="2" t="s">
        <v>277</v>
      </c>
      <c r="C1" s="2" t="s">
        <v>278</v>
      </c>
      <c r="D1" s="2" t="s">
        <v>430</v>
      </c>
      <c r="E1" s="2" t="s">
        <v>347</v>
      </c>
      <c r="F1" s="2" t="s">
        <v>279</v>
      </c>
      <c r="G1" s="2" t="s">
        <v>280</v>
      </c>
      <c r="H1" s="2" t="s">
        <v>338</v>
      </c>
      <c r="I1" s="2" t="s">
        <v>339</v>
      </c>
      <c r="J1" s="2" t="s">
        <v>362</v>
      </c>
      <c r="K1" s="2" t="s">
        <v>284</v>
      </c>
      <c r="L1" s="2" t="s">
        <v>411</v>
      </c>
      <c r="M1" s="2" t="s">
        <v>344</v>
      </c>
      <c r="N1" s="2" t="s">
        <v>1218</v>
      </c>
      <c r="O1" s="2" t="s">
        <v>1161</v>
      </c>
      <c r="P1" s="2" t="s">
        <v>388</v>
      </c>
      <c r="Q1" s="2" t="s">
        <v>343</v>
      </c>
      <c r="R1" s="2" t="s">
        <v>340</v>
      </c>
      <c r="S1" s="2" t="s">
        <v>350</v>
      </c>
      <c r="T1" s="2" t="s">
        <v>348</v>
      </c>
      <c r="U1" s="2" t="s">
        <v>979</v>
      </c>
      <c r="V1" s="2" t="s">
        <v>1215</v>
      </c>
      <c r="W1" s="2" t="s">
        <v>1</v>
      </c>
      <c r="X1" s="2" t="s">
        <v>2</v>
      </c>
      <c r="Y1" s="2" t="s">
        <v>3</v>
      </c>
      <c r="Z1" s="2" t="s">
        <v>4</v>
      </c>
      <c r="AA1" s="2" t="s">
        <v>5</v>
      </c>
      <c r="AB1" s="2" t="s">
        <v>6</v>
      </c>
      <c r="AC1" s="2" t="s">
        <v>1152</v>
      </c>
      <c r="AD1" s="2" t="s">
        <v>391</v>
      </c>
      <c r="AE1" s="2" t="s">
        <v>1147</v>
      </c>
      <c r="AF1" s="2" t="s">
        <v>342</v>
      </c>
      <c r="AG1" s="2" t="s">
        <v>341</v>
      </c>
      <c r="AH1" s="2" t="s">
        <v>336</v>
      </c>
      <c r="AI1" s="2" t="s">
        <v>379</v>
      </c>
      <c r="AJ1" s="2" t="s">
        <v>337</v>
      </c>
      <c r="AK1" s="2" t="s">
        <v>410</v>
      </c>
      <c r="AL1" s="2" t="s">
        <v>285</v>
      </c>
      <c r="AM1" s="2" t="s">
        <v>351</v>
      </c>
      <c r="AN1" s="2" t="s">
        <v>346</v>
      </c>
      <c r="AO1" s="2" t="s">
        <v>1154</v>
      </c>
      <c r="AP1" s="2" t="s">
        <v>1155</v>
      </c>
      <c r="AQ1" s="2" t="s">
        <v>432</v>
      </c>
      <c r="AR1" s="2" t="s">
        <v>864</v>
      </c>
      <c r="AS1" s="2" t="s">
        <v>1156</v>
      </c>
      <c r="AT1" s="2" t="s">
        <v>1144</v>
      </c>
      <c r="AU1" s="2" t="s">
        <v>349</v>
      </c>
    </row>
    <row r="2" spans="1:47" ht="12.9" customHeight="1">
      <c r="A2" s="2" t="s">
        <v>281</v>
      </c>
      <c r="B2" s="2" t="s">
        <v>282</v>
      </c>
      <c r="G2" s="2" t="s">
        <v>283</v>
      </c>
      <c r="H2" s="2">
        <v>344980</v>
      </c>
      <c r="I2" s="2">
        <v>5446979</v>
      </c>
      <c r="J2" s="2">
        <v>11</v>
      </c>
      <c r="K2" s="2">
        <v>2008</v>
      </c>
      <c r="L2" s="5">
        <v>39534</v>
      </c>
      <c r="M2" s="2" t="s">
        <v>345</v>
      </c>
      <c r="N2" s="2" t="s">
        <v>1150</v>
      </c>
      <c r="Q2" s="2" t="s">
        <v>274</v>
      </c>
      <c r="R2" s="2" t="s">
        <v>1212</v>
      </c>
      <c r="V2" s="6">
        <v>7248</v>
      </c>
      <c r="AD2" s="4" t="str">
        <f>IF(AB2="","",(W2+Y2+(X2+Z2)/2)/AB2)</f>
        <v/>
      </c>
      <c r="AH2" s="2" t="s">
        <v>56</v>
      </c>
      <c r="AJ2" s="2">
        <v>80</v>
      </c>
      <c r="AL2" s="2" t="s">
        <v>286</v>
      </c>
      <c r="AP2" s="2" t="s">
        <v>0</v>
      </c>
      <c r="AU2" s="2" t="str">
        <f>CONCATENATE("POINT (",H2," ",I2,")")</f>
        <v>POINT (344980 5446979)</v>
      </c>
    </row>
    <row r="3" spans="1:47" ht="12.9" customHeight="1">
      <c r="A3" s="2" t="s">
        <v>281</v>
      </c>
      <c r="B3" s="2" t="s">
        <v>282</v>
      </c>
      <c r="G3" s="2" t="s">
        <v>283</v>
      </c>
      <c r="H3" s="2">
        <v>346172</v>
      </c>
      <c r="I3" s="2">
        <v>5451668</v>
      </c>
      <c r="J3" s="2">
        <v>11</v>
      </c>
      <c r="K3" s="2">
        <v>2008</v>
      </c>
      <c r="L3" s="5">
        <v>39534</v>
      </c>
      <c r="M3" s="2" t="s">
        <v>345</v>
      </c>
      <c r="N3" s="2" t="s">
        <v>1150</v>
      </c>
      <c r="Q3" s="2" t="s">
        <v>274</v>
      </c>
      <c r="R3" s="2" t="s">
        <v>1212</v>
      </c>
      <c r="V3" s="6">
        <v>7268</v>
      </c>
      <c r="AB3" s="2">
        <v>4</v>
      </c>
      <c r="AD3" s="4">
        <f t="shared" ref="AD3:AD66" si="0">IF(AB3="","",(W3+Y3+(X3+Z3)/2)/AB3)</f>
        <v>0</v>
      </c>
      <c r="AH3" s="2" t="s">
        <v>56</v>
      </c>
      <c r="AJ3" s="2">
        <v>50</v>
      </c>
      <c r="AL3" s="2" t="s">
        <v>286</v>
      </c>
      <c r="AP3" s="2" t="s">
        <v>0</v>
      </c>
      <c r="AU3" s="2" t="str">
        <f t="shared" ref="AU3:AU66" si="1">CONCATENATE("POINT (",H3," ",I3,")")</f>
        <v>POINT (346172 5451668)</v>
      </c>
    </row>
    <row r="4" spans="1:47" ht="12.9" customHeight="1">
      <c r="A4" s="2" t="s">
        <v>281</v>
      </c>
      <c r="B4" s="2" t="s">
        <v>282</v>
      </c>
      <c r="G4" s="2" t="s">
        <v>283</v>
      </c>
      <c r="H4" s="2">
        <v>346261</v>
      </c>
      <c r="I4" s="2">
        <v>5451724</v>
      </c>
      <c r="J4" s="2">
        <v>11</v>
      </c>
      <c r="K4" s="2">
        <v>2008</v>
      </c>
      <c r="L4" s="5"/>
      <c r="M4" s="2" t="s">
        <v>345</v>
      </c>
      <c r="N4" s="2" t="s">
        <v>1150</v>
      </c>
      <c r="Q4" s="2" t="s">
        <v>274</v>
      </c>
      <c r="R4" s="2" t="s">
        <v>1212</v>
      </c>
      <c r="V4" s="6" t="s">
        <v>248</v>
      </c>
      <c r="W4" s="2">
        <v>2</v>
      </c>
      <c r="AD4" s="4" t="str">
        <f t="shared" si="0"/>
        <v/>
      </c>
      <c r="AF4" s="2">
        <v>2</v>
      </c>
      <c r="AJ4" s="2" t="s">
        <v>275</v>
      </c>
      <c r="AL4" s="2" t="s">
        <v>275</v>
      </c>
      <c r="AP4" s="2" t="s">
        <v>0</v>
      </c>
      <c r="AU4" s="2" t="str">
        <f t="shared" si="1"/>
        <v>POINT (346261 5451724)</v>
      </c>
    </row>
    <row r="5" spans="1:47" ht="12.9" customHeight="1">
      <c r="A5" s="2" t="s">
        <v>281</v>
      </c>
      <c r="B5" s="2" t="s">
        <v>282</v>
      </c>
      <c r="G5" s="2" t="s">
        <v>283</v>
      </c>
      <c r="H5" s="2">
        <v>345382</v>
      </c>
      <c r="I5" s="2">
        <v>5455381</v>
      </c>
      <c r="J5" s="2">
        <v>11</v>
      </c>
      <c r="K5" s="2">
        <v>2008</v>
      </c>
      <c r="L5" s="5"/>
      <c r="M5" s="2" t="s">
        <v>345</v>
      </c>
      <c r="N5" s="2" t="s">
        <v>1150</v>
      </c>
      <c r="Q5" s="2" t="s">
        <v>274</v>
      </c>
      <c r="R5" s="2" t="s">
        <v>1212</v>
      </c>
      <c r="V5" s="6">
        <v>7269</v>
      </c>
      <c r="AA5" s="2">
        <v>1</v>
      </c>
      <c r="AD5" s="4" t="str">
        <f t="shared" si="0"/>
        <v/>
      </c>
      <c r="AJ5" s="2" t="s">
        <v>275</v>
      </c>
      <c r="AL5" s="2" t="s">
        <v>275</v>
      </c>
      <c r="AP5" s="2" t="s">
        <v>0</v>
      </c>
      <c r="AU5" s="2" t="str">
        <f t="shared" si="1"/>
        <v>POINT (345382 5455381)</v>
      </c>
    </row>
    <row r="6" spans="1:47" ht="12.9" customHeight="1">
      <c r="A6" s="2" t="s">
        <v>281</v>
      </c>
      <c r="B6" s="2" t="s">
        <v>282</v>
      </c>
      <c r="G6" s="2" t="s">
        <v>283</v>
      </c>
      <c r="H6" s="2">
        <v>345126</v>
      </c>
      <c r="I6" s="2">
        <v>5455939</v>
      </c>
      <c r="J6" s="2">
        <v>11</v>
      </c>
      <c r="K6" s="2">
        <v>2008</v>
      </c>
      <c r="L6" s="5">
        <v>39506</v>
      </c>
      <c r="M6" s="2" t="s">
        <v>345</v>
      </c>
      <c r="N6" s="2" t="s">
        <v>1150</v>
      </c>
      <c r="Q6" s="2" t="s">
        <v>274</v>
      </c>
      <c r="R6" s="2" t="s">
        <v>1212</v>
      </c>
      <c r="V6" s="6">
        <v>7270</v>
      </c>
      <c r="AD6" s="4" t="str">
        <f t="shared" si="0"/>
        <v/>
      </c>
      <c r="AH6" s="2" t="s">
        <v>216</v>
      </c>
      <c r="AJ6" s="2">
        <v>100</v>
      </c>
      <c r="AL6" s="2" t="s">
        <v>287</v>
      </c>
      <c r="AP6" s="2" t="s">
        <v>0</v>
      </c>
      <c r="AS6" s="2" t="s">
        <v>217</v>
      </c>
      <c r="AU6" s="2" t="str">
        <f t="shared" si="1"/>
        <v>POINT (345126 5455939)</v>
      </c>
    </row>
    <row r="7" spans="1:47" ht="12.9" customHeight="1">
      <c r="A7" s="2" t="s">
        <v>281</v>
      </c>
      <c r="B7" s="2" t="s">
        <v>282</v>
      </c>
      <c r="G7" s="2" t="s">
        <v>283</v>
      </c>
      <c r="H7" s="2">
        <v>345255</v>
      </c>
      <c r="I7" s="2">
        <v>5455664</v>
      </c>
      <c r="J7" s="2">
        <v>11</v>
      </c>
      <c r="K7" s="2">
        <v>2008</v>
      </c>
      <c r="L7" s="5">
        <v>39506</v>
      </c>
      <c r="M7" s="2" t="s">
        <v>345</v>
      </c>
      <c r="N7" s="2" t="s">
        <v>1150</v>
      </c>
      <c r="Q7" s="2" t="s">
        <v>274</v>
      </c>
      <c r="R7" s="2" t="s">
        <v>1212</v>
      </c>
      <c r="V7" s="6" t="s">
        <v>249</v>
      </c>
      <c r="W7" s="2">
        <v>1</v>
      </c>
      <c r="AD7" s="4" t="str">
        <f t="shared" si="0"/>
        <v/>
      </c>
      <c r="AF7" s="2">
        <v>1</v>
      </c>
      <c r="AH7" s="2" t="s">
        <v>218</v>
      </c>
      <c r="AJ7" s="2">
        <v>100</v>
      </c>
      <c r="AL7" s="2" t="s">
        <v>287</v>
      </c>
      <c r="AP7" s="2" t="s">
        <v>0</v>
      </c>
      <c r="AU7" s="2" t="str">
        <f t="shared" si="1"/>
        <v>POINT (345255 5455664)</v>
      </c>
    </row>
    <row r="8" spans="1:47" ht="12.9" customHeight="1">
      <c r="A8" s="2" t="s">
        <v>281</v>
      </c>
      <c r="B8" s="2" t="s">
        <v>282</v>
      </c>
      <c r="G8" s="2" t="s">
        <v>283</v>
      </c>
      <c r="H8" s="2">
        <v>337899</v>
      </c>
      <c r="I8" s="2">
        <v>5470976</v>
      </c>
      <c r="J8" s="2">
        <v>11</v>
      </c>
      <c r="K8" s="2">
        <v>2008</v>
      </c>
      <c r="L8" s="5">
        <v>39506</v>
      </c>
      <c r="M8" s="2" t="s">
        <v>345</v>
      </c>
      <c r="N8" s="2" t="s">
        <v>1150</v>
      </c>
      <c r="Q8" s="2" t="s">
        <v>274</v>
      </c>
      <c r="R8" s="2" t="s">
        <v>1212</v>
      </c>
      <c r="V8" s="6">
        <v>7277</v>
      </c>
      <c r="W8" s="2">
        <v>1</v>
      </c>
      <c r="AB8" s="2">
        <v>3</v>
      </c>
      <c r="AD8" s="4">
        <f t="shared" si="0"/>
        <v>0.33333333333333331</v>
      </c>
      <c r="AJ8" s="2">
        <v>100</v>
      </c>
      <c r="AL8" s="2" t="s">
        <v>287</v>
      </c>
      <c r="AP8" s="2" t="s">
        <v>0</v>
      </c>
      <c r="AS8" s="2" t="s">
        <v>219</v>
      </c>
      <c r="AU8" s="2" t="str">
        <f t="shared" si="1"/>
        <v>POINT (337899 5470976)</v>
      </c>
    </row>
    <row r="9" spans="1:47" ht="12.9" customHeight="1">
      <c r="A9" s="2" t="s">
        <v>281</v>
      </c>
      <c r="B9" s="2" t="s">
        <v>282</v>
      </c>
      <c r="G9" s="2" t="s">
        <v>283</v>
      </c>
      <c r="H9" s="2">
        <v>338076</v>
      </c>
      <c r="I9" s="2">
        <v>5471151</v>
      </c>
      <c r="J9" s="2">
        <v>11</v>
      </c>
      <c r="K9" s="2">
        <v>2008</v>
      </c>
      <c r="L9" s="5"/>
      <c r="M9" s="2" t="s">
        <v>345</v>
      </c>
      <c r="N9" s="2" t="s">
        <v>1150</v>
      </c>
      <c r="Q9" s="2" t="s">
        <v>274</v>
      </c>
      <c r="R9" s="2" t="s">
        <v>1212</v>
      </c>
      <c r="V9" s="6">
        <v>7279</v>
      </c>
      <c r="W9" s="2">
        <v>3</v>
      </c>
      <c r="AA9" s="2">
        <v>4</v>
      </c>
      <c r="AB9" s="2">
        <v>7</v>
      </c>
      <c r="AD9" s="4">
        <f t="shared" si="0"/>
        <v>0.42857142857142855</v>
      </c>
      <c r="AJ9" s="2" t="s">
        <v>275</v>
      </c>
      <c r="AL9" s="2" t="s">
        <v>275</v>
      </c>
      <c r="AP9" s="2" t="s">
        <v>0</v>
      </c>
      <c r="AU9" s="2" t="str">
        <f t="shared" si="1"/>
        <v>POINT (338076 5471151)</v>
      </c>
    </row>
    <row r="10" spans="1:47" ht="12.9" customHeight="1">
      <c r="A10" s="2" t="s">
        <v>281</v>
      </c>
      <c r="B10" s="2" t="s">
        <v>282</v>
      </c>
      <c r="G10" s="2" t="s">
        <v>283</v>
      </c>
      <c r="H10" s="2">
        <v>338426</v>
      </c>
      <c r="I10" s="2">
        <v>5471431</v>
      </c>
      <c r="J10" s="2">
        <v>11</v>
      </c>
      <c r="K10" s="2">
        <v>2008</v>
      </c>
      <c r="L10" s="5">
        <v>39508</v>
      </c>
      <c r="M10" s="2" t="s">
        <v>345</v>
      </c>
      <c r="N10" s="2" t="s">
        <v>1150</v>
      </c>
      <c r="Q10" s="2" t="s">
        <v>274</v>
      </c>
      <c r="R10" s="2" t="s">
        <v>1212</v>
      </c>
      <c r="V10" s="6">
        <v>7280</v>
      </c>
      <c r="Y10" s="2">
        <v>4</v>
      </c>
      <c r="AA10" s="2">
        <v>2</v>
      </c>
      <c r="AD10" s="4" t="str">
        <f t="shared" si="0"/>
        <v/>
      </c>
      <c r="AJ10" s="2">
        <v>100</v>
      </c>
      <c r="AL10" s="2" t="s">
        <v>288</v>
      </c>
      <c r="AP10" s="2" t="s">
        <v>0</v>
      </c>
      <c r="AU10" s="2" t="str">
        <f t="shared" si="1"/>
        <v>POINT (338426 5471431)</v>
      </c>
    </row>
    <row r="11" spans="1:47" ht="12.9" customHeight="1">
      <c r="A11" s="2" t="s">
        <v>281</v>
      </c>
      <c r="B11" s="2" t="s">
        <v>282</v>
      </c>
      <c r="G11" s="2" t="s">
        <v>283</v>
      </c>
      <c r="H11" s="2">
        <v>338560</v>
      </c>
      <c r="I11" s="2">
        <v>5471622</v>
      </c>
      <c r="J11" s="2">
        <v>11</v>
      </c>
      <c r="K11" s="2">
        <v>2008</v>
      </c>
      <c r="L11" s="5">
        <v>39508</v>
      </c>
      <c r="M11" s="2" t="s">
        <v>345</v>
      </c>
      <c r="N11" s="2" t="s">
        <v>1150</v>
      </c>
      <c r="Q11" s="2" t="s">
        <v>274</v>
      </c>
      <c r="R11" s="2" t="s">
        <v>1212</v>
      </c>
      <c r="V11" s="6">
        <v>7281</v>
      </c>
      <c r="W11" s="2">
        <v>3</v>
      </c>
      <c r="Y11" s="2">
        <v>2</v>
      </c>
      <c r="AB11" s="2">
        <v>8</v>
      </c>
      <c r="AD11" s="4">
        <f t="shared" si="0"/>
        <v>0.625</v>
      </c>
      <c r="AJ11" s="2">
        <v>100</v>
      </c>
      <c r="AL11" s="2" t="s">
        <v>289</v>
      </c>
      <c r="AP11" s="2" t="s">
        <v>0</v>
      </c>
      <c r="AU11" s="2" t="str">
        <f t="shared" si="1"/>
        <v>POINT (338560 5471622)</v>
      </c>
    </row>
    <row r="12" spans="1:47" ht="12.9" customHeight="1">
      <c r="A12" s="2" t="s">
        <v>281</v>
      </c>
      <c r="B12" s="2" t="s">
        <v>282</v>
      </c>
      <c r="G12" s="2" t="s">
        <v>283</v>
      </c>
      <c r="H12" s="2">
        <v>338745</v>
      </c>
      <c r="I12" s="2">
        <v>5471686</v>
      </c>
      <c r="J12" s="2">
        <v>11</v>
      </c>
      <c r="K12" s="2">
        <v>2008</v>
      </c>
      <c r="L12" s="5">
        <v>39508</v>
      </c>
      <c r="M12" s="2" t="s">
        <v>345</v>
      </c>
      <c r="N12" s="2" t="s">
        <v>1150</v>
      </c>
      <c r="Q12" s="2" t="s">
        <v>274</v>
      </c>
      <c r="R12" s="2" t="s">
        <v>1212</v>
      </c>
      <c r="V12" s="6">
        <v>7282</v>
      </c>
      <c r="W12" s="2">
        <v>5</v>
      </c>
      <c r="AA12" s="2">
        <v>1</v>
      </c>
      <c r="AB12" s="2">
        <v>4</v>
      </c>
      <c r="AD12" s="4">
        <f t="shared" si="0"/>
        <v>1.25</v>
      </c>
      <c r="AJ12" s="2">
        <v>100</v>
      </c>
      <c r="AL12" s="2" t="s">
        <v>289</v>
      </c>
      <c r="AP12" s="2" t="s">
        <v>0</v>
      </c>
      <c r="AU12" s="2" t="str">
        <f t="shared" si="1"/>
        <v>POINT (338745 5471686)</v>
      </c>
    </row>
    <row r="13" spans="1:47" ht="12.9" customHeight="1">
      <c r="A13" s="2" t="s">
        <v>281</v>
      </c>
      <c r="B13" s="2" t="s">
        <v>282</v>
      </c>
      <c r="G13" s="2" t="s">
        <v>283</v>
      </c>
      <c r="H13" s="2">
        <v>338669</v>
      </c>
      <c r="I13" s="2">
        <v>5471643</v>
      </c>
      <c r="J13" s="2">
        <v>11</v>
      </c>
      <c r="K13" s="2">
        <v>2008</v>
      </c>
      <c r="L13" s="5">
        <v>39508</v>
      </c>
      <c r="M13" s="2" t="s">
        <v>345</v>
      </c>
      <c r="N13" s="2" t="s">
        <v>1150</v>
      </c>
      <c r="Q13" s="2" t="s">
        <v>274</v>
      </c>
      <c r="R13" s="2" t="s">
        <v>1212</v>
      </c>
      <c r="V13" s="6" t="s">
        <v>250</v>
      </c>
      <c r="W13" s="2">
        <v>4</v>
      </c>
      <c r="Y13" s="2">
        <v>1</v>
      </c>
      <c r="AD13" s="4" t="str">
        <f t="shared" si="0"/>
        <v/>
      </c>
      <c r="AJ13" s="2">
        <v>100</v>
      </c>
      <c r="AL13" s="2" t="s">
        <v>287</v>
      </c>
      <c r="AP13" s="2" t="s">
        <v>0</v>
      </c>
      <c r="AU13" s="2" t="str">
        <f t="shared" si="1"/>
        <v>POINT (338669 5471643)</v>
      </c>
    </row>
    <row r="14" spans="1:47" ht="12.9" customHeight="1">
      <c r="A14" s="2" t="s">
        <v>281</v>
      </c>
      <c r="B14" s="2" t="s">
        <v>282</v>
      </c>
      <c r="G14" s="2" t="s">
        <v>283</v>
      </c>
      <c r="H14" s="2">
        <v>338723</v>
      </c>
      <c r="I14" s="2">
        <v>5471534</v>
      </c>
      <c r="J14" s="2">
        <v>11</v>
      </c>
      <c r="K14" s="2">
        <v>2008</v>
      </c>
      <c r="L14" s="5">
        <v>39508</v>
      </c>
      <c r="M14" s="2" t="s">
        <v>345</v>
      </c>
      <c r="N14" s="2" t="s">
        <v>1150</v>
      </c>
      <c r="Q14" s="2" t="s">
        <v>274</v>
      </c>
      <c r="R14" s="2" t="s">
        <v>1212</v>
      </c>
      <c r="V14" s="6">
        <v>7283</v>
      </c>
      <c r="W14" s="2">
        <v>2</v>
      </c>
      <c r="AA14" s="2">
        <v>1</v>
      </c>
      <c r="AB14" s="2">
        <v>5</v>
      </c>
      <c r="AD14" s="4">
        <f t="shared" si="0"/>
        <v>0.4</v>
      </c>
      <c r="AJ14" s="2">
        <v>100</v>
      </c>
      <c r="AL14" s="2" t="s">
        <v>288</v>
      </c>
      <c r="AP14" s="2" t="s">
        <v>0</v>
      </c>
      <c r="AU14" s="2" t="str">
        <f t="shared" si="1"/>
        <v>POINT (338723 5471534)</v>
      </c>
    </row>
    <row r="15" spans="1:47" ht="12.9" customHeight="1">
      <c r="A15" s="2" t="s">
        <v>281</v>
      </c>
      <c r="B15" s="2" t="s">
        <v>282</v>
      </c>
      <c r="G15" s="2" t="s">
        <v>283</v>
      </c>
      <c r="H15" s="2">
        <v>339412</v>
      </c>
      <c r="I15" s="2">
        <v>5474096</v>
      </c>
      <c r="J15" s="2">
        <v>11</v>
      </c>
      <c r="K15" s="2">
        <v>2008</v>
      </c>
      <c r="L15" s="5">
        <v>39506</v>
      </c>
      <c r="M15" s="2" t="s">
        <v>345</v>
      </c>
      <c r="N15" s="2" t="s">
        <v>1150</v>
      </c>
      <c r="Q15" s="2" t="s">
        <v>274</v>
      </c>
      <c r="R15" s="2" t="s">
        <v>1212</v>
      </c>
      <c r="V15" s="6">
        <v>7284</v>
      </c>
      <c r="AB15" s="2">
        <v>2</v>
      </c>
      <c r="AD15" s="4">
        <f t="shared" si="0"/>
        <v>0</v>
      </c>
      <c r="AJ15" s="2">
        <v>100</v>
      </c>
      <c r="AL15" s="2" t="s">
        <v>287</v>
      </c>
      <c r="AP15" s="2" t="s">
        <v>0</v>
      </c>
      <c r="AU15" s="2" t="str">
        <f t="shared" si="1"/>
        <v>POINT (339412 5474096)</v>
      </c>
    </row>
    <row r="16" spans="1:47" ht="12.9" customHeight="1">
      <c r="A16" s="2" t="s">
        <v>281</v>
      </c>
      <c r="B16" s="2" t="s">
        <v>282</v>
      </c>
      <c r="G16" s="2" t="s">
        <v>283</v>
      </c>
      <c r="H16" s="2">
        <v>350772</v>
      </c>
      <c r="I16" s="2">
        <v>5471491</v>
      </c>
      <c r="J16" s="2">
        <v>11</v>
      </c>
      <c r="K16" s="2">
        <v>2008</v>
      </c>
      <c r="L16" s="5">
        <v>39506</v>
      </c>
      <c r="M16" s="2" t="s">
        <v>345</v>
      </c>
      <c r="N16" s="2" t="s">
        <v>1150</v>
      </c>
      <c r="Q16" s="2" t="s">
        <v>274</v>
      </c>
      <c r="R16" s="2" t="s">
        <v>1212</v>
      </c>
      <c r="V16" s="6">
        <v>7300</v>
      </c>
      <c r="W16" s="2">
        <v>2</v>
      </c>
      <c r="AA16" s="2">
        <v>1</v>
      </c>
      <c r="AB16" s="2">
        <v>8</v>
      </c>
      <c r="AD16" s="4">
        <f t="shared" si="0"/>
        <v>0.25</v>
      </c>
      <c r="AF16" s="2">
        <v>2</v>
      </c>
      <c r="AJ16" s="2">
        <v>80</v>
      </c>
      <c r="AL16" s="2" t="s">
        <v>290</v>
      </c>
      <c r="AP16" s="2" t="s">
        <v>0</v>
      </c>
      <c r="AU16" s="2" t="str">
        <f t="shared" si="1"/>
        <v>POINT (350772 5471491)</v>
      </c>
    </row>
    <row r="17" spans="1:47" ht="12.9" customHeight="1">
      <c r="A17" s="2" t="s">
        <v>281</v>
      </c>
      <c r="B17" s="2" t="s">
        <v>282</v>
      </c>
      <c r="G17" s="2" t="s">
        <v>283</v>
      </c>
      <c r="H17" s="2">
        <v>351029</v>
      </c>
      <c r="I17" s="2">
        <v>5470995</v>
      </c>
      <c r="J17" s="2">
        <v>11</v>
      </c>
      <c r="K17" s="2">
        <v>2008</v>
      </c>
      <c r="L17" s="5">
        <v>39504</v>
      </c>
      <c r="M17" s="2" t="s">
        <v>345</v>
      </c>
      <c r="N17" s="2" t="s">
        <v>1150</v>
      </c>
      <c r="Q17" s="2" t="s">
        <v>274</v>
      </c>
      <c r="R17" s="2" t="s">
        <v>1212</v>
      </c>
      <c r="V17" s="6">
        <v>7301</v>
      </c>
      <c r="AA17" s="2">
        <v>6</v>
      </c>
      <c r="AB17" s="2">
        <v>3</v>
      </c>
      <c r="AD17" s="4">
        <f t="shared" si="0"/>
        <v>0</v>
      </c>
      <c r="AH17" s="2" t="s">
        <v>220</v>
      </c>
      <c r="AJ17" s="2">
        <v>80</v>
      </c>
      <c r="AL17" s="2" t="s">
        <v>291</v>
      </c>
      <c r="AP17" s="2" t="s">
        <v>0</v>
      </c>
      <c r="AU17" s="2" t="str">
        <f t="shared" si="1"/>
        <v>POINT (351029 5470995)</v>
      </c>
    </row>
    <row r="18" spans="1:47" ht="12.9" customHeight="1">
      <c r="A18" s="2" t="s">
        <v>281</v>
      </c>
      <c r="B18" s="2" t="s">
        <v>282</v>
      </c>
      <c r="G18" s="2" t="s">
        <v>283</v>
      </c>
      <c r="H18" s="2">
        <v>351212</v>
      </c>
      <c r="I18" s="2">
        <v>5471062</v>
      </c>
      <c r="J18" s="2">
        <v>11</v>
      </c>
      <c r="K18" s="2">
        <v>2008</v>
      </c>
      <c r="L18" s="5">
        <v>39507</v>
      </c>
      <c r="M18" s="2" t="s">
        <v>345</v>
      </c>
      <c r="N18" s="2" t="s">
        <v>1150</v>
      </c>
      <c r="Q18" s="2" t="s">
        <v>274</v>
      </c>
      <c r="R18" s="2" t="s">
        <v>1212</v>
      </c>
      <c r="V18" s="6" t="s">
        <v>251</v>
      </c>
      <c r="W18" s="2">
        <v>1</v>
      </c>
      <c r="AB18" s="2">
        <v>1</v>
      </c>
      <c r="AD18" s="4">
        <f t="shared" si="0"/>
        <v>1</v>
      </c>
      <c r="AF18" s="2">
        <v>1</v>
      </c>
      <c r="AH18" s="2" t="s">
        <v>221</v>
      </c>
      <c r="AJ18" s="2">
        <v>90</v>
      </c>
      <c r="AL18" s="2" t="s">
        <v>292</v>
      </c>
      <c r="AP18" s="2" t="s">
        <v>0</v>
      </c>
      <c r="AS18" s="2" t="s">
        <v>222</v>
      </c>
      <c r="AU18" s="2" t="str">
        <f t="shared" si="1"/>
        <v>POINT (351212 5471062)</v>
      </c>
    </row>
    <row r="19" spans="1:47" ht="12.9" customHeight="1">
      <c r="A19" s="2" t="s">
        <v>281</v>
      </c>
      <c r="B19" s="2" t="s">
        <v>282</v>
      </c>
      <c r="G19" s="2" t="s">
        <v>283</v>
      </c>
      <c r="H19" s="2">
        <v>351962</v>
      </c>
      <c r="I19" s="2">
        <v>5476591</v>
      </c>
      <c r="J19" s="2">
        <v>11</v>
      </c>
      <c r="K19" s="2">
        <v>2008</v>
      </c>
      <c r="L19" s="5">
        <v>39505</v>
      </c>
      <c r="M19" s="2" t="s">
        <v>345</v>
      </c>
      <c r="N19" s="2" t="s">
        <v>1150</v>
      </c>
      <c r="Q19" s="2" t="s">
        <v>274</v>
      </c>
      <c r="R19" s="2" t="s">
        <v>1212</v>
      </c>
      <c r="V19" s="6">
        <v>7303</v>
      </c>
      <c r="AB19" s="2">
        <v>7</v>
      </c>
      <c r="AD19" s="4">
        <f t="shared" si="0"/>
        <v>0</v>
      </c>
      <c r="AJ19" s="2">
        <v>100</v>
      </c>
      <c r="AL19" s="2" t="s">
        <v>287</v>
      </c>
      <c r="AP19" s="2" t="s">
        <v>0</v>
      </c>
      <c r="AU19" s="2" t="str">
        <f t="shared" si="1"/>
        <v>POINT (351962 5476591)</v>
      </c>
    </row>
    <row r="20" spans="1:47" ht="12.9" customHeight="1">
      <c r="A20" s="2" t="s">
        <v>281</v>
      </c>
      <c r="B20" s="2" t="s">
        <v>282</v>
      </c>
      <c r="G20" s="2" t="s">
        <v>283</v>
      </c>
      <c r="H20" s="2">
        <v>352081</v>
      </c>
      <c r="I20" s="2">
        <v>5476360</v>
      </c>
      <c r="J20" s="2">
        <v>11</v>
      </c>
      <c r="K20" s="2">
        <v>2008</v>
      </c>
      <c r="L20" s="5">
        <v>39505</v>
      </c>
      <c r="M20" s="2" t="s">
        <v>345</v>
      </c>
      <c r="N20" s="2" t="s">
        <v>1150</v>
      </c>
      <c r="Q20" s="2" t="s">
        <v>274</v>
      </c>
      <c r="R20" s="2" t="s">
        <v>1212</v>
      </c>
      <c r="V20" s="6">
        <v>7304</v>
      </c>
      <c r="AA20" s="2">
        <v>1</v>
      </c>
      <c r="AB20" s="2">
        <v>2</v>
      </c>
      <c r="AD20" s="4">
        <f t="shared" si="0"/>
        <v>0</v>
      </c>
      <c r="AJ20" s="2">
        <v>60</v>
      </c>
      <c r="AL20" s="2" t="s">
        <v>293</v>
      </c>
      <c r="AP20" s="2" t="s">
        <v>0</v>
      </c>
      <c r="AU20" s="2" t="str">
        <f t="shared" si="1"/>
        <v>POINT (352081 5476360)</v>
      </c>
    </row>
    <row r="21" spans="1:47" ht="12.9" customHeight="1">
      <c r="A21" s="2" t="s">
        <v>281</v>
      </c>
      <c r="B21" s="2" t="s">
        <v>282</v>
      </c>
      <c r="G21" s="2" t="s">
        <v>283</v>
      </c>
      <c r="H21" s="2">
        <v>352622</v>
      </c>
      <c r="I21" s="2">
        <v>5476107</v>
      </c>
      <c r="J21" s="2">
        <v>11</v>
      </c>
      <c r="K21" s="2">
        <v>2008</v>
      </c>
      <c r="L21" s="5">
        <v>39505</v>
      </c>
      <c r="M21" s="2" t="s">
        <v>345</v>
      </c>
      <c r="N21" s="2" t="s">
        <v>1150</v>
      </c>
      <c r="Q21" s="2" t="s">
        <v>274</v>
      </c>
      <c r="R21" s="2" t="s">
        <v>1212</v>
      </c>
      <c r="V21" s="6">
        <v>7305</v>
      </c>
      <c r="W21" s="2">
        <v>1</v>
      </c>
      <c r="Y21" s="2">
        <v>1</v>
      </c>
      <c r="AB21" s="2">
        <v>7</v>
      </c>
      <c r="AD21" s="4">
        <f t="shared" si="0"/>
        <v>0.2857142857142857</v>
      </c>
      <c r="AF21" s="2">
        <v>2</v>
      </c>
      <c r="AJ21" s="2">
        <v>100</v>
      </c>
      <c r="AL21" s="2" t="s">
        <v>294</v>
      </c>
      <c r="AP21" s="2" t="s">
        <v>0</v>
      </c>
      <c r="AU21" s="2" t="str">
        <f t="shared" si="1"/>
        <v>POINT (352622 5476107)</v>
      </c>
    </row>
    <row r="22" spans="1:47" ht="12.9" customHeight="1">
      <c r="A22" s="2" t="s">
        <v>281</v>
      </c>
      <c r="B22" s="2" t="s">
        <v>282</v>
      </c>
      <c r="G22" s="2" t="s">
        <v>283</v>
      </c>
      <c r="H22" s="2">
        <v>352669</v>
      </c>
      <c r="I22" s="2">
        <v>5476016</v>
      </c>
      <c r="J22" s="2">
        <v>11</v>
      </c>
      <c r="K22" s="2">
        <v>2008</v>
      </c>
      <c r="L22" s="5"/>
      <c r="M22" s="2" t="s">
        <v>345</v>
      </c>
      <c r="N22" s="2" t="s">
        <v>1150</v>
      </c>
      <c r="Q22" s="2" t="s">
        <v>274</v>
      </c>
      <c r="R22" s="2" t="s">
        <v>1212</v>
      </c>
      <c r="V22" s="6" t="s">
        <v>252</v>
      </c>
      <c r="W22" s="2">
        <v>3</v>
      </c>
      <c r="AB22" s="2">
        <v>2</v>
      </c>
      <c r="AD22" s="4">
        <f t="shared" si="0"/>
        <v>1.5</v>
      </c>
      <c r="AF22" s="2">
        <v>3</v>
      </c>
      <c r="AJ22" s="2" t="s">
        <v>275</v>
      </c>
      <c r="AL22" s="2" t="s">
        <v>275</v>
      </c>
      <c r="AP22" s="2" t="s">
        <v>0</v>
      </c>
      <c r="AU22" s="2" t="str">
        <f t="shared" si="1"/>
        <v>POINT (352669 5476016)</v>
      </c>
    </row>
    <row r="23" spans="1:47" ht="12.9" customHeight="1">
      <c r="A23" s="2" t="s">
        <v>281</v>
      </c>
      <c r="B23" s="2" t="s">
        <v>282</v>
      </c>
      <c r="G23" s="2" t="s">
        <v>283</v>
      </c>
      <c r="H23" s="2">
        <v>352681</v>
      </c>
      <c r="I23" s="2">
        <v>5475875</v>
      </c>
      <c r="J23" s="2">
        <v>11</v>
      </c>
      <c r="K23" s="2">
        <v>2008</v>
      </c>
      <c r="L23" s="5"/>
      <c r="M23" s="2" t="s">
        <v>345</v>
      </c>
      <c r="N23" s="2" t="s">
        <v>1150</v>
      </c>
      <c r="Q23" s="2" t="s">
        <v>274</v>
      </c>
      <c r="R23" s="2" t="s">
        <v>1212</v>
      </c>
      <c r="V23" s="6">
        <v>7306</v>
      </c>
      <c r="W23" s="2">
        <v>1</v>
      </c>
      <c r="AB23" s="2">
        <v>3</v>
      </c>
      <c r="AD23" s="4">
        <f t="shared" si="0"/>
        <v>0.33333333333333331</v>
      </c>
      <c r="AF23" s="2">
        <v>1</v>
      </c>
      <c r="AJ23" s="2" t="s">
        <v>275</v>
      </c>
      <c r="AL23" s="2" t="s">
        <v>275</v>
      </c>
      <c r="AP23" s="2" t="s">
        <v>0</v>
      </c>
      <c r="AU23" s="2" t="str">
        <f t="shared" si="1"/>
        <v>POINT (352681 5475875)</v>
      </c>
    </row>
    <row r="24" spans="1:47" ht="12.9" customHeight="1">
      <c r="A24" s="2" t="s">
        <v>281</v>
      </c>
      <c r="B24" s="2" t="s">
        <v>282</v>
      </c>
      <c r="G24" s="2" t="s">
        <v>283</v>
      </c>
      <c r="H24" s="2">
        <v>352633</v>
      </c>
      <c r="I24" s="2">
        <v>5475934</v>
      </c>
      <c r="J24" s="2">
        <v>11</v>
      </c>
      <c r="K24" s="2">
        <v>2008</v>
      </c>
      <c r="L24" s="5"/>
      <c r="M24" s="2" t="s">
        <v>345</v>
      </c>
      <c r="N24" s="2" t="s">
        <v>1150</v>
      </c>
      <c r="Q24" s="2" t="s">
        <v>274</v>
      </c>
      <c r="R24" s="2" t="s">
        <v>1212</v>
      </c>
      <c r="V24" s="6" t="s">
        <v>253</v>
      </c>
      <c r="W24" s="2">
        <v>4</v>
      </c>
      <c r="AA24" s="2">
        <v>4</v>
      </c>
      <c r="AB24" s="2">
        <v>2</v>
      </c>
      <c r="AD24" s="4">
        <f t="shared" si="0"/>
        <v>2</v>
      </c>
      <c r="AF24" s="2">
        <v>4</v>
      </c>
      <c r="AJ24" s="2" t="s">
        <v>275</v>
      </c>
      <c r="AL24" s="2" t="s">
        <v>275</v>
      </c>
      <c r="AP24" s="2" t="s">
        <v>0</v>
      </c>
      <c r="AU24" s="2" t="str">
        <f t="shared" si="1"/>
        <v>POINT (352633 5475934)</v>
      </c>
    </row>
    <row r="25" spans="1:47" ht="12.9" customHeight="1">
      <c r="A25" s="2" t="s">
        <v>281</v>
      </c>
      <c r="B25" s="2" t="s">
        <v>282</v>
      </c>
      <c r="G25" s="2" t="s">
        <v>283</v>
      </c>
      <c r="H25" s="2">
        <v>352340</v>
      </c>
      <c r="I25" s="2">
        <v>5475194</v>
      </c>
      <c r="J25" s="2">
        <v>11</v>
      </c>
      <c r="K25" s="2">
        <v>2008</v>
      </c>
      <c r="L25" s="5">
        <v>39502</v>
      </c>
      <c r="M25" s="2" t="s">
        <v>345</v>
      </c>
      <c r="N25" s="2" t="s">
        <v>1150</v>
      </c>
      <c r="Q25" s="2" t="s">
        <v>274</v>
      </c>
      <c r="R25" s="2" t="s">
        <v>1212</v>
      </c>
      <c r="V25" s="6">
        <v>7307</v>
      </c>
      <c r="AB25" s="2">
        <v>4</v>
      </c>
      <c r="AD25" s="4">
        <f t="shared" si="0"/>
        <v>0</v>
      </c>
      <c r="AH25" s="2" t="s">
        <v>56</v>
      </c>
      <c r="AJ25" s="2">
        <v>100</v>
      </c>
      <c r="AL25" s="2" t="s">
        <v>289</v>
      </c>
      <c r="AP25" s="2" t="s">
        <v>0</v>
      </c>
      <c r="AU25" s="2" t="str">
        <f t="shared" si="1"/>
        <v>POINT (352340 5475194)</v>
      </c>
    </row>
    <row r="26" spans="1:47" ht="12.9" customHeight="1">
      <c r="A26" s="2" t="s">
        <v>281</v>
      </c>
      <c r="B26" s="2" t="s">
        <v>282</v>
      </c>
      <c r="G26" s="2" t="s">
        <v>283</v>
      </c>
      <c r="J26" s="2">
        <v>11</v>
      </c>
      <c r="K26" s="2">
        <v>2008</v>
      </c>
      <c r="L26" s="5">
        <v>39502</v>
      </c>
      <c r="M26" s="2" t="s">
        <v>345</v>
      </c>
      <c r="N26" s="2" t="s">
        <v>1150</v>
      </c>
      <c r="Q26" s="2" t="s">
        <v>274</v>
      </c>
      <c r="R26" s="2" t="s">
        <v>1212</v>
      </c>
      <c r="V26" s="6" t="s">
        <v>254</v>
      </c>
      <c r="W26" s="2">
        <v>2</v>
      </c>
      <c r="AD26" s="4" t="str">
        <f t="shared" si="0"/>
        <v/>
      </c>
      <c r="AF26" s="2">
        <v>2</v>
      </c>
      <c r="AH26" s="2" t="s">
        <v>56</v>
      </c>
      <c r="AJ26" s="2">
        <v>100</v>
      </c>
      <c r="AL26" s="2" t="s">
        <v>295</v>
      </c>
      <c r="AP26" s="2" t="s">
        <v>0</v>
      </c>
    </row>
    <row r="27" spans="1:47" ht="12.9" customHeight="1">
      <c r="A27" s="2" t="s">
        <v>281</v>
      </c>
      <c r="B27" s="2" t="s">
        <v>282</v>
      </c>
      <c r="G27" s="2" t="s">
        <v>283</v>
      </c>
      <c r="H27" s="2">
        <v>352368</v>
      </c>
      <c r="I27" s="2">
        <v>5475116</v>
      </c>
      <c r="J27" s="2">
        <v>11</v>
      </c>
      <c r="K27" s="2">
        <v>2008</v>
      </c>
      <c r="L27" s="5"/>
      <c r="M27" s="2" t="s">
        <v>345</v>
      </c>
      <c r="N27" s="2" t="s">
        <v>1150</v>
      </c>
      <c r="Q27" s="2" t="s">
        <v>274</v>
      </c>
      <c r="R27" s="2" t="s">
        <v>1212</v>
      </c>
      <c r="V27" s="6">
        <v>7308</v>
      </c>
      <c r="W27" s="2">
        <v>1</v>
      </c>
      <c r="AB27" s="2">
        <v>5</v>
      </c>
      <c r="AD27" s="4">
        <f t="shared" si="0"/>
        <v>0.2</v>
      </c>
      <c r="AF27" s="2">
        <v>1</v>
      </c>
      <c r="AJ27" s="2" t="s">
        <v>275</v>
      </c>
      <c r="AL27" s="2" t="s">
        <v>275</v>
      </c>
      <c r="AP27" s="2" t="s">
        <v>0</v>
      </c>
      <c r="AU27" s="2" t="str">
        <f t="shared" si="1"/>
        <v>POINT (352368 5475116)</v>
      </c>
    </row>
    <row r="28" spans="1:47" ht="12.9" customHeight="1">
      <c r="A28" s="2" t="s">
        <v>281</v>
      </c>
      <c r="B28" s="2" t="s">
        <v>282</v>
      </c>
      <c r="G28" s="2" t="s">
        <v>283</v>
      </c>
      <c r="H28" s="2">
        <v>351530</v>
      </c>
      <c r="I28" s="2">
        <v>5473125</v>
      </c>
      <c r="J28" s="2">
        <v>11</v>
      </c>
      <c r="K28" s="2">
        <v>2008</v>
      </c>
      <c r="L28" s="5">
        <v>39528</v>
      </c>
      <c r="M28" s="2" t="s">
        <v>345</v>
      </c>
      <c r="N28" s="2" t="s">
        <v>1150</v>
      </c>
      <c r="Q28" s="2" t="s">
        <v>274</v>
      </c>
      <c r="R28" s="2" t="s">
        <v>1212</v>
      </c>
      <c r="V28" s="6">
        <v>7309</v>
      </c>
      <c r="AB28" s="2">
        <v>6</v>
      </c>
      <c r="AD28" s="4">
        <f t="shared" si="0"/>
        <v>0</v>
      </c>
      <c r="AH28" s="2" t="s">
        <v>218</v>
      </c>
      <c r="AJ28" s="2">
        <v>100</v>
      </c>
      <c r="AL28" s="2" t="s">
        <v>296</v>
      </c>
      <c r="AP28" s="2" t="s">
        <v>0</v>
      </c>
      <c r="AS28" s="2" t="s">
        <v>223</v>
      </c>
      <c r="AU28" s="2" t="str">
        <f t="shared" si="1"/>
        <v>POINT (351530 5473125)</v>
      </c>
    </row>
    <row r="29" spans="1:47" ht="12.9" customHeight="1">
      <c r="A29" s="2" t="s">
        <v>281</v>
      </c>
      <c r="B29" s="2" t="s">
        <v>282</v>
      </c>
      <c r="G29" s="2" t="s">
        <v>283</v>
      </c>
      <c r="H29" s="2">
        <v>351496</v>
      </c>
      <c r="I29" s="2">
        <v>5472309</v>
      </c>
      <c r="J29" s="2">
        <v>11</v>
      </c>
      <c r="K29" s="2">
        <v>2008</v>
      </c>
      <c r="L29" s="5">
        <v>39528</v>
      </c>
      <c r="M29" s="2" t="s">
        <v>345</v>
      </c>
      <c r="N29" s="2" t="s">
        <v>1150</v>
      </c>
      <c r="Q29" s="2" t="s">
        <v>274</v>
      </c>
      <c r="R29" s="2" t="s">
        <v>1212</v>
      </c>
      <c r="V29" s="6" t="s">
        <v>255</v>
      </c>
      <c r="W29" s="2">
        <v>2</v>
      </c>
      <c r="AB29" s="2">
        <v>1</v>
      </c>
      <c r="AD29" s="4">
        <f t="shared" si="0"/>
        <v>2</v>
      </c>
      <c r="AF29" s="2">
        <v>2</v>
      </c>
      <c r="AH29" s="2" t="s">
        <v>218</v>
      </c>
      <c r="AJ29" s="2">
        <v>100</v>
      </c>
      <c r="AL29" s="2" t="s">
        <v>297</v>
      </c>
      <c r="AP29" s="2" t="s">
        <v>0</v>
      </c>
      <c r="AS29" s="2" t="s">
        <v>223</v>
      </c>
      <c r="AU29" s="2" t="str">
        <f t="shared" si="1"/>
        <v>POINT (351496 5472309)</v>
      </c>
    </row>
    <row r="30" spans="1:47" ht="12.9" customHeight="1">
      <c r="A30" s="2" t="s">
        <v>281</v>
      </c>
      <c r="B30" s="2" t="s">
        <v>282</v>
      </c>
      <c r="G30" s="2" t="s">
        <v>283</v>
      </c>
      <c r="H30" s="2">
        <v>351480</v>
      </c>
      <c r="I30" s="2">
        <v>5472214</v>
      </c>
      <c r="J30" s="2">
        <v>11</v>
      </c>
      <c r="K30" s="2">
        <v>2008</v>
      </c>
      <c r="L30" s="5"/>
      <c r="M30" s="2" t="s">
        <v>345</v>
      </c>
      <c r="N30" s="2" t="s">
        <v>1150</v>
      </c>
      <c r="Q30" s="2" t="s">
        <v>274</v>
      </c>
      <c r="R30" s="2" t="s">
        <v>1212</v>
      </c>
      <c r="V30" s="6" t="s">
        <v>256</v>
      </c>
      <c r="W30" s="2">
        <v>2</v>
      </c>
      <c r="AA30" s="2">
        <v>2</v>
      </c>
      <c r="AB30" s="2">
        <v>1</v>
      </c>
      <c r="AD30" s="4">
        <f t="shared" si="0"/>
        <v>2</v>
      </c>
      <c r="AF30" s="2">
        <v>2</v>
      </c>
      <c r="AJ30" s="2" t="s">
        <v>275</v>
      </c>
      <c r="AL30" s="2" t="s">
        <v>275</v>
      </c>
      <c r="AP30" s="2" t="s">
        <v>0</v>
      </c>
      <c r="AU30" s="2" t="str">
        <f t="shared" si="1"/>
        <v>POINT (351480 5472214)</v>
      </c>
    </row>
    <row r="31" spans="1:47" ht="12.9" customHeight="1">
      <c r="A31" s="2" t="s">
        <v>281</v>
      </c>
      <c r="B31" s="2" t="s">
        <v>282</v>
      </c>
      <c r="G31" s="2" t="s">
        <v>283</v>
      </c>
      <c r="H31" s="2">
        <v>351639</v>
      </c>
      <c r="I31" s="2">
        <v>5471609</v>
      </c>
      <c r="J31" s="2">
        <v>11</v>
      </c>
      <c r="K31" s="2">
        <v>2008</v>
      </c>
      <c r="L31" s="5"/>
      <c r="M31" s="2" t="s">
        <v>345</v>
      </c>
      <c r="N31" s="2" t="s">
        <v>1150</v>
      </c>
      <c r="Q31" s="2" t="s">
        <v>274</v>
      </c>
      <c r="R31" s="2" t="s">
        <v>1212</v>
      </c>
      <c r="V31" s="6">
        <v>7310</v>
      </c>
      <c r="W31" s="2">
        <v>2</v>
      </c>
      <c r="AA31" s="2">
        <v>11</v>
      </c>
      <c r="AB31" s="2">
        <v>2</v>
      </c>
      <c r="AD31" s="4">
        <f t="shared" si="0"/>
        <v>1</v>
      </c>
      <c r="AF31" s="2">
        <v>2</v>
      </c>
      <c r="AJ31" s="2" t="s">
        <v>275</v>
      </c>
      <c r="AL31" s="2" t="s">
        <v>275</v>
      </c>
      <c r="AP31" s="2" t="s">
        <v>0</v>
      </c>
      <c r="AU31" s="2" t="str">
        <f t="shared" si="1"/>
        <v>POINT (351639 5471609)</v>
      </c>
    </row>
    <row r="32" spans="1:47" ht="12.9" customHeight="1">
      <c r="A32" s="2" t="s">
        <v>281</v>
      </c>
      <c r="B32" s="2" t="s">
        <v>282</v>
      </c>
      <c r="G32" s="2" t="s">
        <v>283</v>
      </c>
      <c r="H32" s="2">
        <v>346209</v>
      </c>
      <c r="I32" s="2">
        <v>5456065</v>
      </c>
      <c r="J32" s="2">
        <v>11</v>
      </c>
      <c r="K32" s="2">
        <v>2008</v>
      </c>
      <c r="L32" s="5"/>
      <c r="M32" s="2" t="s">
        <v>345</v>
      </c>
      <c r="N32" s="2" t="s">
        <v>1150</v>
      </c>
      <c r="Q32" s="2" t="s">
        <v>274</v>
      </c>
      <c r="R32" s="2" t="s">
        <v>1212</v>
      </c>
      <c r="V32" s="6">
        <v>7661</v>
      </c>
      <c r="AD32" s="4" t="str">
        <f t="shared" si="0"/>
        <v/>
      </c>
      <c r="AJ32" s="2" t="s">
        <v>275</v>
      </c>
      <c r="AL32" s="2" t="s">
        <v>275</v>
      </c>
      <c r="AP32" s="2" t="s">
        <v>0</v>
      </c>
      <c r="AU32" s="2" t="str">
        <f t="shared" si="1"/>
        <v>POINT (346209 5456065)</v>
      </c>
    </row>
    <row r="33" spans="1:47" ht="12.9" customHeight="1">
      <c r="A33" s="2" t="s">
        <v>281</v>
      </c>
      <c r="B33" s="2" t="s">
        <v>282</v>
      </c>
      <c r="G33" s="2" t="s">
        <v>283</v>
      </c>
      <c r="H33" s="2">
        <v>345629</v>
      </c>
      <c r="I33" s="2">
        <v>5454907</v>
      </c>
      <c r="J33" s="2">
        <v>11</v>
      </c>
      <c r="K33" s="2">
        <v>2008</v>
      </c>
      <c r="L33" s="5"/>
      <c r="M33" s="2" t="s">
        <v>345</v>
      </c>
      <c r="N33" s="2" t="s">
        <v>1150</v>
      </c>
      <c r="Q33" s="2" t="s">
        <v>274</v>
      </c>
      <c r="R33" s="2" t="s">
        <v>1212</v>
      </c>
      <c r="V33" s="6">
        <v>7663</v>
      </c>
      <c r="W33" s="2">
        <v>1</v>
      </c>
      <c r="AB33" s="2">
        <v>2</v>
      </c>
      <c r="AD33" s="4">
        <f t="shared" si="0"/>
        <v>0.5</v>
      </c>
      <c r="AF33" s="2">
        <v>1</v>
      </c>
      <c r="AJ33" s="2" t="s">
        <v>275</v>
      </c>
      <c r="AL33" s="2" t="s">
        <v>275</v>
      </c>
      <c r="AP33" s="2" t="s">
        <v>0</v>
      </c>
      <c r="AU33" s="2" t="str">
        <f t="shared" si="1"/>
        <v>POINT (345629 5454907)</v>
      </c>
    </row>
    <row r="34" spans="1:47" ht="12.9" customHeight="1">
      <c r="A34" s="2" t="s">
        <v>281</v>
      </c>
      <c r="B34" s="2" t="s">
        <v>282</v>
      </c>
      <c r="G34" s="2" t="s">
        <v>283</v>
      </c>
      <c r="H34" s="2">
        <v>348045</v>
      </c>
      <c r="I34" s="2">
        <v>5454555</v>
      </c>
      <c r="J34" s="2">
        <v>11</v>
      </c>
      <c r="K34" s="2">
        <v>2008</v>
      </c>
      <c r="L34" s="5"/>
      <c r="M34" s="2" t="s">
        <v>345</v>
      </c>
      <c r="N34" s="2" t="s">
        <v>1150</v>
      </c>
      <c r="Q34" s="2" t="s">
        <v>274</v>
      </c>
      <c r="R34" s="2" t="s">
        <v>1212</v>
      </c>
      <c r="V34" s="6">
        <v>7666</v>
      </c>
      <c r="AD34" s="4" t="str">
        <f t="shared" si="0"/>
        <v/>
      </c>
      <c r="AJ34" s="2" t="s">
        <v>275</v>
      </c>
      <c r="AL34" s="2" t="s">
        <v>275</v>
      </c>
      <c r="AP34" s="2" t="s">
        <v>0</v>
      </c>
      <c r="AU34" s="2" t="str">
        <f t="shared" si="1"/>
        <v>POINT (348045 5454555)</v>
      </c>
    </row>
    <row r="35" spans="1:47" ht="12.9" customHeight="1">
      <c r="A35" s="2" t="s">
        <v>281</v>
      </c>
      <c r="B35" s="2" t="s">
        <v>282</v>
      </c>
      <c r="G35" s="2" t="s">
        <v>283</v>
      </c>
      <c r="H35" s="2">
        <v>348034</v>
      </c>
      <c r="I35" s="2">
        <v>5454709</v>
      </c>
      <c r="J35" s="2">
        <v>11</v>
      </c>
      <c r="K35" s="2">
        <v>2008</v>
      </c>
      <c r="L35" s="5"/>
      <c r="M35" s="2" t="s">
        <v>345</v>
      </c>
      <c r="N35" s="2" t="s">
        <v>1150</v>
      </c>
      <c r="Q35" s="2" t="s">
        <v>274</v>
      </c>
      <c r="R35" s="2" t="s">
        <v>1212</v>
      </c>
      <c r="V35" s="6" t="s">
        <v>257</v>
      </c>
      <c r="W35" s="2">
        <v>3</v>
      </c>
      <c r="X35" s="2">
        <v>3</v>
      </c>
      <c r="AD35" s="4" t="str">
        <f t="shared" si="0"/>
        <v/>
      </c>
      <c r="AF35" s="2">
        <v>6</v>
      </c>
      <c r="AJ35" s="2" t="s">
        <v>275</v>
      </c>
      <c r="AL35" s="2" t="s">
        <v>275</v>
      </c>
      <c r="AP35" s="2" t="s">
        <v>0</v>
      </c>
      <c r="AU35" s="2" t="str">
        <f t="shared" si="1"/>
        <v>POINT (348034 5454709)</v>
      </c>
    </row>
    <row r="36" spans="1:47" ht="12.9" customHeight="1">
      <c r="A36" s="2" t="s">
        <v>281</v>
      </c>
      <c r="B36" s="2" t="s">
        <v>282</v>
      </c>
      <c r="G36" s="2" t="s">
        <v>283</v>
      </c>
      <c r="H36" s="2">
        <v>348726</v>
      </c>
      <c r="I36" s="2">
        <v>5455210</v>
      </c>
      <c r="J36" s="2">
        <v>11</v>
      </c>
      <c r="K36" s="2">
        <v>2008</v>
      </c>
      <c r="L36" s="5"/>
      <c r="M36" s="2" t="s">
        <v>345</v>
      </c>
      <c r="N36" s="2" t="s">
        <v>1150</v>
      </c>
      <c r="Q36" s="2" t="s">
        <v>274</v>
      </c>
      <c r="R36" s="2" t="s">
        <v>1212</v>
      </c>
      <c r="V36" s="6">
        <v>7669</v>
      </c>
      <c r="W36" s="2">
        <v>4</v>
      </c>
      <c r="AB36" s="2">
        <v>5</v>
      </c>
      <c r="AD36" s="4">
        <f t="shared" si="0"/>
        <v>0.8</v>
      </c>
      <c r="AF36" s="2">
        <v>4</v>
      </c>
      <c r="AJ36" s="2" t="s">
        <v>275</v>
      </c>
      <c r="AL36" s="2" t="s">
        <v>275</v>
      </c>
      <c r="AP36" s="2" t="s">
        <v>0</v>
      </c>
      <c r="AU36" s="2" t="str">
        <f t="shared" si="1"/>
        <v>POINT (348726 5455210)</v>
      </c>
    </row>
    <row r="37" spans="1:47" ht="12.9" customHeight="1">
      <c r="A37" s="2" t="s">
        <v>281</v>
      </c>
      <c r="B37" s="2" t="s">
        <v>282</v>
      </c>
      <c r="G37" s="2" t="s">
        <v>283</v>
      </c>
      <c r="H37" s="2">
        <v>348631</v>
      </c>
      <c r="I37" s="2">
        <v>5455209</v>
      </c>
      <c r="J37" s="2">
        <v>11</v>
      </c>
      <c r="K37" s="2">
        <v>2008</v>
      </c>
      <c r="L37" s="5"/>
      <c r="M37" s="2" t="s">
        <v>345</v>
      </c>
      <c r="N37" s="2" t="s">
        <v>1150</v>
      </c>
      <c r="Q37" s="2" t="s">
        <v>274</v>
      </c>
      <c r="R37" s="2" t="s">
        <v>1212</v>
      </c>
      <c r="V37" s="6" t="s">
        <v>258</v>
      </c>
      <c r="W37" s="2">
        <v>3</v>
      </c>
      <c r="AA37" s="2">
        <v>2</v>
      </c>
      <c r="AB37" s="2">
        <v>3</v>
      </c>
      <c r="AD37" s="4">
        <f t="shared" si="0"/>
        <v>1</v>
      </c>
      <c r="AF37" s="2">
        <v>3</v>
      </c>
      <c r="AJ37" s="2" t="s">
        <v>275</v>
      </c>
      <c r="AL37" s="2" t="s">
        <v>275</v>
      </c>
      <c r="AP37" s="2" t="s">
        <v>0</v>
      </c>
      <c r="AU37" s="2" t="str">
        <f t="shared" si="1"/>
        <v>POINT (348631 5455209)</v>
      </c>
    </row>
    <row r="38" spans="1:47" ht="12.9" customHeight="1">
      <c r="A38" s="2" t="s">
        <v>281</v>
      </c>
      <c r="B38" s="2" t="s">
        <v>282</v>
      </c>
      <c r="G38" s="2" t="s">
        <v>283</v>
      </c>
      <c r="H38" s="2">
        <v>352767</v>
      </c>
      <c r="I38" s="2">
        <v>5456095</v>
      </c>
      <c r="J38" s="2">
        <v>11</v>
      </c>
      <c r="K38" s="2">
        <v>2008</v>
      </c>
      <c r="L38" s="5">
        <v>39502</v>
      </c>
      <c r="M38" s="2" t="s">
        <v>345</v>
      </c>
      <c r="N38" s="2" t="s">
        <v>1150</v>
      </c>
      <c r="Q38" s="2" t="s">
        <v>274</v>
      </c>
      <c r="R38" s="2" t="s">
        <v>1212</v>
      </c>
      <c r="V38" s="6">
        <v>7672</v>
      </c>
      <c r="AD38" s="4" t="str">
        <f t="shared" si="0"/>
        <v/>
      </c>
      <c r="AH38" s="2" t="s">
        <v>54</v>
      </c>
      <c r="AJ38" s="2">
        <v>70</v>
      </c>
      <c r="AL38" s="2" t="s">
        <v>298</v>
      </c>
      <c r="AP38" s="2" t="s">
        <v>0</v>
      </c>
      <c r="AS38" s="2" t="s">
        <v>224</v>
      </c>
      <c r="AU38" s="2" t="str">
        <f t="shared" si="1"/>
        <v>POINT (352767 5456095)</v>
      </c>
    </row>
    <row r="39" spans="1:47" ht="12.9" customHeight="1">
      <c r="A39" s="2" t="s">
        <v>281</v>
      </c>
      <c r="B39" s="2" t="s">
        <v>282</v>
      </c>
      <c r="G39" s="2" t="s">
        <v>283</v>
      </c>
      <c r="H39" s="2">
        <v>351730</v>
      </c>
      <c r="I39" s="2">
        <v>5452169</v>
      </c>
      <c r="J39" s="2">
        <v>11</v>
      </c>
      <c r="K39" s="2">
        <v>2008</v>
      </c>
      <c r="L39" s="5">
        <v>39537</v>
      </c>
      <c r="M39" s="2" t="s">
        <v>345</v>
      </c>
      <c r="N39" s="2" t="s">
        <v>1150</v>
      </c>
      <c r="Q39" s="2" t="s">
        <v>274</v>
      </c>
      <c r="R39" s="2" t="s">
        <v>1212</v>
      </c>
      <c r="V39" s="6">
        <v>7674</v>
      </c>
      <c r="AB39" s="2">
        <v>2</v>
      </c>
      <c r="AD39" s="4">
        <f t="shared" si="0"/>
        <v>0</v>
      </c>
      <c r="AH39" s="2" t="s">
        <v>225</v>
      </c>
      <c r="AJ39" s="2">
        <v>100</v>
      </c>
      <c r="AL39" s="2" t="s">
        <v>299</v>
      </c>
      <c r="AP39" s="2" t="s">
        <v>0</v>
      </c>
      <c r="AS39" s="2" t="s">
        <v>226</v>
      </c>
      <c r="AU39" s="2" t="str">
        <f t="shared" si="1"/>
        <v>POINT (351730 5452169)</v>
      </c>
    </row>
    <row r="40" spans="1:47" ht="12.9" customHeight="1">
      <c r="A40" s="2" t="s">
        <v>281</v>
      </c>
      <c r="B40" s="2" t="s">
        <v>282</v>
      </c>
      <c r="G40" s="2" t="s">
        <v>283</v>
      </c>
      <c r="H40" s="2">
        <v>351673</v>
      </c>
      <c r="I40" s="2">
        <v>5451939</v>
      </c>
      <c r="J40" s="2">
        <v>11</v>
      </c>
      <c r="K40" s="2">
        <v>2008</v>
      </c>
      <c r="L40" s="5">
        <v>39537</v>
      </c>
      <c r="M40" s="2" t="s">
        <v>345</v>
      </c>
      <c r="N40" s="2" t="s">
        <v>1150</v>
      </c>
      <c r="Q40" s="2" t="s">
        <v>274</v>
      </c>
      <c r="R40" s="2" t="s">
        <v>1212</v>
      </c>
      <c r="V40" s="6" t="s">
        <v>259</v>
      </c>
      <c r="W40" s="2">
        <v>2</v>
      </c>
      <c r="AA40" s="2">
        <v>1</v>
      </c>
      <c r="AD40" s="4" t="str">
        <f t="shared" si="0"/>
        <v/>
      </c>
      <c r="AF40" s="2">
        <v>2</v>
      </c>
      <c r="AH40" s="2" t="s">
        <v>54</v>
      </c>
      <c r="AJ40" s="2">
        <v>100</v>
      </c>
      <c r="AL40" s="2" t="s">
        <v>296</v>
      </c>
      <c r="AP40" s="2" t="s">
        <v>0</v>
      </c>
      <c r="AS40" s="2" t="s">
        <v>227</v>
      </c>
      <c r="AU40" s="2" t="str">
        <f t="shared" si="1"/>
        <v>POINT (351673 5451939)</v>
      </c>
    </row>
    <row r="41" spans="1:47" ht="12.9" customHeight="1">
      <c r="A41" s="2" t="s">
        <v>281</v>
      </c>
      <c r="B41" s="2" t="s">
        <v>282</v>
      </c>
      <c r="G41" s="2" t="s">
        <v>283</v>
      </c>
      <c r="H41" s="2">
        <v>350259</v>
      </c>
      <c r="I41" s="2">
        <v>5452896</v>
      </c>
      <c r="J41" s="2">
        <v>11</v>
      </c>
      <c r="K41" s="2">
        <v>2008</v>
      </c>
      <c r="L41" s="5">
        <v>39502</v>
      </c>
      <c r="M41" s="2" t="s">
        <v>345</v>
      </c>
      <c r="N41" s="2" t="s">
        <v>1150</v>
      </c>
      <c r="Q41" s="2" t="s">
        <v>274</v>
      </c>
      <c r="R41" s="2" t="s">
        <v>1212</v>
      </c>
      <c r="V41" s="6">
        <v>7675</v>
      </c>
      <c r="AD41" s="4" t="str">
        <f t="shared" si="0"/>
        <v/>
      </c>
      <c r="AH41" s="2" t="s">
        <v>54</v>
      </c>
      <c r="AJ41" s="2">
        <v>20</v>
      </c>
      <c r="AL41" s="2" t="s">
        <v>300</v>
      </c>
      <c r="AP41" s="2" t="s">
        <v>0</v>
      </c>
      <c r="AS41" s="2" t="s">
        <v>228</v>
      </c>
      <c r="AU41" s="2" t="str">
        <f t="shared" si="1"/>
        <v>POINT (350259 5452896)</v>
      </c>
    </row>
    <row r="42" spans="1:47" ht="12.9" customHeight="1">
      <c r="A42" s="2" t="s">
        <v>281</v>
      </c>
      <c r="B42" s="2" t="s">
        <v>282</v>
      </c>
      <c r="G42" s="2" t="s">
        <v>283</v>
      </c>
      <c r="H42" s="2">
        <v>344053</v>
      </c>
      <c r="I42" s="2">
        <v>5452335</v>
      </c>
      <c r="J42" s="2">
        <v>11</v>
      </c>
      <c r="K42" s="2">
        <v>2008</v>
      </c>
      <c r="L42" s="5">
        <v>39503</v>
      </c>
      <c r="M42" s="2" t="s">
        <v>345</v>
      </c>
      <c r="N42" s="2" t="s">
        <v>1150</v>
      </c>
      <c r="Q42" s="2" t="s">
        <v>274</v>
      </c>
      <c r="R42" s="2" t="s">
        <v>1212</v>
      </c>
      <c r="V42" s="6">
        <v>7682</v>
      </c>
      <c r="AD42" s="4" t="str">
        <f t="shared" si="0"/>
        <v/>
      </c>
      <c r="AH42" s="2" t="s">
        <v>54</v>
      </c>
      <c r="AJ42" s="2">
        <v>10</v>
      </c>
      <c r="AL42" s="2" t="s">
        <v>301</v>
      </c>
      <c r="AP42" s="2" t="s">
        <v>0</v>
      </c>
      <c r="AU42" s="2" t="str">
        <f t="shared" si="1"/>
        <v>POINT (344053 5452335)</v>
      </c>
    </row>
    <row r="43" spans="1:47" ht="12.9" customHeight="1">
      <c r="A43" s="2" t="s">
        <v>281</v>
      </c>
      <c r="B43" s="2" t="s">
        <v>282</v>
      </c>
      <c r="G43" s="2" t="s">
        <v>283</v>
      </c>
      <c r="H43" s="2">
        <v>344189</v>
      </c>
      <c r="I43" s="2">
        <v>5451141</v>
      </c>
      <c r="J43" s="2">
        <v>11</v>
      </c>
      <c r="K43" s="2">
        <v>2008</v>
      </c>
      <c r="L43" s="5">
        <v>39502</v>
      </c>
      <c r="M43" s="2" t="s">
        <v>345</v>
      </c>
      <c r="N43" s="2" t="s">
        <v>1150</v>
      </c>
      <c r="Q43" s="2" t="s">
        <v>274</v>
      </c>
      <c r="R43" s="2" t="s">
        <v>1212</v>
      </c>
      <c r="V43" s="6">
        <v>7685</v>
      </c>
      <c r="W43" s="2">
        <v>1</v>
      </c>
      <c r="X43" s="2">
        <v>1</v>
      </c>
      <c r="Y43" s="2">
        <v>1</v>
      </c>
      <c r="AA43" s="2">
        <v>2</v>
      </c>
      <c r="AB43" s="2">
        <v>5</v>
      </c>
      <c r="AD43" s="4">
        <f t="shared" si="0"/>
        <v>0.5</v>
      </c>
      <c r="AF43" s="2">
        <v>3</v>
      </c>
      <c r="AH43" s="2" t="s">
        <v>54</v>
      </c>
      <c r="AJ43" s="2">
        <v>90</v>
      </c>
      <c r="AL43" s="2" t="s">
        <v>302</v>
      </c>
      <c r="AP43" s="2" t="s">
        <v>0</v>
      </c>
      <c r="AU43" s="2" t="str">
        <f t="shared" si="1"/>
        <v>POINT (344189 5451141)</v>
      </c>
    </row>
    <row r="44" spans="1:47" ht="12.9" customHeight="1">
      <c r="A44" s="2" t="s">
        <v>281</v>
      </c>
      <c r="B44" s="2" t="s">
        <v>282</v>
      </c>
      <c r="G44" s="2" t="s">
        <v>283</v>
      </c>
      <c r="H44" s="2">
        <v>344143</v>
      </c>
      <c r="I44" s="2">
        <v>5451330</v>
      </c>
      <c r="J44" s="2">
        <v>11</v>
      </c>
      <c r="K44" s="2">
        <v>2008</v>
      </c>
      <c r="L44" s="5">
        <v>39502</v>
      </c>
      <c r="M44" s="2" t="s">
        <v>345</v>
      </c>
      <c r="N44" s="2" t="s">
        <v>1150</v>
      </c>
      <c r="Q44" s="2" t="s">
        <v>274</v>
      </c>
      <c r="R44" s="2" t="s">
        <v>1212</v>
      </c>
      <c r="V44" s="6" t="s">
        <v>260</v>
      </c>
      <c r="W44" s="2">
        <v>3</v>
      </c>
      <c r="AA44" s="2">
        <v>1</v>
      </c>
      <c r="AB44" s="2">
        <v>3</v>
      </c>
      <c r="AD44" s="4">
        <f t="shared" si="0"/>
        <v>1</v>
      </c>
      <c r="AF44" s="2">
        <v>3</v>
      </c>
      <c r="AH44" s="2" t="s">
        <v>218</v>
      </c>
      <c r="AJ44" s="2">
        <v>80</v>
      </c>
      <c r="AL44" s="2" t="s">
        <v>303</v>
      </c>
      <c r="AP44" s="2" t="s">
        <v>0</v>
      </c>
      <c r="AU44" s="2" t="str">
        <f t="shared" si="1"/>
        <v>POINT (344143 5451330)</v>
      </c>
    </row>
    <row r="45" spans="1:47" ht="12.9" customHeight="1">
      <c r="A45" s="2" t="s">
        <v>281</v>
      </c>
      <c r="B45" s="2" t="s">
        <v>282</v>
      </c>
      <c r="G45" s="2" t="s">
        <v>283</v>
      </c>
      <c r="H45" s="2">
        <v>346539</v>
      </c>
      <c r="I45" s="2">
        <v>5448508</v>
      </c>
      <c r="J45" s="2">
        <v>11</v>
      </c>
      <c r="K45" s="2">
        <v>2008</v>
      </c>
      <c r="L45" s="5">
        <v>39502</v>
      </c>
      <c r="M45" s="2" t="s">
        <v>345</v>
      </c>
      <c r="N45" s="2" t="s">
        <v>1150</v>
      </c>
      <c r="Q45" s="2" t="s">
        <v>274</v>
      </c>
      <c r="R45" s="2" t="s">
        <v>1212</v>
      </c>
      <c r="V45" s="6">
        <v>7693</v>
      </c>
      <c r="AD45" s="4" t="str">
        <f t="shared" si="0"/>
        <v/>
      </c>
      <c r="AH45" s="2" t="s">
        <v>218</v>
      </c>
      <c r="AJ45" s="2">
        <v>40</v>
      </c>
      <c r="AL45" s="2" t="s">
        <v>290</v>
      </c>
      <c r="AP45" s="2" t="s">
        <v>0</v>
      </c>
      <c r="AU45" s="2" t="str">
        <f t="shared" si="1"/>
        <v>POINT (346539 5448508)</v>
      </c>
    </row>
    <row r="46" spans="1:47" ht="12.9" customHeight="1">
      <c r="A46" s="2" t="s">
        <v>281</v>
      </c>
      <c r="B46" s="2" t="s">
        <v>282</v>
      </c>
      <c r="G46" s="2" t="s">
        <v>283</v>
      </c>
      <c r="H46" s="2">
        <v>344271</v>
      </c>
      <c r="I46" s="2">
        <v>5478232</v>
      </c>
      <c r="J46" s="2">
        <v>11</v>
      </c>
      <c r="K46" s="2">
        <v>2008</v>
      </c>
      <c r="L46" s="5">
        <v>39502</v>
      </c>
      <c r="M46" s="2" t="s">
        <v>345</v>
      </c>
      <c r="N46" s="2" t="s">
        <v>1150</v>
      </c>
      <c r="Q46" s="2" t="s">
        <v>274</v>
      </c>
      <c r="R46" s="2" t="s">
        <v>1212</v>
      </c>
      <c r="V46" s="6">
        <v>7731</v>
      </c>
      <c r="AD46" s="4" t="str">
        <f t="shared" si="0"/>
        <v/>
      </c>
      <c r="AH46" s="2" t="s">
        <v>218</v>
      </c>
      <c r="AJ46" s="2">
        <v>80</v>
      </c>
      <c r="AL46" s="2" t="s">
        <v>303</v>
      </c>
      <c r="AP46" s="2" t="s">
        <v>0</v>
      </c>
      <c r="AU46" s="2" t="str">
        <f t="shared" si="1"/>
        <v>POINT (344271 5478232)</v>
      </c>
    </row>
    <row r="47" spans="1:47" ht="12.9" customHeight="1">
      <c r="A47" s="2" t="s">
        <v>281</v>
      </c>
      <c r="B47" s="2" t="s">
        <v>282</v>
      </c>
      <c r="G47" s="2" t="s">
        <v>283</v>
      </c>
      <c r="H47" s="2">
        <v>341267</v>
      </c>
      <c r="I47" s="2">
        <v>5475215</v>
      </c>
      <c r="J47" s="2">
        <v>11</v>
      </c>
      <c r="K47" s="2">
        <v>2008</v>
      </c>
      <c r="L47" s="5">
        <v>39527</v>
      </c>
      <c r="M47" s="2" t="s">
        <v>345</v>
      </c>
      <c r="N47" s="2" t="s">
        <v>1150</v>
      </c>
      <c r="Q47" s="2" t="s">
        <v>274</v>
      </c>
      <c r="R47" s="2" t="s">
        <v>1212</v>
      </c>
      <c r="V47" s="6">
        <v>7735</v>
      </c>
      <c r="AD47" s="4" t="str">
        <f t="shared" si="0"/>
        <v/>
      </c>
      <c r="AH47" s="2" t="s">
        <v>218</v>
      </c>
      <c r="AJ47" s="2">
        <v>100</v>
      </c>
      <c r="AL47" s="2" t="s">
        <v>304</v>
      </c>
      <c r="AP47" s="2" t="s">
        <v>0</v>
      </c>
      <c r="AU47" s="2" t="str">
        <f t="shared" si="1"/>
        <v>POINT (341267 5475215)</v>
      </c>
    </row>
    <row r="48" spans="1:47" ht="12.9" customHeight="1">
      <c r="A48" s="2" t="s">
        <v>281</v>
      </c>
      <c r="B48" s="2" t="s">
        <v>282</v>
      </c>
      <c r="G48" s="2" t="s">
        <v>283</v>
      </c>
      <c r="J48" s="2">
        <v>11</v>
      </c>
      <c r="K48" s="2">
        <v>2008</v>
      </c>
      <c r="L48" s="5">
        <v>39527</v>
      </c>
      <c r="M48" s="2" t="s">
        <v>345</v>
      </c>
      <c r="N48" s="2" t="s">
        <v>1150</v>
      </c>
      <c r="Q48" s="2" t="s">
        <v>274</v>
      </c>
      <c r="R48" s="2" t="s">
        <v>1212</v>
      </c>
      <c r="V48" s="6" t="s">
        <v>261</v>
      </c>
      <c r="W48" s="2">
        <v>7</v>
      </c>
      <c r="X48" s="2">
        <v>1</v>
      </c>
      <c r="Y48" s="2">
        <v>1</v>
      </c>
      <c r="AA48" s="2">
        <v>5</v>
      </c>
      <c r="AB48" s="2">
        <v>8</v>
      </c>
      <c r="AD48" s="4">
        <f t="shared" si="0"/>
        <v>1.0625</v>
      </c>
      <c r="AH48" s="2" t="s">
        <v>218</v>
      </c>
      <c r="AJ48" s="2">
        <v>100</v>
      </c>
      <c r="AL48" s="2" t="s">
        <v>305</v>
      </c>
      <c r="AP48" s="2" t="s">
        <v>0</v>
      </c>
    </row>
    <row r="49" spans="1:47" ht="12.9" customHeight="1">
      <c r="A49" s="2" t="s">
        <v>281</v>
      </c>
      <c r="B49" s="2" t="s">
        <v>282</v>
      </c>
      <c r="G49" s="2" t="s">
        <v>283</v>
      </c>
      <c r="H49" s="2">
        <v>341377</v>
      </c>
      <c r="I49" s="2">
        <v>5475072</v>
      </c>
      <c r="J49" s="2">
        <v>11</v>
      </c>
      <c r="K49" s="2">
        <v>2008</v>
      </c>
      <c r="L49" s="5">
        <v>39527</v>
      </c>
      <c r="M49" s="2" t="s">
        <v>345</v>
      </c>
      <c r="N49" s="2" t="s">
        <v>1150</v>
      </c>
      <c r="Q49" s="2" t="s">
        <v>274</v>
      </c>
      <c r="R49" s="2" t="s">
        <v>1212</v>
      </c>
      <c r="V49" s="6">
        <v>7736</v>
      </c>
      <c r="X49" s="2">
        <v>1</v>
      </c>
      <c r="AB49" s="2">
        <v>1</v>
      </c>
      <c r="AD49" s="4">
        <f t="shared" si="0"/>
        <v>0.5</v>
      </c>
      <c r="AH49" s="2" t="s">
        <v>218</v>
      </c>
      <c r="AJ49" s="2">
        <v>90</v>
      </c>
      <c r="AL49" s="2" t="s">
        <v>305</v>
      </c>
      <c r="AP49" s="2" t="s">
        <v>0</v>
      </c>
      <c r="AU49" s="2" t="str">
        <f t="shared" si="1"/>
        <v>POINT (341377 5475072)</v>
      </c>
    </row>
    <row r="50" spans="1:47" ht="12.9" customHeight="1">
      <c r="A50" s="2" t="s">
        <v>281</v>
      </c>
      <c r="B50" s="2" t="s">
        <v>282</v>
      </c>
      <c r="G50" s="2" t="s">
        <v>283</v>
      </c>
      <c r="H50" s="2">
        <v>341187</v>
      </c>
      <c r="I50" s="2">
        <v>5474870</v>
      </c>
      <c r="J50" s="2">
        <v>11</v>
      </c>
      <c r="K50" s="2">
        <v>2008</v>
      </c>
      <c r="L50" s="5">
        <v>39522</v>
      </c>
      <c r="M50" s="2" t="s">
        <v>345</v>
      </c>
      <c r="N50" s="2" t="s">
        <v>1150</v>
      </c>
      <c r="Q50" s="2" t="s">
        <v>274</v>
      </c>
      <c r="R50" s="2" t="s">
        <v>1212</v>
      </c>
      <c r="V50" s="6">
        <v>7737</v>
      </c>
      <c r="AD50" s="4" t="str">
        <f t="shared" si="0"/>
        <v/>
      </c>
      <c r="AH50" s="2" t="s">
        <v>221</v>
      </c>
      <c r="AJ50" s="2">
        <v>80</v>
      </c>
      <c r="AL50" s="2" t="s">
        <v>286</v>
      </c>
      <c r="AP50" s="2" t="s">
        <v>0</v>
      </c>
      <c r="AU50" s="2" t="str">
        <f t="shared" si="1"/>
        <v>POINT (341187 5474870)</v>
      </c>
    </row>
    <row r="51" spans="1:47" ht="12.9" customHeight="1">
      <c r="A51" s="2" t="s">
        <v>281</v>
      </c>
      <c r="B51" s="2" t="s">
        <v>282</v>
      </c>
      <c r="G51" s="2" t="s">
        <v>283</v>
      </c>
      <c r="H51" s="2">
        <v>340589</v>
      </c>
      <c r="I51" s="2">
        <v>5475019</v>
      </c>
      <c r="J51" s="2">
        <v>11</v>
      </c>
      <c r="K51" s="2">
        <v>2008</v>
      </c>
      <c r="L51" s="5">
        <v>39522</v>
      </c>
      <c r="M51" s="2" t="s">
        <v>345</v>
      </c>
      <c r="N51" s="2" t="s">
        <v>1150</v>
      </c>
      <c r="Q51" s="2" t="s">
        <v>274</v>
      </c>
      <c r="R51" s="2" t="s">
        <v>1212</v>
      </c>
      <c r="V51" s="6">
        <v>7738</v>
      </c>
      <c r="AB51" s="2">
        <v>11</v>
      </c>
      <c r="AD51" s="4">
        <f t="shared" si="0"/>
        <v>0</v>
      </c>
      <c r="AH51" s="2" t="s">
        <v>56</v>
      </c>
      <c r="AJ51" s="2">
        <v>90</v>
      </c>
      <c r="AL51" s="2" t="s">
        <v>286</v>
      </c>
      <c r="AP51" s="2" t="s">
        <v>0</v>
      </c>
      <c r="AU51" s="2" t="str">
        <f t="shared" si="1"/>
        <v>POINT (340589 5475019)</v>
      </c>
    </row>
    <row r="52" spans="1:47" ht="12.9" customHeight="1">
      <c r="A52" s="2" t="s">
        <v>281</v>
      </c>
      <c r="B52" s="2" t="s">
        <v>282</v>
      </c>
      <c r="G52" s="2" t="s">
        <v>283</v>
      </c>
      <c r="H52" s="2">
        <v>340594</v>
      </c>
      <c r="I52" s="2">
        <v>5474600</v>
      </c>
      <c r="J52" s="2">
        <v>11</v>
      </c>
      <c r="K52" s="2">
        <v>2008</v>
      </c>
      <c r="L52" s="5">
        <v>39524</v>
      </c>
      <c r="M52" s="2" t="s">
        <v>345</v>
      </c>
      <c r="N52" s="2" t="s">
        <v>1150</v>
      </c>
      <c r="Q52" s="2" t="s">
        <v>274</v>
      </c>
      <c r="R52" s="2" t="s">
        <v>1212</v>
      </c>
      <c r="V52" s="6">
        <v>7739</v>
      </c>
      <c r="W52" s="2">
        <v>1</v>
      </c>
      <c r="AD52" s="4" t="str">
        <f t="shared" si="0"/>
        <v/>
      </c>
      <c r="AH52" s="2" t="s">
        <v>56</v>
      </c>
      <c r="AJ52" s="2">
        <v>50</v>
      </c>
      <c r="AL52" s="2" t="s">
        <v>286</v>
      </c>
      <c r="AP52" s="2" t="s">
        <v>0</v>
      </c>
      <c r="AU52" s="2" t="str">
        <f t="shared" si="1"/>
        <v>POINT (340594 5474600)</v>
      </c>
    </row>
    <row r="53" spans="1:47" ht="12.9" customHeight="1">
      <c r="A53" s="2" t="s">
        <v>281</v>
      </c>
      <c r="B53" s="2" t="s">
        <v>282</v>
      </c>
      <c r="G53" s="2" t="s">
        <v>283</v>
      </c>
      <c r="H53" s="2">
        <v>344030</v>
      </c>
      <c r="I53" s="2">
        <v>5474615</v>
      </c>
      <c r="J53" s="2">
        <v>11</v>
      </c>
      <c r="K53" s="2">
        <v>2008</v>
      </c>
      <c r="L53" s="5">
        <v>39524</v>
      </c>
      <c r="M53" s="2" t="s">
        <v>345</v>
      </c>
      <c r="N53" s="2" t="s">
        <v>1150</v>
      </c>
      <c r="Q53" s="2" t="s">
        <v>274</v>
      </c>
      <c r="R53" s="2" t="s">
        <v>1212</v>
      </c>
      <c r="V53" s="6">
        <v>7740</v>
      </c>
      <c r="AB53" s="2">
        <v>5</v>
      </c>
      <c r="AD53" s="4">
        <f t="shared" si="0"/>
        <v>0</v>
      </c>
      <c r="AH53" s="2" t="s">
        <v>56</v>
      </c>
      <c r="AJ53" s="2">
        <v>80</v>
      </c>
      <c r="AL53" s="2" t="s">
        <v>306</v>
      </c>
      <c r="AP53" s="2" t="s">
        <v>0</v>
      </c>
      <c r="AU53" s="2" t="str">
        <f t="shared" si="1"/>
        <v>POINT (344030 5474615)</v>
      </c>
    </row>
    <row r="54" spans="1:47" ht="12.9" customHeight="1">
      <c r="A54" s="2" t="s">
        <v>281</v>
      </c>
      <c r="B54" s="2" t="s">
        <v>282</v>
      </c>
      <c r="G54" s="2" t="s">
        <v>283</v>
      </c>
      <c r="H54" s="2">
        <v>352510</v>
      </c>
      <c r="I54" s="2">
        <v>5475095</v>
      </c>
      <c r="J54" s="2">
        <v>11</v>
      </c>
      <c r="K54" s="2">
        <v>2008</v>
      </c>
      <c r="L54" s="5">
        <v>39527</v>
      </c>
      <c r="M54" s="2" t="s">
        <v>345</v>
      </c>
      <c r="N54" s="2" t="s">
        <v>1150</v>
      </c>
      <c r="Q54" s="2" t="s">
        <v>274</v>
      </c>
      <c r="R54" s="2" t="s">
        <v>1212</v>
      </c>
      <c r="V54" s="6">
        <v>7744</v>
      </c>
      <c r="AD54" s="4" t="str">
        <f t="shared" si="0"/>
        <v/>
      </c>
      <c r="AH54" s="2" t="s">
        <v>218</v>
      </c>
      <c r="AJ54" s="2">
        <v>100</v>
      </c>
      <c r="AL54" s="2" t="s">
        <v>307</v>
      </c>
      <c r="AP54" s="2" t="s">
        <v>0</v>
      </c>
      <c r="AS54" s="2" t="s">
        <v>229</v>
      </c>
      <c r="AU54" s="2" t="str">
        <f t="shared" si="1"/>
        <v>POINT (352510 5475095)</v>
      </c>
    </row>
    <row r="55" spans="1:47" ht="12.9" customHeight="1">
      <c r="A55" s="2" t="s">
        <v>281</v>
      </c>
      <c r="B55" s="2" t="s">
        <v>282</v>
      </c>
      <c r="G55" s="2" t="s">
        <v>283</v>
      </c>
      <c r="H55" s="2">
        <v>352603</v>
      </c>
      <c r="I55" s="2">
        <v>5475029</v>
      </c>
      <c r="J55" s="2">
        <v>11</v>
      </c>
      <c r="K55" s="2">
        <v>2008</v>
      </c>
      <c r="L55" s="5"/>
      <c r="M55" s="2" t="s">
        <v>345</v>
      </c>
      <c r="N55" s="2" t="s">
        <v>1150</v>
      </c>
      <c r="Q55" s="2" t="s">
        <v>274</v>
      </c>
      <c r="R55" s="2" t="s">
        <v>1212</v>
      </c>
      <c r="V55" s="6">
        <v>7745</v>
      </c>
      <c r="W55" s="2">
        <v>1</v>
      </c>
      <c r="AD55" s="4" t="str">
        <f t="shared" si="0"/>
        <v/>
      </c>
      <c r="AF55" s="2">
        <v>1</v>
      </c>
      <c r="AJ55" s="2" t="s">
        <v>275</v>
      </c>
      <c r="AL55" s="2" t="s">
        <v>275</v>
      </c>
      <c r="AP55" s="2" t="s">
        <v>0</v>
      </c>
      <c r="AU55" s="2" t="str">
        <f t="shared" si="1"/>
        <v>POINT (352603 5475029)</v>
      </c>
    </row>
    <row r="56" spans="1:47" ht="12.9" customHeight="1">
      <c r="A56" s="2" t="s">
        <v>281</v>
      </c>
      <c r="B56" s="2" t="s">
        <v>282</v>
      </c>
      <c r="G56" s="2" t="s">
        <v>283</v>
      </c>
      <c r="H56" s="2">
        <v>352655</v>
      </c>
      <c r="I56" s="2">
        <v>5475092</v>
      </c>
      <c r="J56" s="2">
        <v>11</v>
      </c>
      <c r="K56" s="2">
        <v>2008</v>
      </c>
      <c r="L56" s="5">
        <v>39529</v>
      </c>
      <c r="M56" s="2" t="s">
        <v>345</v>
      </c>
      <c r="N56" s="2" t="s">
        <v>1150</v>
      </c>
      <c r="Q56" s="2" t="s">
        <v>274</v>
      </c>
      <c r="R56" s="2" t="s">
        <v>1212</v>
      </c>
      <c r="V56" s="6" t="s">
        <v>262</v>
      </c>
      <c r="W56" s="2">
        <v>1</v>
      </c>
      <c r="AA56" s="2">
        <v>1</v>
      </c>
      <c r="AB56" s="2">
        <v>6</v>
      </c>
      <c r="AD56" s="4">
        <f t="shared" si="0"/>
        <v>0.16666666666666666</v>
      </c>
      <c r="AF56" s="2">
        <v>1</v>
      </c>
      <c r="AH56" s="2" t="s">
        <v>56</v>
      </c>
      <c r="AJ56" s="2">
        <v>100</v>
      </c>
      <c r="AL56" s="2" t="s">
        <v>308</v>
      </c>
      <c r="AP56" s="2" t="s">
        <v>0</v>
      </c>
      <c r="AS56" s="2" t="s">
        <v>230</v>
      </c>
      <c r="AU56" s="2" t="str">
        <f t="shared" si="1"/>
        <v>POINT (352655 5475092)</v>
      </c>
    </row>
    <row r="57" spans="1:47" ht="12.9" customHeight="1">
      <c r="A57" s="2" t="s">
        <v>281</v>
      </c>
      <c r="B57" s="2" t="s">
        <v>282</v>
      </c>
      <c r="G57" s="2" t="s">
        <v>283</v>
      </c>
      <c r="H57" s="2">
        <v>337629</v>
      </c>
      <c r="I57" s="2">
        <v>5473082</v>
      </c>
      <c r="J57" s="2">
        <v>11</v>
      </c>
      <c r="K57" s="2">
        <v>2008</v>
      </c>
      <c r="L57" s="5">
        <v>39529</v>
      </c>
      <c r="M57" s="2" t="s">
        <v>345</v>
      </c>
      <c r="N57" s="2" t="s">
        <v>1150</v>
      </c>
      <c r="Q57" s="2" t="s">
        <v>274</v>
      </c>
      <c r="R57" s="2" t="s">
        <v>1212</v>
      </c>
      <c r="V57" s="6">
        <v>7747</v>
      </c>
      <c r="AD57" s="4" t="str">
        <f t="shared" si="0"/>
        <v/>
      </c>
      <c r="AH57" s="2" t="s">
        <v>56</v>
      </c>
      <c r="AJ57" s="2">
        <v>100</v>
      </c>
      <c r="AL57" s="2" t="s">
        <v>302</v>
      </c>
      <c r="AP57" s="2" t="s">
        <v>0</v>
      </c>
      <c r="AS57" s="2" t="s">
        <v>231</v>
      </c>
      <c r="AU57" s="2" t="str">
        <f t="shared" si="1"/>
        <v>POINT (337629 5473082)</v>
      </c>
    </row>
    <row r="58" spans="1:47" ht="12.9" customHeight="1">
      <c r="A58" s="2" t="s">
        <v>281</v>
      </c>
      <c r="B58" s="2" t="s">
        <v>282</v>
      </c>
      <c r="G58" s="2" t="s">
        <v>283</v>
      </c>
      <c r="H58" s="2">
        <v>339109</v>
      </c>
      <c r="I58" s="2">
        <v>5473183</v>
      </c>
      <c r="J58" s="2">
        <v>11</v>
      </c>
      <c r="K58" s="2">
        <v>2008</v>
      </c>
      <c r="L58" s="5">
        <v>39529</v>
      </c>
      <c r="M58" s="2" t="s">
        <v>345</v>
      </c>
      <c r="N58" s="2" t="s">
        <v>1150</v>
      </c>
      <c r="Q58" s="2" t="s">
        <v>274</v>
      </c>
      <c r="R58" s="2" t="s">
        <v>1212</v>
      </c>
      <c r="V58" s="6">
        <v>7748</v>
      </c>
      <c r="AD58" s="4" t="str">
        <f t="shared" si="0"/>
        <v/>
      </c>
      <c r="AH58" s="2" t="s">
        <v>56</v>
      </c>
      <c r="AJ58" s="2">
        <v>100</v>
      </c>
      <c r="AL58" s="2" t="s">
        <v>302</v>
      </c>
      <c r="AP58" s="2" t="s">
        <v>0</v>
      </c>
      <c r="AS58" s="2" t="s">
        <v>231</v>
      </c>
      <c r="AU58" s="2" t="str">
        <f t="shared" si="1"/>
        <v>POINT (339109 5473183)</v>
      </c>
    </row>
    <row r="59" spans="1:47" ht="12.9" customHeight="1">
      <c r="A59" s="2" t="s">
        <v>281</v>
      </c>
      <c r="B59" s="2" t="s">
        <v>282</v>
      </c>
      <c r="G59" s="2" t="s">
        <v>283</v>
      </c>
      <c r="H59" s="2">
        <v>339259</v>
      </c>
      <c r="I59" s="2">
        <v>5472686</v>
      </c>
      <c r="J59" s="2">
        <v>11</v>
      </c>
      <c r="K59" s="2">
        <v>2008</v>
      </c>
      <c r="L59" s="5">
        <v>39529</v>
      </c>
      <c r="M59" s="2" t="s">
        <v>345</v>
      </c>
      <c r="N59" s="2" t="s">
        <v>1150</v>
      </c>
      <c r="Q59" s="2" t="s">
        <v>274</v>
      </c>
      <c r="R59" s="2" t="s">
        <v>1212</v>
      </c>
      <c r="V59" s="6">
        <v>7749</v>
      </c>
      <c r="W59" s="2">
        <v>1</v>
      </c>
      <c r="AA59" s="2">
        <v>1</v>
      </c>
      <c r="AB59" s="2">
        <v>4</v>
      </c>
      <c r="AD59" s="4">
        <f t="shared" si="0"/>
        <v>0.25</v>
      </c>
      <c r="AH59" s="2" t="s">
        <v>56</v>
      </c>
      <c r="AJ59" s="2">
        <v>100</v>
      </c>
      <c r="AL59" s="2" t="s">
        <v>309</v>
      </c>
      <c r="AP59" s="2" t="s">
        <v>0</v>
      </c>
      <c r="AU59" s="2" t="str">
        <f t="shared" si="1"/>
        <v>POINT (339259 5472686)</v>
      </c>
    </row>
    <row r="60" spans="1:47" ht="12.9" customHeight="1">
      <c r="A60" s="2" t="s">
        <v>281</v>
      </c>
      <c r="B60" s="2" t="s">
        <v>282</v>
      </c>
      <c r="G60" s="2" t="s">
        <v>283</v>
      </c>
      <c r="H60" s="2">
        <v>339356</v>
      </c>
      <c r="I60" s="2">
        <v>5472698</v>
      </c>
      <c r="J60" s="2">
        <v>11</v>
      </c>
      <c r="K60" s="2">
        <v>2008</v>
      </c>
      <c r="L60" s="5"/>
      <c r="M60" s="2" t="s">
        <v>345</v>
      </c>
      <c r="N60" s="2" t="s">
        <v>1150</v>
      </c>
      <c r="Q60" s="2" t="s">
        <v>274</v>
      </c>
      <c r="R60" s="2" t="s">
        <v>1212</v>
      </c>
      <c r="V60" s="6" t="s">
        <v>263</v>
      </c>
      <c r="W60" s="2">
        <v>2</v>
      </c>
      <c r="AB60" s="2">
        <v>3</v>
      </c>
      <c r="AD60" s="4">
        <f t="shared" si="0"/>
        <v>0.66666666666666663</v>
      </c>
      <c r="AJ60" s="2" t="s">
        <v>275</v>
      </c>
      <c r="AL60" s="2" t="s">
        <v>275</v>
      </c>
      <c r="AP60" s="2" t="s">
        <v>0</v>
      </c>
      <c r="AU60" s="2" t="str">
        <f t="shared" si="1"/>
        <v>POINT (339356 5472698)</v>
      </c>
    </row>
    <row r="61" spans="1:47" ht="12.9" customHeight="1">
      <c r="A61" s="2" t="s">
        <v>281</v>
      </c>
      <c r="B61" s="2" t="s">
        <v>282</v>
      </c>
      <c r="G61" s="2" t="s">
        <v>283</v>
      </c>
      <c r="H61" s="2">
        <v>338712</v>
      </c>
      <c r="I61" s="2">
        <v>5472915</v>
      </c>
      <c r="J61" s="2">
        <v>11</v>
      </c>
      <c r="K61" s="2">
        <v>2008</v>
      </c>
      <c r="L61" s="5">
        <v>39528</v>
      </c>
      <c r="M61" s="2" t="s">
        <v>345</v>
      </c>
      <c r="N61" s="2" t="s">
        <v>1150</v>
      </c>
      <c r="Q61" s="2" t="s">
        <v>274</v>
      </c>
      <c r="R61" s="2" t="s">
        <v>1212</v>
      </c>
      <c r="V61" s="6">
        <v>7751</v>
      </c>
      <c r="W61" s="2">
        <v>2</v>
      </c>
      <c r="AB61" s="2">
        <v>2</v>
      </c>
      <c r="AD61" s="4">
        <f t="shared" si="0"/>
        <v>1</v>
      </c>
      <c r="AH61" s="2" t="s">
        <v>232</v>
      </c>
      <c r="AJ61" s="2">
        <v>100</v>
      </c>
      <c r="AL61" s="2" t="s">
        <v>310</v>
      </c>
      <c r="AP61" s="2" t="s">
        <v>0</v>
      </c>
      <c r="AU61" s="2" t="str">
        <f t="shared" si="1"/>
        <v>POINT (338712 5472915)</v>
      </c>
    </row>
    <row r="62" spans="1:47" ht="12.9" customHeight="1">
      <c r="A62" s="2" t="s">
        <v>281</v>
      </c>
      <c r="B62" s="2" t="s">
        <v>282</v>
      </c>
      <c r="G62" s="2" t="s">
        <v>283</v>
      </c>
      <c r="H62" s="2">
        <v>338621</v>
      </c>
      <c r="I62" s="2">
        <v>5472949</v>
      </c>
      <c r="J62" s="2">
        <v>11</v>
      </c>
      <c r="K62" s="2">
        <v>2008</v>
      </c>
      <c r="L62" s="5">
        <v>39523</v>
      </c>
      <c r="M62" s="2" t="s">
        <v>345</v>
      </c>
      <c r="N62" s="2" t="s">
        <v>1150</v>
      </c>
      <c r="Q62" s="2" t="s">
        <v>274</v>
      </c>
      <c r="R62" s="2" t="s">
        <v>1212</v>
      </c>
      <c r="V62" s="6" t="s">
        <v>264</v>
      </c>
      <c r="W62" s="2">
        <v>1</v>
      </c>
      <c r="AB62" s="2">
        <v>4</v>
      </c>
      <c r="AD62" s="4">
        <f t="shared" si="0"/>
        <v>0.25</v>
      </c>
      <c r="AH62" s="2" t="s">
        <v>56</v>
      </c>
      <c r="AJ62" s="2">
        <v>70</v>
      </c>
      <c r="AL62" s="2" t="s">
        <v>290</v>
      </c>
      <c r="AP62" s="2" t="s">
        <v>0</v>
      </c>
      <c r="AU62" s="2" t="str">
        <f t="shared" si="1"/>
        <v>POINT (338621 5472949)</v>
      </c>
    </row>
    <row r="63" spans="1:47" ht="12.9" customHeight="1">
      <c r="A63" s="2" t="s">
        <v>281</v>
      </c>
      <c r="B63" s="2" t="s">
        <v>282</v>
      </c>
      <c r="G63" s="2" t="s">
        <v>283</v>
      </c>
      <c r="H63" s="2">
        <v>340554</v>
      </c>
      <c r="I63" s="2">
        <v>5473032</v>
      </c>
      <c r="J63" s="2">
        <v>11</v>
      </c>
      <c r="K63" s="2">
        <v>2008</v>
      </c>
      <c r="L63" s="5">
        <v>39528</v>
      </c>
      <c r="M63" s="2" t="s">
        <v>345</v>
      </c>
      <c r="N63" s="2" t="s">
        <v>1150</v>
      </c>
      <c r="Q63" s="2" t="s">
        <v>274</v>
      </c>
      <c r="R63" s="2" t="s">
        <v>1212</v>
      </c>
      <c r="V63" s="6">
        <v>7752</v>
      </c>
      <c r="AD63" s="4" t="str">
        <f t="shared" si="0"/>
        <v/>
      </c>
      <c r="AH63" s="2" t="s">
        <v>233</v>
      </c>
      <c r="AJ63" s="2">
        <v>100</v>
      </c>
      <c r="AL63" s="2" t="s">
        <v>311</v>
      </c>
      <c r="AP63" s="2" t="s">
        <v>0</v>
      </c>
      <c r="AS63" s="2" t="s">
        <v>234</v>
      </c>
      <c r="AU63" s="2" t="str">
        <f t="shared" si="1"/>
        <v>POINT (340554 5473032)</v>
      </c>
    </row>
    <row r="64" spans="1:47" ht="12.9" customHeight="1">
      <c r="A64" s="2" t="s">
        <v>281</v>
      </c>
      <c r="B64" s="2" t="s">
        <v>282</v>
      </c>
      <c r="G64" s="2" t="s">
        <v>283</v>
      </c>
      <c r="H64" s="2">
        <v>340973</v>
      </c>
      <c r="I64" s="2">
        <v>5472485</v>
      </c>
      <c r="J64" s="2">
        <v>11</v>
      </c>
      <c r="K64" s="2">
        <v>2008</v>
      </c>
      <c r="L64" s="5">
        <v>39528</v>
      </c>
      <c r="M64" s="2" t="s">
        <v>345</v>
      </c>
      <c r="N64" s="2" t="s">
        <v>1150</v>
      </c>
      <c r="Q64" s="2" t="s">
        <v>274</v>
      </c>
      <c r="R64" s="2" t="s">
        <v>1212</v>
      </c>
      <c r="V64" s="6">
        <v>7753</v>
      </c>
      <c r="AD64" s="4" t="str">
        <f t="shared" si="0"/>
        <v/>
      </c>
      <c r="AH64" s="2" t="s">
        <v>233</v>
      </c>
      <c r="AJ64" s="2">
        <v>30</v>
      </c>
      <c r="AL64" s="2" t="s">
        <v>305</v>
      </c>
      <c r="AP64" s="2" t="s">
        <v>0</v>
      </c>
      <c r="AU64" s="2" t="str">
        <f t="shared" si="1"/>
        <v>POINT (340973 5472485)</v>
      </c>
    </row>
    <row r="65" spans="1:47" ht="12.9" customHeight="1">
      <c r="A65" s="2" t="s">
        <v>281</v>
      </c>
      <c r="B65" s="2" t="s">
        <v>282</v>
      </c>
      <c r="G65" s="2" t="s">
        <v>283</v>
      </c>
      <c r="H65" s="2">
        <v>343433</v>
      </c>
      <c r="I65" s="2">
        <v>5469059</v>
      </c>
      <c r="J65" s="2">
        <v>11</v>
      </c>
      <c r="K65" s="2">
        <v>2008</v>
      </c>
      <c r="L65" s="5">
        <v>39528</v>
      </c>
      <c r="M65" s="2" t="s">
        <v>345</v>
      </c>
      <c r="N65" s="2" t="s">
        <v>1150</v>
      </c>
      <c r="Q65" s="2" t="s">
        <v>274</v>
      </c>
      <c r="R65" s="2" t="s">
        <v>1212</v>
      </c>
      <c r="V65" s="6">
        <v>7769</v>
      </c>
      <c r="AD65" s="4" t="str">
        <f t="shared" si="0"/>
        <v/>
      </c>
      <c r="AH65" s="2" t="s">
        <v>233</v>
      </c>
      <c r="AJ65" s="2">
        <v>40</v>
      </c>
      <c r="AL65" s="2" t="s">
        <v>293</v>
      </c>
      <c r="AP65" s="2" t="s">
        <v>0</v>
      </c>
      <c r="AS65" s="2" t="s">
        <v>235</v>
      </c>
      <c r="AU65" s="2" t="str">
        <f t="shared" si="1"/>
        <v>POINT (343433 5469059)</v>
      </c>
    </row>
    <row r="66" spans="1:47" ht="12.9" customHeight="1">
      <c r="A66" s="2" t="s">
        <v>281</v>
      </c>
      <c r="B66" s="2" t="s">
        <v>282</v>
      </c>
      <c r="G66" s="2" t="s">
        <v>283</v>
      </c>
      <c r="H66" s="2">
        <v>344633</v>
      </c>
      <c r="I66" s="2">
        <v>5469729</v>
      </c>
      <c r="J66" s="2">
        <v>11</v>
      </c>
      <c r="K66" s="2">
        <v>2008</v>
      </c>
      <c r="L66" s="5"/>
      <c r="M66" s="2" t="s">
        <v>345</v>
      </c>
      <c r="N66" s="2" t="s">
        <v>1150</v>
      </c>
      <c r="Q66" s="2" t="s">
        <v>274</v>
      </c>
      <c r="R66" s="2" t="s">
        <v>1212</v>
      </c>
      <c r="V66" s="6">
        <v>7770</v>
      </c>
      <c r="AD66" s="4" t="str">
        <f t="shared" si="0"/>
        <v/>
      </c>
      <c r="AJ66" s="2" t="s">
        <v>275</v>
      </c>
      <c r="AL66" s="2" t="s">
        <v>275</v>
      </c>
      <c r="AP66" s="2" t="s">
        <v>0</v>
      </c>
      <c r="AU66" s="2" t="str">
        <f t="shared" si="1"/>
        <v>POINT (344633 5469729)</v>
      </c>
    </row>
    <row r="67" spans="1:47" ht="12.9" customHeight="1">
      <c r="A67" s="2" t="s">
        <v>281</v>
      </c>
      <c r="B67" s="2" t="s">
        <v>282</v>
      </c>
      <c r="G67" s="2" t="s">
        <v>283</v>
      </c>
      <c r="H67" s="2">
        <v>345376</v>
      </c>
      <c r="I67" s="2">
        <v>5470115</v>
      </c>
      <c r="J67" s="2">
        <v>11</v>
      </c>
      <c r="K67" s="2">
        <v>2008</v>
      </c>
      <c r="L67" s="5">
        <v>39517</v>
      </c>
      <c r="M67" s="2" t="s">
        <v>345</v>
      </c>
      <c r="N67" s="2" t="s">
        <v>1150</v>
      </c>
      <c r="Q67" s="2" t="s">
        <v>274</v>
      </c>
      <c r="R67" s="2" t="s">
        <v>1212</v>
      </c>
      <c r="V67" s="6">
        <v>7772</v>
      </c>
      <c r="AD67" s="4" t="str">
        <f t="shared" ref="AD67:AD130" si="2">IF(AB67="","",(W67+Y67+(X67+Z67)/2)/AB67)</f>
        <v/>
      </c>
      <c r="AH67" s="2" t="s">
        <v>221</v>
      </c>
      <c r="AJ67" s="2">
        <v>50</v>
      </c>
      <c r="AL67" s="2" t="s">
        <v>312</v>
      </c>
      <c r="AP67" s="2" t="s">
        <v>0</v>
      </c>
      <c r="AU67" s="2" t="str">
        <f t="shared" ref="AU67:AU91" si="3">CONCATENATE("POINT (",H67," ",I67,")")</f>
        <v>POINT (345376 5470115)</v>
      </c>
    </row>
    <row r="68" spans="1:47" ht="12.9" customHeight="1">
      <c r="A68" s="2" t="s">
        <v>281</v>
      </c>
      <c r="B68" s="2" t="s">
        <v>282</v>
      </c>
      <c r="G68" s="2" t="s">
        <v>283</v>
      </c>
      <c r="H68" s="2">
        <v>351114</v>
      </c>
      <c r="I68" s="2">
        <v>5470943</v>
      </c>
      <c r="J68" s="2">
        <v>11</v>
      </c>
      <c r="K68" s="2">
        <v>2008</v>
      </c>
      <c r="L68" s="5">
        <v>39517</v>
      </c>
      <c r="M68" s="2" t="s">
        <v>345</v>
      </c>
      <c r="N68" s="2" t="s">
        <v>1150</v>
      </c>
      <c r="Q68" s="2" t="s">
        <v>274</v>
      </c>
      <c r="R68" s="2" t="s">
        <v>1212</v>
      </c>
      <c r="V68" s="6">
        <v>7774</v>
      </c>
      <c r="W68" s="2">
        <v>4</v>
      </c>
      <c r="AD68" s="4" t="str">
        <f t="shared" si="2"/>
        <v/>
      </c>
      <c r="AH68" s="2" t="s">
        <v>221</v>
      </c>
      <c r="AJ68" s="2">
        <v>40</v>
      </c>
      <c r="AL68" s="2" t="s">
        <v>306</v>
      </c>
      <c r="AP68" s="2" t="s">
        <v>0</v>
      </c>
      <c r="AU68" s="2" t="str">
        <f t="shared" si="3"/>
        <v>POINT (351114 5470943)</v>
      </c>
    </row>
    <row r="69" spans="1:47" ht="12.9" customHeight="1">
      <c r="A69" s="2" t="s">
        <v>281</v>
      </c>
      <c r="B69" s="2" t="s">
        <v>282</v>
      </c>
      <c r="G69" s="2" t="s">
        <v>283</v>
      </c>
      <c r="H69" s="2">
        <v>352720</v>
      </c>
      <c r="I69" s="2">
        <v>5470787</v>
      </c>
      <c r="J69" s="2">
        <v>11</v>
      </c>
      <c r="K69" s="2">
        <v>2008</v>
      </c>
      <c r="L69" s="5">
        <v>39517</v>
      </c>
      <c r="M69" s="2" t="s">
        <v>345</v>
      </c>
      <c r="N69" s="2" t="s">
        <v>1150</v>
      </c>
      <c r="Q69" s="2" t="s">
        <v>274</v>
      </c>
      <c r="R69" s="2" t="s">
        <v>1212</v>
      </c>
      <c r="V69" s="6">
        <v>7775</v>
      </c>
      <c r="W69" s="2">
        <v>3</v>
      </c>
      <c r="AB69" s="2">
        <v>2</v>
      </c>
      <c r="AD69" s="4">
        <f t="shared" si="2"/>
        <v>1.5</v>
      </c>
      <c r="AF69" s="2">
        <v>3</v>
      </c>
      <c r="AH69" s="2" t="s">
        <v>54</v>
      </c>
      <c r="AJ69" s="2">
        <v>60</v>
      </c>
      <c r="AL69" s="2" t="s">
        <v>306</v>
      </c>
      <c r="AP69" s="2" t="s">
        <v>0</v>
      </c>
      <c r="AU69" s="2" t="str">
        <f t="shared" si="3"/>
        <v>POINT (352720 5470787)</v>
      </c>
    </row>
    <row r="70" spans="1:47" ht="12.9" customHeight="1">
      <c r="A70" s="2" t="s">
        <v>281</v>
      </c>
      <c r="B70" s="2" t="s">
        <v>282</v>
      </c>
      <c r="G70" s="2" t="s">
        <v>283</v>
      </c>
      <c r="H70" s="2">
        <v>354231</v>
      </c>
      <c r="I70" s="2">
        <v>5472605</v>
      </c>
      <c r="J70" s="2">
        <v>11</v>
      </c>
      <c r="K70" s="2">
        <v>2008</v>
      </c>
      <c r="L70" s="5">
        <v>39517</v>
      </c>
      <c r="M70" s="2" t="s">
        <v>345</v>
      </c>
      <c r="N70" s="2" t="s">
        <v>1150</v>
      </c>
      <c r="Q70" s="2" t="s">
        <v>274</v>
      </c>
      <c r="R70" s="2" t="s">
        <v>1212</v>
      </c>
      <c r="V70" s="6">
        <v>7778</v>
      </c>
      <c r="AB70" s="2">
        <v>2</v>
      </c>
      <c r="AD70" s="4">
        <f t="shared" si="2"/>
        <v>0</v>
      </c>
      <c r="AH70" s="2" t="s">
        <v>221</v>
      </c>
      <c r="AJ70" s="2">
        <v>40</v>
      </c>
      <c r="AL70" s="2" t="s">
        <v>313</v>
      </c>
      <c r="AP70" s="2" t="s">
        <v>0</v>
      </c>
      <c r="AU70" s="2" t="str">
        <f t="shared" si="3"/>
        <v>POINT (354231 5472605)</v>
      </c>
    </row>
    <row r="71" spans="1:47" ht="12.9" customHeight="1">
      <c r="A71" s="2" t="s">
        <v>281</v>
      </c>
      <c r="B71" s="2" t="s">
        <v>282</v>
      </c>
      <c r="G71" s="2" t="s">
        <v>283</v>
      </c>
      <c r="H71" s="2">
        <v>350860</v>
      </c>
      <c r="I71" s="2">
        <v>5469030</v>
      </c>
      <c r="J71" s="2">
        <v>11</v>
      </c>
      <c r="K71" s="2">
        <v>2008</v>
      </c>
      <c r="L71" s="5">
        <v>39525</v>
      </c>
      <c r="M71" s="2" t="s">
        <v>345</v>
      </c>
      <c r="N71" s="2" t="s">
        <v>1150</v>
      </c>
      <c r="Q71" s="2" t="s">
        <v>274</v>
      </c>
      <c r="R71" s="2" t="s">
        <v>1212</v>
      </c>
      <c r="V71" s="6">
        <v>7779</v>
      </c>
      <c r="AB71" s="2">
        <v>6</v>
      </c>
      <c r="AD71" s="4">
        <f t="shared" si="2"/>
        <v>0</v>
      </c>
      <c r="AH71" s="2" t="s">
        <v>56</v>
      </c>
      <c r="AL71" s="2" t="s">
        <v>314</v>
      </c>
      <c r="AP71" s="2" t="s">
        <v>0</v>
      </c>
      <c r="AS71" s="2" t="s">
        <v>236</v>
      </c>
      <c r="AU71" s="2" t="str">
        <f t="shared" si="3"/>
        <v>POINT (350860 5469030)</v>
      </c>
    </row>
    <row r="72" spans="1:47" ht="12.9" customHeight="1">
      <c r="A72" s="2" t="s">
        <v>281</v>
      </c>
      <c r="B72" s="2" t="s">
        <v>282</v>
      </c>
      <c r="G72" s="2" t="s">
        <v>283</v>
      </c>
      <c r="H72" s="2">
        <v>351098</v>
      </c>
      <c r="I72" s="2">
        <v>5469286</v>
      </c>
      <c r="J72" s="2">
        <v>11</v>
      </c>
      <c r="K72" s="2">
        <v>2008</v>
      </c>
      <c r="L72" s="5">
        <v>39525</v>
      </c>
      <c r="M72" s="2" t="s">
        <v>345</v>
      </c>
      <c r="N72" s="2" t="s">
        <v>1150</v>
      </c>
      <c r="Q72" s="2" t="s">
        <v>274</v>
      </c>
      <c r="R72" s="2" t="s">
        <v>1212</v>
      </c>
      <c r="V72" s="6">
        <v>7780</v>
      </c>
      <c r="AD72" s="4" t="str">
        <f t="shared" si="2"/>
        <v/>
      </c>
      <c r="AH72" s="2" t="s">
        <v>56</v>
      </c>
      <c r="AJ72" s="2">
        <v>50</v>
      </c>
      <c r="AL72" s="2" t="s">
        <v>286</v>
      </c>
      <c r="AP72" s="2" t="s">
        <v>0</v>
      </c>
      <c r="AS72" s="2" t="s">
        <v>237</v>
      </c>
      <c r="AU72" s="2" t="str">
        <f t="shared" si="3"/>
        <v>POINT (351098 5469286)</v>
      </c>
    </row>
    <row r="73" spans="1:47" ht="12.9" customHeight="1">
      <c r="A73" s="2" t="s">
        <v>281</v>
      </c>
      <c r="B73" s="2" t="s">
        <v>282</v>
      </c>
      <c r="G73" s="2" t="s">
        <v>283</v>
      </c>
      <c r="H73" s="2">
        <v>352285</v>
      </c>
      <c r="I73" s="2">
        <v>5468448</v>
      </c>
      <c r="J73" s="2">
        <v>11</v>
      </c>
      <c r="K73" s="2">
        <v>2008</v>
      </c>
      <c r="L73" s="5">
        <v>39520</v>
      </c>
      <c r="M73" s="2" t="s">
        <v>345</v>
      </c>
      <c r="N73" s="2" t="s">
        <v>1150</v>
      </c>
      <c r="Q73" s="2" t="s">
        <v>274</v>
      </c>
      <c r="R73" s="2" t="s">
        <v>1212</v>
      </c>
      <c r="V73" s="6">
        <v>7781</v>
      </c>
      <c r="AD73" s="4" t="str">
        <f t="shared" si="2"/>
        <v/>
      </c>
      <c r="AH73" s="2" t="s">
        <v>216</v>
      </c>
      <c r="AJ73" s="2">
        <v>50</v>
      </c>
      <c r="AL73" s="2" t="s">
        <v>286</v>
      </c>
      <c r="AP73" s="2" t="s">
        <v>0</v>
      </c>
      <c r="AS73" s="2" t="s">
        <v>238</v>
      </c>
      <c r="AU73" s="2" t="str">
        <f t="shared" si="3"/>
        <v>POINT (352285 5468448)</v>
      </c>
    </row>
    <row r="74" spans="1:47" ht="12.9" customHeight="1">
      <c r="A74" s="2" t="s">
        <v>281</v>
      </c>
      <c r="B74" s="2" t="s">
        <v>282</v>
      </c>
      <c r="G74" s="2" t="s">
        <v>283</v>
      </c>
      <c r="H74" s="2">
        <v>354490</v>
      </c>
      <c r="I74" s="2">
        <v>5469033</v>
      </c>
      <c r="J74" s="2">
        <v>11</v>
      </c>
      <c r="K74" s="2">
        <v>2008</v>
      </c>
      <c r="L74" s="5">
        <v>39530</v>
      </c>
      <c r="M74" s="2" t="s">
        <v>345</v>
      </c>
      <c r="N74" s="2" t="s">
        <v>1150</v>
      </c>
      <c r="Q74" s="2" t="s">
        <v>274</v>
      </c>
      <c r="R74" s="2" t="s">
        <v>1212</v>
      </c>
      <c r="V74" s="6">
        <v>7783</v>
      </c>
      <c r="AD74" s="4" t="str">
        <f t="shared" si="2"/>
        <v/>
      </c>
      <c r="AH74" s="2" t="s">
        <v>56</v>
      </c>
      <c r="AJ74" s="2">
        <v>80</v>
      </c>
      <c r="AL74" s="2" t="s">
        <v>286</v>
      </c>
      <c r="AP74" s="2" t="s">
        <v>0</v>
      </c>
      <c r="AU74" s="2" t="str">
        <f t="shared" si="3"/>
        <v>POINT (354490 5469033)</v>
      </c>
    </row>
    <row r="75" spans="1:47" ht="12.9" customHeight="1">
      <c r="A75" s="2" t="s">
        <v>281</v>
      </c>
      <c r="B75" s="2" t="s">
        <v>282</v>
      </c>
      <c r="G75" s="2" t="s">
        <v>283</v>
      </c>
      <c r="H75" s="2">
        <v>342056</v>
      </c>
      <c r="I75" s="2">
        <v>5464846</v>
      </c>
      <c r="J75" s="2">
        <v>11</v>
      </c>
      <c r="K75" s="2">
        <v>2008</v>
      </c>
      <c r="L75" s="5">
        <v>39520</v>
      </c>
      <c r="M75" s="2" t="s">
        <v>345</v>
      </c>
      <c r="N75" s="2" t="s">
        <v>1150</v>
      </c>
      <c r="Q75" s="2" t="s">
        <v>274</v>
      </c>
      <c r="R75" s="2" t="s">
        <v>1212</v>
      </c>
      <c r="V75" s="6">
        <v>7794</v>
      </c>
      <c r="AD75" s="4" t="str">
        <f t="shared" si="2"/>
        <v/>
      </c>
      <c r="AH75" s="2" t="s">
        <v>94</v>
      </c>
      <c r="AJ75" s="2">
        <v>40</v>
      </c>
      <c r="AL75" s="2" t="s">
        <v>315</v>
      </c>
      <c r="AP75" s="2" t="s">
        <v>0</v>
      </c>
      <c r="AU75" s="2" t="str">
        <f t="shared" si="3"/>
        <v>POINT (342056 5464846)</v>
      </c>
    </row>
    <row r="76" spans="1:47" ht="12.9" customHeight="1">
      <c r="A76" s="2" t="s">
        <v>281</v>
      </c>
      <c r="B76" s="2" t="s">
        <v>282</v>
      </c>
      <c r="G76" s="2" t="s">
        <v>283</v>
      </c>
      <c r="H76" s="2">
        <v>344078</v>
      </c>
      <c r="I76" s="2">
        <v>5465903</v>
      </c>
      <c r="J76" s="2">
        <v>11</v>
      </c>
      <c r="K76" s="2">
        <v>2008</v>
      </c>
      <c r="L76" s="5">
        <v>39520</v>
      </c>
      <c r="M76" s="2" t="s">
        <v>345</v>
      </c>
      <c r="N76" s="2" t="s">
        <v>1150</v>
      </c>
      <c r="Q76" s="2" t="s">
        <v>274</v>
      </c>
      <c r="R76" s="2" t="s">
        <v>1212</v>
      </c>
      <c r="V76" s="6">
        <v>7798</v>
      </c>
      <c r="AD76" s="4" t="str">
        <f t="shared" si="2"/>
        <v/>
      </c>
      <c r="AH76" s="2" t="s">
        <v>221</v>
      </c>
      <c r="AJ76" s="2">
        <v>55</v>
      </c>
      <c r="AL76" s="2" t="s">
        <v>286</v>
      </c>
      <c r="AP76" s="2" t="s">
        <v>0</v>
      </c>
      <c r="AS76" s="2" t="s">
        <v>239</v>
      </c>
      <c r="AU76" s="2" t="str">
        <f t="shared" si="3"/>
        <v>POINT (344078 5465903)</v>
      </c>
    </row>
    <row r="77" spans="1:47" ht="12.9" customHeight="1">
      <c r="A77" s="2" t="s">
        <v>281</v>
      </c>
      <c r="B77" s="2" t="s">
        <v>282</v>
      </c>
      <c r="G77" s="2" t="s">
        <v>283</v>
      </c>
      <c r="H77" s="2">
        <v>344469</v>
      </c>
      <c r="I77" s="2">
        <v>5465798</v>
      </c>
      <c r="J77" s="2">
        <v>11</v>
      </c>
      <c r="K77" s="2">
        <v>2008</v>
      </c>
      <c r="L77" s="5">
        <v>39520</v>
      </c>
      <c r="M77" s="2" t="s">
        <v>345</v>
      </c>
      <c r="N77" s="2" t="s">
        <v>1150</v>
      </c>
      <c r="Q77" s="2" t="s">
        <v>274</v>
      </c>
      <c r="R77" s="2" t="s">
        <v>1212</v>
      </c>
      <c r="V77" s="6">
        <v>7799</v>
      </c>
      <c r="AA77" s="2">
        <v>1</v>
      </c>
      <c r="AD77" s="4" t="str">
        <f t="shared" si="2"/>
        <v/>
      </c>
      <c r="AH77" s="2" t="s">
        <v>221</v>
      </c>
      <c r="AJ77" s="2">
        <v>80</v>
      </c>
      <c r="AL77" s="2" t="s">
        <v>286</v>
      </c>
      <c r="AP77" s="2" t="s">
        <v>0</v>
      </c>
      <c r="AU77" s="2" t="str">
        <f t="shared" si="3"/>
        <v>POINT (344469 5465798)</v>
      </c>
    </row>
    <row r="78" spans="1:47" ht="12.9" customHeight="1">
      <c r="A78" s="2" t="s">
        <v>281</v>
      </c>
      <c r="B78" s="2" t="s">
        <v>282</v>
      </c>
      <c r="G78" s="2" t="s">
        <v>283</v>
      </c>
      <c r="H78" s="2">
        <v>344202</v>
      </c>
      <c r="I78" s="2">
        <v>5464941</v>
      </c>
      <c r="J78" s="2">
        <v>11</v>
      </c>
      <c r="K78" s="2">
        <v>2008</v>
      </c>
      <c r="L78" s="5">
        <v>39519</v>
      </c>
      <c r="M78" s="2" t="s">
        <v>345</v>
      </c>
      <c r="N78" s="2" t="s">
        <v>1150</v>
      </c>
      <c r="Q78" s="2" t="s">
        <v>274</v>
      </c>
      <c r="R78" s="2" t="s">
        <v>1212</v>
      </c>
      <c r="V78" s="6">
        <v>7800</v>
      </c>
      <c r="AD78" s="4" t="str">
        <f t="shared" si="2"/>
        <v/>
      </c>
      <c r="AH78" s="2" t="s">
        <v>54</v>
      </c>
      <c r="AJ78" s="2">
        <v>90</v>
      </c>
      <c r="AL78" s="2" t="s">
        <v>301</v>
      </c>
      <c r="AP78" s="2" t="s">
        <v>0</v>
      </c>
      <c r="AU78" s="2" t="str">
        <f t="shared" si="3"/>
        <v>POINT (344202 5464941)</v>
      </c>
    </row>
    <row r="79" spans="1:47" ht="12.9" customHeight="1">
      <c r="A79" s="2" t="s">
        <v>281</v>
      </c>
      <c r="B79" s="2" t="s">
        <v>282</v>
      </c>
      <c r="G79" s="2" t="s">
        <v>283</v>
      </c>
      <c r="H79" s="2">
        <v>346259</v>
      </c>
      <c r="I79" s="2">
        <v>5465364</v>
      </c>
      <c r="J79" s="2">
        <v>11</v>
      </c>
      <c r="K79" s="2">
        <v>2008</v>
      </c>
      <c r="L79" s="5">
        <v>39519</v>
      </c>
      <c r="M79" s="2" t="s">
        <v>345</v>
      </c>
      <c r="N79" s="2" t="s">
        <v>1150</v>
      </c>
      <c r="Q79" s="2" t="s">
        <v>274</v>
      </c>
      <c r="R79" s="2" t="s">
        <v>1212</v>
      </c>
      <c r="V79" s="6">
        <v>7805</v>
      </c>
      <c r="AB79" s="2">
        <v>1</v>
      </c>
      <c r="AD79" s="4">
        <f t="shared" si="2"/>
        <v>0</v>
      </c>
      <c r="AH79" s="2" t="s">
        <v>54</v>
      </c>
      <c r="AJ79" s="2">
        <v>100</v>
      </c>
      <c r="AL79" s="2" t="s">
        <v>294</v>
      </c>
      <c r="AP79" s="2" t="s">
        <v>0</v>
      </c>
      <c r="AU79" s="2" t="str">
        <f t="shared" si="3"/>
        <v>POINT (346259 5465364)</v>
      </c>
    </row>
    <row r="80" spans="1:47" ht="12.9" customHeight="1">
      <c r="A80" s="2" t="s">
        <v>281</v>
      </c>
      <c r="B80" s="2" t="s">
        <v>282</v>
      </c>
      <c r="G80" s="2" t="s">
        <v>283</v>
      </c>
      <c r="H80" s="2">
        <v>347224</v>
      </c>
      <c r="I80" s="2">
        <v>5463817</v>
      </c>
      <c r="J80" s="2">
        <v>11</v>
      </c>
      <c r="K80" s="2">
        <v>2008</v>
      </c>
      <c r="L80" s="5">
        <v>39519</v>
      </c>
      <c r="M80" s="2" t="s">
        <v>345</v>
      </c>
      <c r="N80" s="2" t="s">
        <v>1150</v>
      </c>
      <c r="Q80" s="2" t="s">
        <v>274</v>
      </c>
      <c r="R80" s="2" t="s">
        <v>1212</v>
      </c>
      <c r="V80" s="6">
        <v>7814</v>
      </c>
      <c r="AB80" s="2">
        <v>1</v>
      </c>
      <c r="AD80" s="4">
        <f t="shared" si="2"/>
        <v>0</v>
      </c>
      <c r="AH80" s="2" t="s">
        <v>221</v>
      </c>
      <c r="AJ80" s="2">
        <v>100</v>
      </c>
      <c r="AL80" s="2" t="s">
        <v>294</v>
      </c>
      <c r="AP80" s="2" t="s">
        <v>0</v>
      </c>
      <c r="AU80" s="2" t="str">
        <f t="shared" si="3"/>
        <v>POINT (347224 5463817)</v>
      </c>
    </row>
    <row r="81" spans="1:47" ht="12.9" customHeight="1">
      <c r="A81" s="2" t="s">
        <v>281</v>
      </c>
      <c r="B81" s="2" t="s">
        <v>282</v>
      </c>
      <c r="G81" s="2" t="s">
        <v>283</v>
      </c>
      <c r="H81" s="2">
        <v>346851</v>
      </c>
      <c r="I81" s="2">
        <v>5462707</v>
      </c>
      <c r="J81" s="2">
        <v>11</v>
      </c>
      <c r="K81" s="2">
        <v>2008</v>
      </c>
      <c r="L81" s="5">
        <v>39520</v>
      </c>
      <c r="M81" s="2" t="s">
        <v>345</v>
      </c>
      <c r="N81" s="2" t="s">
        <v>1150</v>
      </c>
      <c r="Q81" s="2" t="s">
        <v>274</v>
      </c>
      <c r="R81" s="2" t="s">
        <v>1212</v>
      </c>
      <c r="V81" s="6">
        <v>7817</v>
      </c>
      <c r="AD81" s="4" t="str">
        <f t="shared" si="2"/>
        <v/>
      </c>
      <c r="AH81" s="2" t="s">
        <v>221</v>
      </c>
      <c r="AJ81" s="2">
        <v>100</v>
      </c>
      <c r="AL81" s="2" t="s">
        <v>294</v>
      </c>
      <c r="AP81" s="2" t="s">
        <v>0</v>
      </c>
      <c r="AU81" s="2" t="str">
        <f t="shared" si="3"/>
        <v>POINT (346851 5462707)</v>
      </c>
    </row>
    <row r="82" spans="1:47" ht="12.9" customHeight="1">
      <c r="A82" s="2" t="s">
        <v>281</v>
      </c>
      <c r="B82" s="2" t="s">
        <v>282</v>
      </c>
      <c r="G82" s="2" t="s">
        <v>283</v>
      </c>
      <c r="H82" s="2">
        <v>348721</v>
      </c>
      <c r="I82" s="2">
        <v>5461618</v>
      </c>
      <c r="J82" s="2">
        <v>11</v>
      </c>
      <c r="K82" s="2">
        <v>2008</v>
      </c>
      <c r="L82" s="5">
        <v>39520</v>
      </c>
      <c r="M82" s="2" t="s">
        <v>345</v>
      </c>
      <c r="N82" s="2" t="s">
        <v>1150</v>
      </c>
      <c r="Q82" s="2" t="s">
        <v>274</v>
      </c>
      <c r="R82" s="2" t="s">
        <v>1212</v>
      </c>
      <c r="V82" s="6">
        <v>7819</v>
      </c>
      <c r="AD82" s="4" t="str">
        <f t="shared" si="2"/>
        <v/>
      </c>
      <c r="AH82" s="2" t="s">
        <v>54</v>
      </c>
      <c r="AJ82" s="2">
        <v>80</v>
      </c>
      <c r="AL82" s="2" t="s">
        <v>290</v>
      </c>
      <c r="AP82" s="2" t="s">
        <v>0</v>
      </c>
      <c r="AU82" s="2" t="str">
        <f t="shared" si="3"/>
        <v>POINT (348721 5461618)</v>
      </c>
    </row>
    <row r="83" spans="1:47" ht="12.9" customHeight="1">
      <c r="A83" s="2" t="s">
        <v>281</v>
      </c>
      <c r="B83" s="2" t="s">
        <v>282</v>
      </c>
      <c r="G83" s="2" t="s">
        <v>283</v>
      </c>
      <c r="H83" s="2">
        <v>348434</v>
      </c>
      <c r="I83" s="2">
        <v>5462911</v>
      </c>
      <c r="J83" s="2">
        <v>11</v>
      </c>
      <c r="K83" s="2">
        <v>2008</v>
      </c>
      <c r="L83" s="5">
        <v>39520</v>
      </c>
      <c r="M83" s="2" t="s">
        <v>345</v>
      </c>
      <c r="N83" s="2" t="s">
        <v>1150</v>
      </c>
      <c r="Q83" s="2" t="s">
        <v>274</v>
      </c>
      <c r="R83" s="2" t="s">
        <v>1212</v>
      </c>
      <c r="V83" s="6">
        <v>7820</v>
      </c>
      <c r="AD83" s="4" t="str">
        <f t="shared" si="2"/>
        <v/>
      </c>
      <c r="AH83" s="2" t="s">
        <v>54</v>
      </c>
      <c r="AJ83" s="2">
        <v>95</v>
      </c>
      <c r="AL83" s="2" t="s">
        <v>290</v>
      </c>
      <c r="AP83" s="2" t="s">
        <v>0</v>
      </c>
      <c r="AU83" s="2" t="str">
        <f t="shared" si="3"/>
        <v>POINT (348434 5462911)</v>
      </c>
    </row>
    <row r="84" spans="1:47" ht="12.9" customHeight="1">
      <c r="A84" s="2" t="s">
        <v>281</v>
      </c>
      <c r="B84" s="2" t="s">
        <v>282</v>
      </c>
      <c r="G84" s="2" t="s">
        <v>283</v>
      </c>
      <c r="H84" s="2">
        <v>342177</v>
      </c>
      <c r="I84" s="2">
        <v>5463362</v>
      </c>
      <c r="J84" s="2">
        <v>11</v>
      </c>
      <c r="K84" s="2">
        <v>2008</v>
      </c>
      <c r="L84" s="5">
        <v>39520</v>
      </c>
      <c r="M84" s="2" t="s">
        <v>345</v>
      </c>
      <c r="N84" s="2" t="s">
        <v>1150</v>
      </c>
      <c r="Q84" s="2" t="s">
        <v>274</v>
      </c>
      <c r="R84" s="2" t="s">
        <v>1212</v>
      </c>
      <c r="V84" s="6">
        <v>7821</v>
      </c>
      <c r="AD84" s="4" t="str">
        <f t="shared" si="2"/>
        <v/>
      </c>
      <c r="AH84" s="2" t="s">
        <v>54</v>
      </c>
      <c r="AJ84" s="2">
        <v>60</v>
      </c>
      <c r="AL84" s="2" t="s">
        <v>290</v>
      </c>
      <c r="AP84" s="2" t="s">
        <v>0</v>
      </c>
      <c r="AU84" s="2" t="str">
        <f t="shared" si="3"/>
        <v>POINT (342177 5463362)</v>
      </c>
    </row>
    <row r="85" spans="1:47" ht="12.9" customHeight="1">
      <c r="A85" s="2" t="s">
        <v>281</v>
      </c>
      <c r="B85" s="2" t="s">
        <v>282</v>
      </c>
      <c r="G85" s="2" t="s">
        <v>283</v>
      </c>
      <c r="H85" s="2">
        <v>342088</v>
      </c>
      <c r="I85" s="2">
        <v>5463374</v>
      </c>
      <c r="J85" s="2">
        <v>11</v>
      </c>
      <c r="K85" s="2">
        <v>2008</v>
      </c>
      <c r="L85" s="5">
        <v>39521</v>
      </c>
      <c r="M85" s="2" t="s">
        <v>345</v>
      </c>
      <c r="N85" s="2" t="s">
        <v>1150</v>
      </c>
      <c r="Q85" s="2" t="s">
        <v>274</v>
      </c>
      <c r="R85" s="2" t="s">
        <v>1212</v>
      </c>
      <c r="V85" s="6" t="s">
        <v>265</v>
      </c>
      <c r="AB85" s="2">
        <v>4</v>
      </c>
      <c r="AD85" s="4">
        <f t="shared" si="2"/>
        <v>0</v>
      </c>
      <c r="AJ85" s="2">
        <v>100</v>
      </c>
      <c r="AL85" s="2" t="s">
        <v>289</v>
      </c>
      <c r="AP85" s="2" t="s">
        <v>0</v>
      </c>
      <c r="AS85" s="2" t="s">
        <v>240</v>
      </c>
      <c r="AU85" s="2" t="str">
        <f t="shared" si="3"/>
        <v>POINT (342088 5463374)</v>
      </c>
    </row>
    <row r="86" spans="1:47" ht="12.9" customHeight="1">
      <c r="A86" s="2" t="s">
        <v>281</v>
      </c>
      <c r="B86" s="2" t="s">
        <v>282</v>
      </c>
      <c r="G86" s="2" t="s">
        <v>283</v>
      </c>
      <c r="H86" s="2">
        <v>343662</v>
      </c>
      <c r="I86" s="2">
        <v>5462873</v>
      </c>
      <c r="J86" s="2">
        <v>11</v>
      </c>
      <c r="K86" s="2">
        <v>2008</v>
      </c>
      <c r="L86" s="5">
        <v>39530</v>
      </c>
      <c r="M86" s="2" t="s">
        <v>345</v>
      </c>
      <c r="N86" s="2" t="s">
        <v>1150</v>
      </c>
      <c r="Q86" s="2" t="s">
        <v>274</v>
      </c>
      <c r="R86" s="2" t="s">
        <v>1212</v>
      </c>
      <c r="V86" s="6">
        <v>7825</v>
      </c>
      <c r="AB86" s="2">
        <v>2</v>
      </c>
      <c r="AD86" s="4">
        <f t="shared" si="2"/>
        <v>0</v>
      </c>
      <c r="AH86" s="2" t="s">
        <v>216</v>
      </c>
      <c r="AJ86" s="2">
        <v>50</v>
      </c>
      <c r="AL86" s="2" t="s">
        <v>286</v>
      </c>
      <c r="AP86" s="2" t="s">
        <v>0</v>
      </c>
      <c r="AU86" s="2" t="str">
        <f t="shared" si="3"/>
        <v>POINT (343662 5462873)</v>
      </c>
    </row>
    <row r="87" spans="1:47" ht="12.9" customHeight="1">
      <c r="A87" s="2" t="s">
        <v>281</v>
      </c>
      <c r="B87" s="2" t="s">
        <v>282</v>
      </c>
      <c r="G87" s="2" t="s">
        <v>283</v>
      </c>
      <c r="H87" s="2">
        <v>344329</v>
      </c>
      <c r="I87" s="2">
        <v>5461537</v>
      </c>
      <c r="J87" s="2">
        <v>11</v>
      </c>
      <c r="K87" s="2">
        <v>2008</v>
      </c>
      <c r="L87" s="5">
        <v>39530</v>
      </c>
      <c r="M87" s="2" t="s">
        <v>345</v>
      </c>
      <c r="N87" s="2" t="s">
        <v>1150</v>
      </c>
      <c r="Q87" s="2" t="s">
        <v>274</v>
      </c>
      <c r="R87" s="2" t="s">
        <v>1212</v>
      </c>
      <c r="V87" s="6">
        <v>7830</v>
      </c>
      <c r="AB87" s="2">
        <v>2</v>
      </c>
      <c r="AD87" s="4">
        <f t="shared" si="2"/>
        <v>0</v>
      </c>
      <c r="AH87" s="2" t="s">
        <v>56</v>
      </c>
      <c r="AJ87" s="2">
        <v>20</v>
      </c>
      <c r="AL87" s="2" t="s">
        <v>286</v>
      </c>
      <c r="AP87" s="2" t="s">
        <v>0</v>
      </c>
      <c r="AU87" s="2" t="str">
        <f t="shared" si="3"/>
        <v>POINT (344329 5461537)</v>
      </c>
    </row>
    <row r="88" spans="1:47" ht="12.9" customHeight="1">
      <c r="A88" s="2" t="s">
        <v>281</v>
      </c>
      <c r="B88" s="2" t="s">
        <v>282</v>
      </c>
      <c r="G88" s="2" t="s">
        <v>283</v>
      </c>
      <c r="H88" s="2">
        <v>342491</v>
      </c>
      <c r="I88" s="2">
        <v>5461289</v>
      </c>
      <c r="J88" s="2">
        <v>11</v>
      </c>
      <c r="K88" s="2">
        <v>2008</v>
      </c>
      <c r="L88" s="5">
        <v>39521</v>
      </c>
      <c r="M88" s="2" t="s">
        <v>345</v>
      </c>
      <c r="N88" s="2" t="s">
        <v>1150</v>
      </c>
      <c r="Q88" s="2" t="s">
        <v>274</v>
      </c>
      <c r="R88" s="2" t="s">
        <v>1212</v>
      </c>
      <c r="V88" s="6">
        <v>7831</v>
      </c>
      <c r="AB88" s="2">
        <v>2</v>
      </c>
      <c r="AD88" s="4">
        <f t="shared" si="2"/>
        <v>0</v>
      </c>
      <c r="AH88" s="2" t="s">
        <v>241</v>
      </c>
      <c r="AJ88" s="2">
        <v>100</v>
      </c>
      <c r="AL88" s="2" t="s">
        <v>294</v>
      </c>
      <c r="AP88" s="2" t="s">
        <v>0</v>
      </c>
      <c r="AU88" s="2" t="str">
        <f t="shared" si="3"/>
        <v>POINT (342491 5461289)</v>
      </c>
    </row>
    <row r="89" spans="1:47" ht="12.9" customHeight="1">
      <c r="A89" s="2" t="s">
        <v>281</v>
      </c>
      <c r="B89" s="2" t="s">
        <v>282</v>
      </c>
      <c r="G89" s="2" t="s">
        <v>283</v>
      </c>
      <c r="H89" s="2">
        <v>342568</v>
      </c>
      <c r="I89" s="2">
        <v>5461231</v>
      </c>
      <c r="J89" s="2">
        <v>11</v>
      </c>
      <c r="K89" s="2">
        <v>2008</v>
      </c>
      <c r="L89" s="5">
        <v>39521</v>
      </c>
      <c r="M89" s="2" t="s">
        <v>345</v>
      </c>
      <c r="N89" s="2" t="s">
        <v>1150</v>
      </c>
      <c r="Q89" s="2" t="s">
        <v>274</v>
      </c>
      <c r="R89" s="2" t="s">
        <v>1212</v>
      </c>
      <c r="V89" s="6" t="s">
        <v>266</v>
      </c>
      <c r="W89" s="2">
        <v>1</v>
      </c>
      <c r="X89" s="2">
        <v>1</v>
      </c>
      <c r="AD89" s="4" t="str">
        <f t="shared" si="2"/>
        <v/>
      </c>
      <c r="AF89" s="2">
        <v>2</v>
      </c>
      <c r="AH89" s="2" t="s">
        <v>56</v>
      </c>
      <c r="AJ89" s="2">
        <v>100</v>
      </c>
      <c r="AL89" s="2" t="s">
        <v>294</v>
      </c>
      <c r="AP89" s="2" t="s">
        <v>0</v>
      </c>
      <c r="AU89" s="2" t="str">
        <f t="shared" si="3"/>
        <v>POINT (342568 5461231)</v>
      </c>
    </row>
    <row r="90" spans="1:47" ht="12.9" customHeight="1">
      <c r="A90" s="2" t="s">
        <v>281</v>
      </c>
      <c r="B90" s="2" t="s">
        <v>282</v>
      </c>
      <c r="G90" s="2" t="s">
        <v>283</v>
      </c>
      <c r="H90" s="2">
        <v>342929</v>
      </c>
      <c r="I90" s="2">
        <v>5461313</v>
      </c>
      <c r="J90" s="2">
        <v>11</v>
      </c>
      <c r="K90" s="2">
        <v>2008</v>
      </c>
      <c r="L90" s="5">
        <v>39521</v>
      </c>
      <c r="M90" s="2" t="s">
        <v>345</v>
      </c>
      <c r="N90" s="2" t="s">
        <v>1150</v>
      </c>
      <c r="Q90" s="2" t="s">
        <v>274</v>
      </c>
      <c r="R90" s="2" t="s">
        <v>1212</v>
      </c>
      <c r="V90" s="6">
        <v>7832</v>
      </c>
      <c r="AD90" s="4" t="str">
        <f t="shared" si="2"/>
        <v/>
      </c>
      <c r="AH90" s="2" t="s">
        <v>221</v>
      </c>
      <c r="AJ90" s="2">
        <v>90</v>
      </c>
      <c r="AL90" s="2" t="s">
        <v>290</v>
      </c>
      <c r="AP90" s="2" t="s">
        <v>0</v>
      </c>
      <c r="AU90" s="2" t="str">
        <f t="shared" si="3"/>
        <v>POINT (342929 5461313)</v>
      </c>
    </row>
    <row r="91" spans="1:47" ht="12.9" customHeight="1">
      <c r="A91" s="2" t="s">
        <v>281</v>
      </c>
      <c r="B91" s="2" t="s">
        <v>282</v>
      </c>
      <c r="G91" s="2" t="s">
        <v>283</v>
      </c>
      <c r="H91" s="2">
        <v>343104</v>
      </c>
      <c r="I91" s="2">
        <v>5461021</v>
      </c>
      <c r="J91" s="2">
        <v>11</v>
      </c>
      <c r="K91" s="2">
        <v>2008</v>
      </c>
      <c r="L91" s="5"/>
      <c r="M91" s="2" t="s">
        <v>345</v>
      </c>
      <c r="N91" s="2" t="s">
        <v>1150</v>
      </c>
      <c r="Q91" s="2" t="s">
        <v>274</v>
      </c>
      <c r="R91" s="2" t="s">
        <v>1212</v>
      </c>
      <c r="V91" s="6">
        <v>7833</v>
      </c>
      <c r="AD91" s="4" t="str">
        <f t="shared" si="2"/>
        <v/>
      </c>
      <c r="AJ91" s="2" t="s">
        <v>275</v>
      </c>
      <c r="AL91" s="2" t="s">
        <v>275</v>
      </c>
      <c r="AP91" s="2" t="s">
        <v>0</v>
      </c>
      <c r="AU91" s="2" t="str">
        <f t="shared" si="3"/>
        <v>POINT (343104 5461021)</v>
      </c>
    </row>
    <row r="92" spans="1:47" ht="12.9" customHeight="1">
      <c r="A92" s="2" t="s">
        <v>281</v>
      </c>
      <c r="B92" s="2" t="s">
        <v>282</v>
      </c>
      <c r="G92" s="2" t="s">
        <v>283</v>
      </c>
      <c r="J92" s="2">
        <v>11</v>
      </c>
      <c r="K92" s="2">
        <v>2008</v>
      </c>
      <c r="L92" s="5"/>
      <c r="M92" s="2" t="s">
        <v>345</v>
      </c>
      <c r="N92" s="2" t="s">
        <v>1150</v>
      </c>
      <c r="Q92" s="2" t="s">
        <v>274</v>
      </c>
      <c r="R92" s="2" t="s">
        <v>1212</v>
      </c>
      <c r="V92" s="6" t="s">
        <v>267</v>
      </c>
      <c r="W92" s="2">
        <v>1</v>
      </c>
      <c r="AB92" s="2">
        <v>1</v>
      </c>
      <c r="AD92" s="4">
        <f t="shared" si="2"/>
        <v>1</v>
      </c>
      <c r="AF92" s="2">
        <v>1</v>
      </c>
      <c r="AJ92" s="2" t="s">
        <v>275</v>
      </c>
      <c r="AL92" s="2" t="s">
        <v>275</v>
      </c>
      <c r="AP92" s="2" t="s">
        <v>0</v>
      </c>
    </row>
    <row r="93" spans="1:47" ht="12.9" customHeight="1">
      <c r="A93" s="2" t="s">
        <v>281</v>
      </c>
      <c r="B93" s="2" t="s">
        <v>282</v>
      </c>
      <c r="G93" s="2" t="s">
        <v>283</v>
      </c>
      <c r="H93" s="2">
        <v>342871</v>
      </c>
      <c r="I93" s="2">
        <v>5460730</v>
      </c>
      <c r="J93" s="2">
        <v>11</v>
      </c>
      <c r="K93" s="2">
        <v>2008</v>
      </c>
      <c r="L93" s="5"/>
      <c r="M93" s="2" t="s">
        <v>345</v>
      </c>
      <c r="N93" s="2" t="s">
        <v>1150</v>
      </c>
      <c r="Q93" s="2" t="s">
        <v>274</v>
      </c>
      <c r="R93" s="2" t="s">
        <v>1212</v>
      </c>
      <c r="V93" s="6">
        <v>7834</v>
      </c>
      <c r="AA93" s="2">
        <v>3</v>
      </c>
      <c r="AB93" s="2">
        <v>6</v>
      </c>
      <c r="AD93" s="4">
        <f t="shared" si="2"/>
        <v>0</v>
      </c>
      <c r="AJ93" s="2" t="s">
        <v>275</v>
      </c>
      <c r="AL93" s="2" t="s">
        <v>275</v>
      </c>
      <c r="AP93" s="2" t="s">
        <v>0</v>
      </c>
      <c r="AU93" s="2" t="str">
        <f>CONCATENATE("POINT (",H93," ",I93,")")</f>
        <v>POINT (342871 5460730)</v>
      </c>
    </row>
    <row r="94" spans="1:47" ht="12.9" customHeight="1">
      <c r="A94" s="2" t="s">
        <v>281</v>
      </c>
      <c r="B94" s="2" t="s">
        <v>282</v>
      </c>
      <c r="G94" s="2" t="s">
        <v>283</v>
      </c>
      <c r="H94" s="2">
        <v>342438</v>
      </c>
      <c r="I94" s="2">
        <v>5460611</v>
      </c>
      <c r="J94" s="2">
        <v>11</v>
      </c>
      <c r="K94" s="2">
        <v>2008</v>
      </c>
      <c r="L94" s="5"/>
      <c r="M94" s="2" t="s">
        <v>345</v>
      </c>
      <c r="N94" s="2" t="s">
        <v>1150</v>
      </c>
      <c r="Q94" s="2" t="s">
        <v>274</v>
      </c>
      <c r="R94" s="2" t="s">
        <v>1212</v>
      </c>
      <c r="V94" s="6">
        <v>7835</v>
      </c>
      <c r="W94" s="2">
        <v>3</v>
      </c>
      <c r="Y94" s="2">
        <v>1</v>
      </c>
      <c r="AD94" s="4" t="str">
        <f t="shared" si="2"/>
        <v/>
      </c>
      <c r="AF94" s="2">
        <v>4</v>
      </c>
      <c r="AJ94" s="2" t="s">
        <v>275</v>
      </c>
      <c r="AL94" s="2" t="s">
        <v>275</v>
      </c>
      <c r="AP94" s="2" t="s">
        <v>0</v>
      </c>
      <c r="AU94" s="2" t="str">
        <f>CONCATENATE("POINT (",H94," ",I94,")")</f>
        <v>POINT (342438 5460611)</v>
      </c>
    </row>
    <row r="95" spans="1:47" ht="12.9" customHeight="1">
      <c r="A95" s="2" t="s">
        <v>281</v>
      </c>
      <c r="B95" s="2" t="s">
        <v>282</v>
      </c>
      <c r="G95" s="2" t="s">
        <v>283</v>
      </c>
      <c r="J95" s="2">
        <v>11</v>
      </c>
      <c r="K95" s="2">
        <v>2008</v>
      </c>
      <c r="L95" s="5">
        <v>39503</v>
      </c>
      <c r="M95" s="2" t="s">
        <v>345</v>
      </c>
      <c r="N95" s="2" t="s">
        <v>1150</v>
      </c>
      <c r="Q95" s="2" t="s">
        <v>274</v>
      </c>
      <c r="R95" s="2" t="s">
        <v>1212</v>
      </c>
      <c r="V95" s="6" t="s">
        <v>268</v>
      </c>
      <c r="AB95" s="2">
        <v>6</v>
      </c>
      <c r="AD95" s="4">
        <f t="shared" si="2"/>
        <v>0</v>
      </c>
      <c r="AH95" s="2" t="s">
        <v>56</v>
      </c>
      <c r="AJ95" s="2" t="s">
        <v>392</v>
      </c>
      <c r="AL95" s="2" t="s">
        <v>316</v>
      </c>
      <c r="AP95" s="2" t="s">
        <v>0</v>
      </c>
    </row>
    <row r="96" spans="1:47" ht="12.9" customHeight="1">
      <c r="A96" s="2" t="s">
        <v>281</v>
      </c>
      <c r="B96" s="2" t="s">
        <v>282</v>
      </c>
      <c r="G96" s="2" t="s">
        <v>283</v>
      </c>
      <c r="H96" s="2">
        <v>342271</v>
      </c>
      <c r="I96" s="2">
        <v>5460292</v>
      </c>
      <c r="J96" s="2">
        <v>11</v>
      </c>
      <c r="K96" s="2">
        <v>2008</v>
      </c>
      <c r="L96" s="5">
        <v>39503</v>
      </c>
      <c r="M96" s="2" t="s">
        <v>345</v>
      </c>
      <c r="N96" s="2" t="s">
        <v>1150</v>
      </c>
      <c r="Q96" s="2" t="s">
        <v>274</v>
      </c>
      <c r="R96" s="2" t="s">
        <v>1212</v>
      </c>
      <c r="V96" s="6">
        <v>7836</v>
      </c>
      <c r="W96" s="2">
        <v>1</v>
      </c>
      <c r="AD96" s="4" t="str">
        <f t="shared" si="2"/>
        <v/>
      </c>
      <c r="AF96" s="2">
        <v>1</v>
      </c>
      <c r="AH96" s="2" t="s">
        <v>56</v>
      </c>
      <c r="AJ96" s="2" t="s">
        <v>392</v>
      </c>
      <c r="AL96" s="2" t="s">
        <v>289</v>
      </c>
      <c r="AP96" s="2" t="s">
        <v>0</v>
      </c>
      <c r="AU96" s="2" t="str">
        <f t="shared" ref="AU96:AU107" si="4">CONCATENATE("POINT (",H96," ",I96,")")</f>
        <v>POINT (342271 5460292)</v>
      </c>
    </row>
    <row r="97" spans="1:47" ht="12.9" customHeight="1">
      <c r="A97" s="2" t="s">
        <v>281</v>
      </c>
      <c r="B97" s="2" t="s">
        <v>282</v>
      </c>
      <c r="G97" s="2" t="s">
        <v>283</v>
      </c>
      <c r="H97" s="2">
        <v>341790</v>
      </c>
      <c r="I97" s="2">
        <v>5460430</v>
      </c>
      <c r="J97" s="2">
        <v>11</v>
      </c>
      <c r="K97" s="2">
        <v>2008</v>
      </c>
      <c r="L97" s="5">
        <v>39503</v>
      </c>
      <c r="M97" s="2" t="s">
        <v>345</v>
      </c>
      <c r="N97" s="2" t="s">
        <v>1150</v>
      </c>
      <c r="Q97" s="2" t="s">
        <v>274</v>
      </c>
      <c r="R97" s="2" t="s">
        <v>1212</v>
      </c>
      <c r="V97" s="6">
        <v>7837</v>
      </c>
      <c r="AD97" s="4" t="str">
        <f t="shared" si="2"/>
        <v/>
      </c>
      <c r="AH97" s="2" t="s">
        <v>218</v>
      </c>
      <c r="AJ97" s="2" t="s">
        <v>334</v>
      </c>
      <c r="AL97" s="2" t="s">
        <v>317</v>
      </c>
      <c r="AP97" s="2" t="s">
        <v>0</v>
      </c>
      <c r="AU97" s="2" t="str">
        <f t="shared" si="4"/>
        <v>POINT (341790 5460430)</v>
      </c>
    </row>
    <row r="98" spans="1:47" ht="12.9" customHeight="1">
      <c r="A98" s="2" t="s">
        <v>281</v>
      </c>
      <c r="B98" s="2" t="s">
        <v>282</v>
      </c>
      <c r="G98" s="2" t="s">
        <v>283</v>
      </c>
      <c r="H98" s="2">
        <v>341964</v>
      </c>
      <c r="I98" s="2">
        <v>5460393</v>
      </c>
      <c r="J98" s="2">
        <v>11</v>
      </c>
      <c r="K98" s="2">
        <v>2008</v>
      </c>
      <c r="L98" s="5">
        <v>39509</v>
      </c>
      <c r="M98" s="2" t="s">
        <v>345</v>
      </c>
      <c r="N98" s="2" t="s">
        <v>1150</v>
      </c>
      <c r="Q98" s="2" t="s">
        <v>274</v>
      </c>
      <c r="R98" s="2" t="s">
        <v>1212</v>
      </c>
      <c r="V98" s="6" t="s">
        <v>269</v>
      </c>
      <c r="W98" s="2">
        <v>4</v>
      </c>
      <c r="AA98" s="2">
        <v>1</v>
      </c>
      <c r="AB98" s="2">
        <v>3</v>
      </c>
      <c r="AD98" s="4">
        <f t="shared" si="2"/>
        <v>1.3333333333333333</v>
      </c>
      <c r="AF98" s="2">
        <v>4</v>
      </c>
      <c r="AH98" s="2" t="s">
        <v>56</v>
      </c>
      <c r="AJ98" s="2" t="s">
        <v>393</v>
      </c>
      <c r="AL98" s="2" t="s">
        <v>303</v>
      </c>
      <c r="AP98" s="2" t="s">
        <v>0</v>
      </c>
      <c r="AU98" s="2" t="str">
        <f t="shared" si="4"/>
        <v>POINT (341964 5460393)</v>
      </c>
    </row>
    <row r="99" spans="1:47" ht="12.9" customHeight="1">
      <c r="A99" s="2" t="s">
        <v>281</v>
      </c>
      <c r="B99" s="2" t="s">
        <v>282</v>
      </c>
      <c r="G99" s="2" t="s">
        <v>283</v>
      </c>
      <c r="H99" s="2">
        <v>341661</v>
      </c>
      <c r="I99" s="2">
        <v>5460525</v>
      </c>
      <c r="J99" s="2">
        <v>11</v>
      </c>
      <c r="K99" s="2">
        <v>2008</v>
      </c>
      <c r="L99" s="5">
        <v>39509</v>
      </c>
      <c r="M99" s="2" t="s">
        <v>345</v>
      </c>
      <c r="N99" s="2" t="s">
        <v>1150</v>
      </c>
      <c r="Q99" s="2" t="s">
        <v>274</v>
      </c>
      <c r="R99" s="2" t="s">
        <v>1212</v>
      </c>
      <c r="V99" s="6">
        <v>7838</v>
      </c>
      <c r="W99" s="2">
        <v>1</v>
      </c>
      <c r="AD99" s="4" t="str">
        <f t="shared" si="2"/>
        <v/>
      </c>
      <c r="AF99" s="2">
        <v>1</v>
      </c>
      <c r="AH99" s="2" t="s">
        <v>218</v>
      </c>
      <c r="AJ99" s="2" t="s">
        <v>394</v>
      </c>
      <c r="AL99" s="2" t="s">
        <v>303</v>
      </c>
      <c r="AP99" s="2" t="s">
        <v>0</v>
      </c>
      <c r="AU99" s="2" t="str">
        <f t="shared" si="4"/>
        <v>POINT (341661 5460525)</v>
      </c>
    </row>
    <row r="100" spans="1:47" ht="12.9" customHeight="1">
      <c r="A100" s="2" t="s">
        <v>281</v>
      </c>
      <c r="B100" s="2" t="s">
        <v>282</v>
      </c>
      <c r="G100" s="2" t="s">
        <v>283</v>
      </c>
      <c r="H100" s="2">
        <v>341966</v>
      </c>
      <c r="I100" s="2">
        <v>5461999</v>
      </c>
      <c r="J100" s="2">
        <v>11</v>
      </c>
      <c r="K100" s="2">
        <v>2008</v>
      </c>
      <c r="L100" s="5">
        <v>39509</v>
      </c>
      <c r="M100" s="2" t="s">
        <v>345</v>
      </c>
      <c r="N100" s="2" t="s">
        <v>1150</v>
      </c>
      <c r="Q100" s="2" t="s">
        <v>274</v>
      </c>
      <c r="R100" s="2" t="s">
        <v>1212</v>
      </c>
      <c r="V100" s="6">
        <v>7840</v>
      </c>
      <c r="X100" s="2">
        <v>2</v>
      </c>
      <c r="AD100" s="4" t="str">
        <f t="shared" si="2"/>
        <v/>
      </c>
      <c r="AF100" s="2">
        <v>2</v>
      </c>
      <c r="AH100" s="2" t="s">
        <v>242</v>
      </c>
      <c r="AJ100" s="2" t="s">
        <v>395</v>
      </c>
      <c r="AL100" s="2" t="s">
        <v>303</v>
      </c>
      <c r="AP100" s="2" t="s">
        <v>0</v>
      </c>
      <c r="AU100" s="2" t="str">
        <f t="shared" si="4"/>
        <v>POINT (341966 5461999)</v>
      </c>
    </row>
    <row r="101" spans="1:47" ht="12.9" customHeight="1">
      <c r="A101" s="2" t="s">
        <v>281</v>
      </c>
      <c r="B101" s="2" t="s">
        <v>282</v>
      </c>
      <c r="G101" s="2" t="s">
        <v>283</v>
      </c>
      <c r="H101" s="2">
        <v>341837</v>
      </c>
      <c r="I101" s="2">
        <v>5461818</v>
      </c>
      <c r="J101" s="2">
        <v>11</v>
      </c>
      <c r="K101" s="2">
        <v>2008</v>
      </c>
      <c r="L101" s="5">
        <v>39504</v>
      </c>
      <c r="M101" s="2" t="s">
        <v>345</v>
      </c>
      <c r="N101" s="2" t="s">
        <v>1150</v>
      </c>
      <c r="Q101" s="2" t="s">
        <v>274</v>
      </c>
      <c r="R101" s="2" t="s">
        <v>1212</v>
      </c>
      <c r="V101" s="6">
        <v>7841</v>
      </c>
      <c r="AD101" s="4" t="str">
        <f t="shared" si="2"/>
        <v/>
      </c>
      <c r="AH101" s="2" t="s">
        <v>94</v>
      </c>
      <c r="AJ101" s="2" t="s">
        <v>392</v>
      </c>
      <c r="AL101" s="2" t="s">
        <v>302</v>
      </c>
      <c r="AP101" s="2" t="s">
        <v>0</v>
      </c>
      <c r="AU101" s="2" t="str">
        <f t="shared" si="4"/>
        <v>POINT (341837 5461818)</v>
      </c>
    </row>
    <row r="102" spans="1:47" ht="12.9" customHeight="1">
      <c r="A102" s="2" t="s">
        <v>281</v>
      </c>
      <c r="B102" s="2" t="s">
        <v>282</v>
      </c>
      <c r="G102" s="2" t="s">
        <v>283</v>
      </c>
      <c r="H102" s="2">
        <v>341818</v>
      </c>
      <c r="I102" s="2">
        <v>5459637</v>
      </c>
      <c r="J102" s="2">
        <v>11</v>
      </c>
      <c r="K102" s="2">
        <v>2008</v>
      </c>
      <c r="L102" s="5">
        <v>39507</v>
      </c>
      <c r="M102" s="2" t="s">
        <v>345</v>
      </c>
      <c r="N102" s="2" t="s">
        <v>1150</v>
      </c>
      <c r="Q102" s="2" t="s">
        <v>274</v>
      </c>
      <c r="R102" s="2" t="s">
        <v>1212</v>
      </c>
      <c r="V102" s="6">
        <v>7845</v>
      </c>
      <c r="AA102" s="2">
        <v>4</v>
      </c>
      <c r="AB102" s="2">
        <v>1</v>
      </c>
      <c r="AD102" s="4">
        <f t="shared" si="2"/>
        <v>0</v>
      </c>
      <c r="AH102" s="2" t="s">
        <v>243</v>
      </c>
      <c r="AJ102" s="2" t="s">
        <v>392</v>
      </c>
      <c r="AL102" s="2" t="s">
        <v>317</v>
      </c>
      <c r="AP102" s="2" t="s">
        <v>0</v>
      </c>
      <c r="AS102" s="2" t="s">
        <v>244</v>
      </c>
      <c r="AU102" s="2" t="str">
        <f t="shared" si="4"/>
        <v>POINT (341818 5459637)</v>
      </c>
    </row>
    <row r="103" spans="1:47" ht="12.9" customHeight="1">
      <c r="A103" s="2" t="s">
        <v>281</v>
      </c>
      <c r="B103" s="2" t="s">
        <v>282</v>
      </c>
      <c r="G103" s="2" t="s">
        <v>283</v>
      </c>
      <c r="H103" s="2">
        <v>341971</v>
      </c>
      <c r="I103" s="2">
        <v>5459866</v>
      </c>
      <c r="J103" s="2">
        <v>11</v>
      </c>
      <c r="K103" s="2">
        <v>2008</v>
      </c>
      <c r="L103" s="5">
        <v>39504</v>
      </c>
      <c r="M103" s="2" t="s">
        <v>345</v>
      </c>
      <c r="N103" s="2" t="s">
        <v>1150</v>
      </c>
      <c r="Q103" s="2" t="s">
        <v>274</v>
      </c>
      <c r="R103" s="2" t="s">
        <v>1212</v>
      </c>
      <c r="V103" s="6">
        <v>7846</v>
      </c>
      <c r="W103" s="2">
        <v>2</v>
      </c>
      <c r="AD103" s="4" t="str">
        <f t="shared" si="2"/>
        <v/>
      </c>
      <c r="AF103" s="2">
        <v>2</v>
      </c>
      <c r="AH103" s="2" t="s">
        <v>54</v>
      </c>
      <c r="AJ103" s="2" t="s">
        <v>392</v>
      </c>
      <c r="AL103" s="2" t="s">
        <v>318</v>
      </c>
      <c r="AP103" s="2" t="s">
        <v>0</v>
      </c>
      <c r="AS103" s="2" t="s">
        <v>245</v>
      </c>
      <c r="AU103" s="2" t="str">
        <f t="shared" si="4"/>
        <v>POINT (341971 5459866)</v>
      </c>
    </row>
    <row r="104" spans="1:47" ht="12.9" customHeight="1">
      <c r="A104" s="2" t="s">
        <v>281</v>
      </c>
      <c r="B104" s="2" t="s">
        <v>282</v>
      </c>
      <c r="G104" s="2" t="s">
        <v>283</v>
      </c>
      <c r="H104" s="2">
        <v>340699</v>
      </c>
      <c r="I104" s="2">
        <v>5457918</v>
      </c>
      <c r="J104" s="2">
        <v>11</v>
      </c>
      <c r="K104" s="2">
        <v>2008</v>
      </c>
      <c r="L104" s="5">
        <v>39503</v>
      </c>
      <c r="M104" s="2" t="s">
        <v>345</v>
      </c>
      <c r="N104" s="2" t="s">
        <v>1150</v>
      </c>
      <c r="Q104" s="2" t="s">
        <v>274</v>
      </c>
      <c r="R104" s="2" t="s">
        <v>1212</v>
      </c>
      <c r="V104" s="6">
        <v>7849</v>
      </c>
      <c r="AD104" s="4" t="str">
        <f t="shared" si="2"/>
        <v/>
      </c>
      <c r="AJ104" s="2" t="s">
        <v>392</v>
      </c>
      <c r="AL104" s="2" t="s">
        <v>319</v>
      </c>
      <c r="AP104" s="2" t="s">
        <v>0</v>
      </c>
      <c r="AS104" s="2" t="s">
        <v>245</v>
      </c>
      <c r="AU104" s="2" t="str">
        <f t="shared" si="4"/>
        <v>POINT (340699 5457918)</v>
      </c>
    </row>
    <row r="105" spans="1:47" ht="12.9" customHeight="1">
      <c r="A105" s="2" t="s">
        <v>281</v>
      </c>
      <c r="B105" s="2" t="s">
        <v>282</v>
      </c>
      <c r="G105" s="2" t="s">
        <v>283</v>
      </c>
      <c r="H105" s="2">
        <v>341361</v>
      </c>
      <c r="I105" s="2">
        <v>5458180</v>
      </c>
      <c r="J105" s="2">
        <v>11</v>
      </c>
      <c r="K105" s="2">
        <v>2008</v>
      </c>
      <c r="L105" s="5">
        <v>39503</v>
      </c>
      <c r="M105" s="2" t="s">
        <v>345</v>
      </c>
      <c r="N105" s="2" t="s">
        <v>1150</v>
      </c>
      <c r="Q105" s="2" t="s">
        <v>274</v>
      </c>
      <c r="R105" s="2" t="s">
        <v>1212</v>
      </c>
      <c r="V105" s="6">
        <v>7851</v>
      </c>
      <c r="W105" s="2">
        <v>6</v>
      </c>
      <c r="X105" s="2">
        <v>1</v>
      </c>
      <c r="AB105" s="2">
        <v>5</v>
      </c>
      <c r="AD105" s="4">
        <f t="shared" si="2"/>
        <v>1.3</v>
      </c>
      <c r="AF105" s="2">
        <v>6</v>
      </c>
      <c r="AH105" s="2" t="s">
        <v>54</v>
      </c>
      <c r="AJ105" s="2" t="s">
        <v>396</v>
      </c>
      <c r="AL105" s="2" t="s">
        <v>287</v>
      </c>
      <c r="AP105" s="2" t="s">
        <v>0</v>
      </c>
      <c r="AU105" s="2" t="str">
        <f t="shared" si="4"/>
        <v>POINT (341361 5458180)</v>
      </c>
    </row>
    <row r="106" spans="1:47" ht="12.9" customHeight="1">
      <c r="A106" s="2" t="s">
        <v>281</v>
      </c>
      <c r="B106" s="2" t="s">
        <v>282</v>
      </c>
      <c r="G106" s="2" t="s">
        <v>283</v>
      </c>
      <c r="H106" s="2">
        <v>341499</v>
      </c>
      <c r="I106" s="2">
        <v>5458223</v>
      </c>
      <c r="J106" s="2">
        <v>11</v>
      </c>
      <c r="K106" s="2">
        <v>2008</v>
      </c>
      <c r="L106" s="5">
        <v>39507</v>
      </c>
      <c r="M106" s="2" t="s">
        <v>345</v>
      </c>
      <c r="N106" s="2" t="s">
        <v>1150</v>
      </c>
      <c r="Q106" s="2" t="s">
        <v>274</v>
      </c>
      <c r="R106" s="2" t="s">
        <v>1212</v>
      </c>
      <c r="V106" s="6">
        <v>7852</v>
      </c>
      <c r="AD106" s="4" t="str">
        <f t="shared" si="2"/>
        <v/>
      </c>
      <c r="AJ106" s="2" t="s">
        <v>392</v>
      </c>
      <c r="AL106" s="2" t="s">
        <v>316</v>
      </c>
      <c r="AP106" s="2" t="s">
        <v>0</v>
      </c>
      <c r="AU106" s="2" t="str">
        <f t="shared" si="4"/>
        <v>POINT (341499 5458223)</v>
      </c>
    </row>
    <row r="107" spans="1:47" ht="12.9" customHeight="1">
      <c r="A107" s="2" t="s">
        <v>281</v>
      </c>
      <c r="B107" s="2" t="s">
        <v>282</v>
      </c>
      <c r="G107" s="2" t="s">
        <v>283</v>
      </c>
      <c r="H107" s="2">
        <v>341976</v>
      </c>
      <c r="I107" s="2">
        <v>5458650</v>
      </c>
      <c r="J107" s="2">
        <v>11</v>
      </c>
      <c r="K107" s="2">
        <v>2008</v>
      </c>
      <c r="L107" s="5">
        <v>39505</v>
      </c>
      <c r="M107" s="2" t="s">
        <v>345</v>
      </c>
      <c r="N107" s="2" t="s">
        <v>1150</v>
      </c>
      <c r="Q107" s="2" t="s">
        <v>274</v>
      </c>
      <c r="R107" s="2" t="s">
        <v>1212</v>
      </c>
      <c r="V107" s="6">
        <v>7855</v>
      </c>
      <c r="W107" s="2">
        <v>1</v>
      </c>
      <c r="AB107" s="2">
        <v>4</v>
      </c>
      <c r="AD107" s="4">
        <f t="shared" si="2"/>
        <v>0.25</v>
      </c>
      <c r="AF107" s="2">
        <v>1</v>
      </c>
      <c r="AH107" s="2" t="s">
        <v>216</v>
      </c>
      <c r="AJ107" s="2" t="s">
        <v>392</v>
      </c>
      <c r="AL107" s="2" t="s">
        <v>288</v>
      </c>
      <c r="AP107" s="2" t="s">
        <v>0</v>
      </c>
      <c r="AU107" s="2" t="str">
        <f t="shared" si="4"/>
        <v>POINT (341976 5458650)</v>
      </c>
    </row>
    <row r="108" spans="1:47" ht="12.9" customHeight="1">
      <c r="A108" s="2" t="s">
        <v>281</v>
      </c>
      <c r="B108" s="2" t="s">
        <v>282</v>
      </c>
      <c r="G108" s="2" t="s">
        <v>283</v>
      </c>
      <c r="J108" s="2">
        <v>11</v>
      </c>
      <c r="K108" s="2">
        <v>2008</v>
      </c>
      <c r="L108" s="5">
        <v>39505</v>
      </c>
      <c r="M108" s="2" t="s">
        <v>345</v>
      </c>
      <c r="N108" s="2" t="s">
        <v>1150</v>
      </c>
      <c r="Q108" s="2" t="s">
        <v>274</v>
      </c>
      <c r="R108" s="2" t="s">
        <v>1212</v>
      </c>
      <c r="V108" s="6" t="s">
        <v>270</v>
      </c>
      <c r="W108" s="2">
        <v>8</v>
      </c>
      <c r="AB108" s="2">
        <v>1</v>
      </c>
      <c r="AD108" s="4">
        <f t="shared" si="2"/>
        <v>8</v>
      </c>
      <c r="AF108" s="2">
        <v>8</v>
      </c>
      <c r="AJ108" s="2" t="s">
        <v>392</v>
      </c>
      <c r="AL108" s="2" t="s">
        <v>288</v>
      </c>
      <c r="AP108" s="2" t="s">
        <v>0</v>
      </c>
    </row>
    <row r="109" spans="1:47" ht="12.9" customHeight="1">
      <c r="A109" s="2" t="s">
        <v>281</v>
      </c>
      <c r="B109" s="2" t="s">
        <v>282</v>
      </c>
      <c r="G109" s="2" t="s">
        <v>283</v>
      </c>
      <c r="H109" s="2">
        <v>342176</v>
      </c>
      <c r="I109" s="2">
        <v>5458617</v>
      </c>
      <c r="J109" s="2">
        <v>11</v>
      </c>
      <c r="K109" s="2">
        <v>2008</v>
      </c>
      <c r="L109" s="5">
        <v>39504</v>
      </c>
      <c r="M109" s="2" t="s">
        <v>345</v>
      </c>
      <c r="N109" s="2" t="s">
        <v>1150</v>
      </c>
      <c r="Q109" s="2" t="s">
        <v>274</v>
      </c>
      <c r="R109" s="2" t="s">
        <v>1212</v>
      </c>
      <c r="V109" s="6">
        <v>7857</v>
      </c>
      <c r="AD109" s="4" t="str">
        <f t="shared" si="2"/>
        <v/>
      </c>
      <c r="AH109" s="2" t="s">
        <v>54</v>
      </c>
      <c r="AJ109" s="2" t="s">
        <v>392</v>
      </c>
      <c r="AL109" s="2" t="s">
        <v>320</v>
      </c>
      <c r="AP109" s="2" t="s">
        <v>0</v>
      </c>
      <c r="AS109" s="2" t="s">
        <v>245</v>
      </c>
      <c r="AU109" s="2" t="str">
        <f>CONCATENATE("POINT (",H109," ",I109,")")</f>
        <v>POINT (342176 5458617)</v>
      </c>
    </row>
    <row r="110" spans="1:47" ht="12.9" customHeight="1">
      <c r="A110" s="2" t="s">
        <v>281</v>
      </c>
      <c r="B110" s="2" t="s">
        <v>282</v>
      </c>
      <c r="G110" s="2" t="s">
        <v>283</v>
      </c>
      <c r="J110" s="2">
        <v>11</v>
      </c>
      <c r="K110" s="2">
        <v>2008</v>
      </c>
      <c r="L110" s="5">
        <v>39521</v>
      </c>
      <c r="M110" s="2" t="s">
        <v>345</v>
      </c>
      <c r="N110" s="2" t="s">
        <v>1150</v>
      </c>
      <c r="Q110" s="2" t="s">
        <v>274</v>
      </c>
      <c r="R110" s="2" t="s">
        <v>1212</v>
      </c>
      <c r="V110" s="6" t="s">
        <v>271</v>
      </c>
      <c r="W110" s="2">
        <v>1</v>
      </c>
      <c r="AB110" s="2">
        <v>4</v>
      </c>
      <c r="AD110" s="4">
        <f t="shared" si="2"/>
        <v>0.25</v>
      </c>
      <c r="AF110" s="2">
        <v>1</v>
      </c>
      <c r="AH110" s="2" t="s">
        <v>221</v>
      </c>
      <c r="AJ110" s="2" t="s">
        <v>392</v>
      </c>
      <c r="AL110" s="2" t="s">
        <v>287</v>
      </c>
      <c r="AP110" s="2" t="s">
        <v>0</v>
      </c>
    </row>
    <row r="111" spans="1:47" ht="12.9" customHeight="1">
      <c r="A111" s="2" t="s">
        <v>281</v>
      </c>
      <c r="B111" s="2" t="s">
        <v>282</v>
      </c>
      <c r="G111" s="2" t="s">
        <v>283</v>
      </c>
      <c r="H111" s="2">
        <v>342585</v>
      </c>
      <c r="I111" s="2">
        <v>5459165</v>
      </c>
      <c r="J111" s="2">
        <v>11</v>
      </c>
      <c r="K111" s="2">
        <v>2008</v>
      </c>
      <c r="L111" s="5"/>
      <c r="M111" s="2" t="s">
        <v>345</v>
      </c>
      <c r="N111" s="2" t="s">
        <v>1150</v>
      </c>
      <c r="Q111" s="2" t="s">
        <v>274</v>
      </c>
      <c r="R111" s="2" t="s">
        <v>1212</v>
      </c>
      <c r="V111" s="6">
        <v>7860</v>
      </c>
      <c r="AB111" s="2">
        <v>3</v>
      </c>
      <c r="AD111" s="4">
        <f t="shared" si="2"/>
        <v>0</v>
      </c>
      <c r="AJ111" s="2" t="s">
        <v>275</v>
      </c>
      <c r="AL111" s="2" t="s">
        <v>275</v>
      </c>
      <c r="AP111" s="2" t="s">
        <v>0</v>
      </c>
      <c r="AU111" s="2" t="str">
        <f t="shared" ref="AU111:AU120" si="5">CONCATENATE("POINT (",H111," ",I111,")")</f>
        <v>POINT (342585 5459165)</v>
      </c>
    </row>
    <row r="112" spans="1:47" ht="12.9" customHeight="1">
      <c r="A112" s="2" t="s">
        <v>281</v>
      </c>
      <c r="B112" s="2" t="s">
        <v>282</v>
      </c>
      <c r="G112" s="2" t="s">
        <v>283</v>
      </c>
      <c r="H112" s="2">
        <v>343047</v>
      </c>
      <c r="I112" s="2">
        <v>5459327</v>
      </c>
      <c r="J112" s="2">
        <v>11</v>
      </c>
      <c r="K112" s="2">
        <v>2008</v>
      </c>
      <c r="L112" s="5"/>
      <c r="M112" s="2" t="s">
        <v>345</v>
      </c>
      <c r="N112" s="2" t="s">
        <v>1150</v>
      </c>
      <c r="Q112" s="2" t="s">
        <v>274</v>
      </c>
      <c r="R112" s="2" t="s">
        <v>1212</v>
      </c>
      <c r="V112" s="6">
        <v>7861</v>
      </c>
      <c r="W112" s="2">
        <v>10</v>
      </c>
      <c r="AD112" s="4" t="str">
        <f t="shared" si="2"/>
        <v/>
      </c>
      <c r="AF112" s="2">
        <v>10</v>
      </c>
      <c r="AJ112" s="2" t="s">
        <v>275</v>
      </c>
      <c r="AL112" s="2" t="s">
        <v>275</v>
      </c>
      <c r="AP112" s="2" t="s">
        <v>0</v>
      </c>
      <c r="AU112" s="2" t="str">
        <f t="shared" si="5"/>
        <v>POINT (343047 5459327)</v>
      </c>
    </row>
    <row r="113" spans="1:47" ht="12.9" customHeight="1">
      <c r="A113" s="2" t="s">
        <v>281</v>
      </c>
      <c r="B113" s="2" t="s">
        <v>282</v>
      </c>
      <c r="G113" s="2" t="s">
        <v>283</v>
      </c>
      <c r="H113" s="2">
        <v>343376</v>
      </c>
      <c r="I113" s="2">
        <v>5459369</v>
      </c>
      <c r="J113" s="2">
        <v>11</v>
      </c>
      <c r="K113" s="2">
        <v>2008</v>
      </c>
      <c r="L113" s="5">
        <v>39521</v>
      </c>
      <c r="M113" s="2" t="s">
        <v>345</v>
      </c>
      <c r="N113" s="2" t="s">
        <v>1150</v>
      </c>
      <c r="Q113" s="2" t="s">
        <v>274</v>
      </c>
      <c r="R113" s="2" t="s">
        <v>1212</v>
      </c>
      <c r="V113" s="6">
        <v>7862</v>
      </c>
      <c r="AB113" s="2">
        <v>4</v>
      </c>
      <c r="AD113" s="4">
        <f t="shared" si="2"/>
        <v>0</v>
      </c>
      <c r="AH113" s="2" t="s">
        <v>56</v>
      </c>
      <c r="AJ113" s="2" t="s">
        <v>392</v>
      </c>
      <c r="AL113" s="2" t="s">
        <v>287</v>
      </c>
      <c r="AP113" s="2" t="s">
        <v>0</v>
      </c>
      <c r="AU113" s="2" t="str">
        <f t="shared" si="5"/>
        <v>POINT (343376 5459369)</v>
      </c>
    </row>
    <row r="114" spans="1:47" ht="12.9" customHeight="1">
      <c r="A114" s="2" t="s">
        <v>281</v>
      </c>
      <c r="B114" s="2" t="s">
        <v>282</v>
      </c>
      <c r="G114" s="2" t="s">
        <v>283</v>
      </c>
      <c r="H114" s="2">
        <v>343495</v>
      </c>
      <c r="I114" s="2">
        <v>5459896</v>
      </c>
      <c r="J114" s="2">
        <v>11</v>
      </c>
      <c r="K114" s="2">
        <v>2008</v>
      </c>
      <c r="L114" s="5">
        <v>39521</v>
      </c>
      <c r="M114" s="2" t="s">
        <v>345</v>
      </c>
      <c r="N114" s="2" t="s">
        <v>1150</v>
      </c>
      <c r="Q114" s="2" t="s">
        <v>274</v>
      </c>
      <c r="R114" s="2" t="s">
        <v>1212</v>
      </c>
      <c r="V114" s="6">
        <v>7863</v>
      </c>
      <c r="W114" s="2">
        <v>2</v>
      </c>
      <c r="Y114" s="2">
        <v>3</v>
      </c>
      <c r="AD114" s="4" t="str">
        <f t="shared" si="2"/>
        <v/>
      </c>
      <c r="AF114" s="2">
        <v>2</v>
      </c>
      <c r="AH114" s="2" t="s">
        <v>56</v>
      </c>
      <c r="AJ114" s="2" t="s">
        <v>395</v>
      </c>
      <c r="AL114" s="2" t="s">
        <v>286</v>
      </c>
      <c r="AP114" s="2" t="s">
        <v>0</v>
      </c>
      <c r="AU114" s="2" t="str">
        <f t="shared" si="5"/>
        <v>POINT (343495 5459896)</v>
      </c>
    </row>
    <row r="115" spans="1:47" ht="12.9" customHeight="1">
      <c r="A115" s="2" t="s">
        <v>281</v>
      </c>
      <c r="B115" s="2" t="s">
        <v>282</v>
      </c>
      <c r="G115" s="2" t="s">
        <v>283</v>
      </c>
      <c r="H115" s="2">
        <v>343814</v>
      </c>
      <c r="I115" s="2">
        <v>5459581</v>
      </c>
      <c r="J115" s="2">
        <v>11</v>
      </c>
      <c r="K115" s="2">
        <v>2008</v>
      </c>
      <c r="L115" s="5">
        <v>39521</v>
      </c>
      <c r="M115" s="2" t="s">
        <v>345</v>
      </c>
      <c r="N115" s="2" t="s">
        <v>1150</v>
      </c>
      <c r="Q115" s="2" t="s">
        <v>274</v>
      </c>
      <c r="R115" s="2" t="s">
        <v>1212</v>
      </c>
      <c r="V115" s="6">
        <v>7864</v>
      </c>
      <c r="AB115" s="2">
        <v>1</v>
      </c>
      <c r="AD115" s="4">
        <f t="shared" si="2"/>
        <v>0</v>
      </c>
      <c r="AH115" s="2" t="s">
        <v>56</v>
      </c>
      <c r="AJ115" s="2" t="s">
        <v>393</v>
      </c>
      <c r="AL115" s="2" t="s">
        <v>287</v>
      </c>
      <c r="AP115" s="2" t="s">
        <v>0</v>
      </c>
      <c r="AU115" s="2" t="str">
        <f t="shared" si="5"/>
        <v>POINT (343814 5459581)</v>
      </c>
    </row>
    <row r="116" spans="1:47" ht="12.9" customHeight="1">
      <c r="A116" s="2" t="s">
        <v>281</v>
      </c>
      <c r="B116" s="2" t="s">
        <v>282</v>
      </c>
      <c r="G116" s="2" t="s">
        <v>283</v>
      </c>
      <c r="H116" s="2">
        <v>344562</v>
      </c>
      <c r="I116" s="2">
        <v>5460484</v>
      </c>
      <c r="J116" s="2">
        <v>11</v>
      </c>
      <c r="K116" s="2">
        <v>2008</v>
      </c>
      <c r="L116" s="5"/>
      <c r="M116" s="2" t="s">
        <v>345</v>
      </c>
      <c r="N116" s="2" t="s">
        <v>1150</v>
      </c>
      <c r="Q116" s="2" t="s">
        <v>274</v>
      </c>
      <c r="R116" s="2" t="s">
        <v>1212</v>
      </c>
      <c r="V116" s="6">
        <v>7866</v>
      </c>
      <c r="W116" s="2">
        <v>4</v>
      </c>
      <c r="AA116" s="2">
        <v>3</v>
      </c>
      <c r="AB116" s="2">
        <v>3</v>
      </c>
      <c r="AD116" s="4">
        <f t="shared" si="2"/>
        <v>1.3333333333333333</v>
      </c>
      <c r="AF116" s="2">
        <v>4</v>
      </c>
      <c r="AJ116" s="2" t="s">
        <v>275</v>
      </c>
      <c r="AL116" s="2" t="s">
        <v>275</v>
      </c>
      <c r="AP116" s="2" t="s">
        <v>0</v>
      </c>
      <c r="AU116" s="2" t="str">
        <f t="shared" si="5"/>
        <v>POINT (344562 5460484)</v>
      </c>
    </row>
    <row r="117" spans="1:47" ht="12.9" customHeight="1">
      <c r="A117" s="2" t="s">
        <v>281</v>
      </c>
      <c r="B117" s="2" t="s">
        <v>282</v>
      </c>
      <c r="G117" s="2" t="s">
        <v>283</v>
      </c>
      <c r="H117" s="2">
        <v>344919</v>
      </c>
      <c r="I117" s="2">
        <v>5460698</v>
      </c>
      <c r="J117" s="2">
        <v>11</v>
      </c>
      <c r="K117" s="2">
        <v>2008</v>
      </c>
      <c r="L117" s="5">
        <v>39520</v>
      </c>
      <c r="M117" s="2" t="s">
        <v>345</v>
      </c>
      <c r="N117" s="2" t="s">
        <v>1150</v>
      </c>
      <c r="Q117" s="2" t="s">
        <v>274</v>
      </c>
      <c r="R117" s="2" t="s">
        <v>1212</v>
      </c>
      <c r="V117" s="6">
        <v>7867</v>
      </c>
      <c r="W117" s="2">
        <v>1</v>
      </c>
      <c r="AB117" s="2">
        <v>2</v>
      </c>
      <c r="AD117" s="4">
        <f t="shared" si="2"/>
        <v>0.5</v>
      </c>
      <c r="AF117" s="2">
        <v>1</v>
      </c>
      <c r="AH117" s="2" t="s">
        <v>56</v>
      </c>
      <c r="AJ117" s="2" t="s">
        <v>397</v>
      </c>
      <c r="AL117" s="2" t="s">
        <v>286</v>
      </c>
      <c r="AP117" s="2" t="s">
        <v>0</v>
      </c>
      <c r="AU117" s="2" t="str">
        <f t="shared" si="5"/>
        <v>POINT (344919 5460698)</v>
      </c>
    </row>
    <row r="118" spans="1:47" ht="12.9" customHeight="1">
      <c r="A118" s="2" t="s">
        <v>281</v>
      </c>
      <c r="B118" s="2" t="s">
        <v>282</v>
      </c>
      <c r="G118" s="2" t="s">
        <v>283</v>
      </c>
      <c r="H118" s="2">
        <v>345281</v>
      </c>
      <c r="I118" s="2">
        <v>5460951</v>
      </c>
      <c r="J118" s="2">
        <v>11</v>
      </c>
      <c r="K118" s="2">
        <v>2008</v>
      </c>
      <c r="L118" s="5">
        <v>39520</v>
      </c>
      <c r="M118" s="2" t="s">
        <v>345</v>
      </c>
      <c r="N118" s="2" t="s">
        <v>1150</v>
      </c>
      <c r="Q118" s="2" t="s">
        <v>274</v>
      </c>
      <c r="R118" s="2" t="s">
        <v>1212</v>
      </c>
      <c r="V118" s="6">
        <v>7868</v>
      </c>
      <c r="AD118" s="4" t="str">
        <f t="shared" si="2"/>
        <v/>
      </c>
      <c r="AH118" s="2" t="s">
        <v>94</v>
      </c>
      <c r="AJ118" s="2" t="s">
        <v>398</v>
      </c>
      <c r="AL118" s="2" t="s">
        <v>286</v>
      </c>
      <c r="AP118" s="2" t="s">
        <v>0</v>
      </c>
      <c r="AU118" s="2" t="str">
        <f t="shared" si="5"/>
        <v>POINT (345281 5460951)</v>
      </c>
    </row>
    <row r="119" spans="1:47" ht="12.9" customHeight="1">
      <c r="A119" s="2" t="s">
        <v>281</v>
      </c>
      <c r="B119" s="2" t="s">
        <v>282</v>
      </c>
      <c r="G119" s="2" t="s">
        <v>283</v>
      </c>
      <c r="H119" s="2">
        <v>346233</v>
      </c>
      <c r="I119" s="2">
        <v>5460932</v>
      </c>
      <c r="J119" s="2">
        <v>11</v>
      </c>
      <c r="K119" s="2">
        <v>2008</v>
      </c>
      <c r="L119" s="5">
        <v>39519</v>
      </c>
      <c r="M119" s="2" t="s">
        <v>345</v>
      </c>
      <c r="N119" s="2" t="s">
        <v>1150</v>
      </c>
      <c r="Q119" s="2" t="s">
        <v>274</v>
      </c>
      <c r="R119" s="2" t="s">
        <v>1212</v>
      </c>
      <c r="V119" s="6">
        <v>7870</v>
      </c>
      <c r="AD119" s="4" t="str">
        <f t="shared" si="2"/>
        <v/>
      </c>
      <c r="AH119" s="2" t="s">
        <v>56</v>
      </c>
      <c r="AJ119" s="2" t="s">
        <v>392</v>
      </c>
      <c r="AL119" s="2" t="s">
        <v>294</v>
      </c>
      <c r="AP119" s="2" t="s">
        <v>0</v>
      </c>
      <c r="AU119" s="2" t="str">
        <f t="shared" si="5"/>
        <v>POINT (346233 5460932)</v>
      </c>
    </row>
    <row r="120" spans="1:47" ht="12.9" customHeight="1">
      <c r="A120" s="2" t="s">
        <v>281</v>
      </c>
      <c r="B120" s="2" t="s">
        <v>282</v>
      </c>
      <c r="G120" s="2" t="s">
        <v>283</v>
      </c>
      <c r="H120" s="2">
        <v>345552</v>
      </c>
      <c r="I120" s="2">
        <v>5460493</v>
      </c>
      <c r="J120" s="2">
        <v>11</v>
      </c>
      <c r="K120" s="2">
        <v>2008</v>
      </c>
      <c r="L120" s="5">
        <v>39519</v>
      </c>
      <c r="M120" s="2" t="s">
        <v>345</v>
      </c>
      <c r="N120" s="2" t="s">
        <v>1150</v>
      </c>
      <c r="Q120" s="2" t="s">
        <v>274</v>
      </c>
      <c r="R120" s="2" t="s">
        <v>1212</v>
      </c>
      <c r="V120" s="6">
        <v>7872</v>
      </c>
      <c r="Y120" s="2">
        <v>1</v>
      </c>
      <c r="AD120" s="4" t="str">
        <f t="shared" si="2"/>
        <v/>
      </c>
      <c r="AH120" s="2" t="s">
        <v>56</v>
      </c>
      <c r="AJ120" s="2" t="s">
        <v>392</v>
      </c>
      <c r="AL120" s="2" t="s">
        <v>295</v>
      </c>
      <c r="AP120" s="2" t="s">
        <v>0</v>
      </c>
      <c r="AU120" s="2" t="str">
        <f t="shared" si="5"/>
        <v>POINT (345552 5460493)</v>
      </c>
    </row>
    <row r="121" spans="1:47" ht="12.9" customHeight="1">
      <c r="A121" s="2" t="s">
        <v>281</v>
      </c>
      <c r="B121" s="2" t="s">
        <v>282</v>
      </c>
      <c r="G121" s="2" t="s">
        <v>283</v>
      </c>
      <c r="J121" s="2">
        <v>11</v>
      </c>
      <c r="K121" s="2">
        <v>2008</v>
      </c>
      <c r="L121" s="5">
        <v>39519</v>
      </c>
      <c r="M121" s="2" t="s">
        <v>345</v>
      </c>
      <c r="N121" s="2" t="s">
        <v>1150</v>
      </c>
      <c r="Q121" s="2" t="s">
        <v>274</v>
      </c>
      <c r="R121" s="2" t="s">
        <v>1212</v>
      </c>
      <c r="V121" s="6" t="s">
        <v>272</v>
      </c>
      <c r="W121" s="2">
        <v>2</v>
      </c>
      <c r="AD121" s="4" t="str">
        <f t="shared" si="2"/>
        <v/>
      </c>
      <c r="AF121" s="2">
        <v>2</v>
      </c>
      <c r="AH121" s="2" t="s">
        <v>56</v>
      </c>
      <c r="AJ121" s="2" t="s">
        <v>399</v>
      </c>
      <c r="AL121" s="2" t="s">
        <v>301</v>
      </c>
      <c r="AP121" s="2" t="s">
        <v>0</v>
      </c>
    </row>
    <row r="122" spans="1:47" ht="12.9" customHeight="1">
      <c r="A122" s="2" t="s">
        <v>281</v>
      </c>
      <c r="B122" s="2" t="s">
        <v>282</v>
      </c>
      <c r="G122" s="2" t="s">
        <v>283</v>
      </c>
      <c r="J122" s="2">
        <v>11</v>
      </c>
      <c r="K122" s="2">
        <v>2008</v>
      </c>
      <c r="L122" s="5">
        <v>39519</v>
      </c>
      <c r="M122" s="2" t="s">
        <v>345</v>
      </c>
      <c r="N122" s="2" t="s">
        <v>1150</v>
      </c>
      <c r="Q122" s="2" t="s">
        <v>274</v>
      </c>
      <c r="R122" s="2" t="s">
        <v>1212</v>
      </c>
      <c r="V122" s="6">
        <v>7880</v>
      </c>
      <c r="AD122" s="4" t="str">
        <f t="shared" si="2"/>
        <v/>
      </c>
      <c r="AH122" s="2" t="s">
        <v>56</v>
      </c>
      <c r="AJ122" s="2" t="s">
        <v>392</v>
      </c>
      <c r="AL122" s="2" t="s">
        <v>294</v>
      </c>
      <c r="AP122" s="2" t="s">
        <v>0</v>
      </c>
    </row>
    <row r="123" spans="1:47" ht="12.9" customHeight="1">
      <c r="A123" s="2" t="s">
        <v>281</v>
      </c>
      <c r="B123" s="2" t="s">
        <v>282</v>
      </c>
      <c r="G123" s="2" t="s">
        <v>283</v>
      </c>
      <c r="H123" s="2">
        <v>347217</v>
      </c>
      <c r="I123" s="2">
        <v>5458525</v>
      </c>
      <c r="J123" s="2">
        <v>11</v>
      </c>
      <c r="K123" s="2">
        <v>2008</v>
      </c>
      <c r="L123" s="5">
        <v>39519</v>
      </c>
      <c r="M123" s="2" t="s">
        <v>345</v>
      </c>
      <c r="N123" s="2" t="s">
        <v>1150</v>
      </c>
      <c r="Q123" s="2" t="s">
        <v>274</v>
      </c>
      <c r="R123" s="2" t="s">
        <v>1212</v>
      </c>
      <c r="V123" s="6">
        <v>7881</v>
      </c>
      <c r="AD123" s="4" t="str">
        <f t="shared" si="2"/>
        <v/>
      </c>
      <c r="AH123" s="2" t="s">
        <v>56</v>
      </c>
      <c r="AJ123" s="2" t="s">
        <v>392</v>
      </c>
      <c r="AL123" s="2" t="s">
        <v>287</v>
      </c>
      <c r="AP123" s="2" t="s">
        <v>0</v>
      </c>
      <c r="AU123" s="2" t="str">
        <f t="shared" ref="AU123:AU130" si="6">CONCATENATE("POINT (",H123," ",I123,")")</f>
        <v>POINT (347217 5458525)</v>
      </c>
    </row>
    <row r="124" spans="1:47" ht="12.9" customHeight="1">
      <c r="A124" s="2" t="s">
        <v>281</v>
      </c>
      <c r="B124" s="2" t="s">
        <v>282</v>
      </c>
      <c r="G124" s="2" t="s">
        <v>283</v>
      </c>
      <c r="H124" s="2">
        <v>347091</v>
      </c>
      <c r="I124" s="2">
        <v>5460005</v>
      </c>
      <c r="J124" s="2">
        <v>11</v>
      </c>
      <c r="K124" s="2">
        <v>2008</v>
      </c>
      <c r="L124" s="5">
        <v>39519</v>
      </c>
      <c r="M124" s="2" t="s">
        <v>345</v>
      </c>
      <c r="N124" s="2" t="s">
        <v>1150</v>
      </c>
      <c r="Q124" s="2" t="s">
        <v>274</v>
      </c>
      <c r="R124" s="2" t="s">
        <v>1212</v>
      </c>
      <c r="V124" s="6">
        <v>7882</v>
      </c>
      <c r="AD124" s="4" t="str">
        <f t="shared" si="2"/>
        <v/>
      </c>
      <c r="AH124" s="2" t="s">
        <v>246</v>
      </c>
      <c r="AJ124" s="2" t="s">
        <v>392</v>
      </c>
      <c r="AL124" s="2" t="s">
        <v>287</v>
      </c>
      <c r="AP124" s="2" t="s">
        <v>0</v>
      </c>
      <c r="AU124" s="2" t="str">
        <f t="shared" si="6"/>
        <v>POINT (347091 5460005)</v>
      </c>
    </row>
    <row r="125" spans="1:47" ht="12.9" customHeight="1">
      <c r="A125" s="2" t="s">
        <v>281</v>
      </c>
      <c r="B125" s="2" t="s">
        <v>282</v>
      </c>
      <c r="G125" s="2" t="s">
        <v>283</v>
      </c>
      <c r="H125" s="2">
        <v>347906</v>
      </c>
      <c r="I125" s="2">
        <v>5459247</v>
      </c>
      <c r="J125" s="2">
        <v>11</v>
      </c>
      <c r="K125" s="2">
        <v>2008</v>
      </c>
      <c r="L125" s="5">
        <v>39529</v>
      </c>
      <c r="M125" s="2" t="s">
        <v>345</v>
      </c>
      <c r="N125" s="2" t="s">
        <v>1150</v>
      </c>
      <c r="Q125" s="2" t="s">
        <v>274</v>
      </c>
      <c r="R125" s="2" t="s">
        <v>1212</v>
      </c>
      <c r="V125" s="6">
        <v>7884</v>
      </c>
      <c r="AD125" s="4" t="str">
        <f t="shared" si="2"/>
        <v/>
      </c>
      <c r="AH125" s="2" t="s">
        <v>56</v>
      </c>
      <c r="AJ125" s="2" t="s">
        <v>392</v>
      </c>
      <c r="AL125" s="2" t="s">
        <v>296</v>
      </c>
      <c r="AP125" s="2" t="s">
        <v>0</v>
      </c>
      <c r="AS125" s="2" t="s">
        <v>247</v>
      </c>
      <c r="AU125" s="2" t="str">
        <f t="shared" si="6"/>
        <v>POINT (347906 5459247)</v>
      </c>
    </row>
    <row r="126" spans="1:47" ht="12.9" customHeight="1">
      <c r="A126" s="2" t="s">
        <v>281</v>
      </c>
      <c r="B126" s="2" t="s">
        <v>282</v>
      </c>
      <c r="G126" s="2" t="s">
        <v>283</v>
      </c>
      <c r="H126" s="2">
        <v>350234</v>
      </c>
      <c r="I126" s="2">
        <v>5458393</v>
      </c>
      <c r="J126" s="2">
        <v>11</v>
      </c>
      <c r="K126" s="2">
        <v>2008</v>
      </c>
      <c r="L126" s="5">
        <v>39529</v>
      </c>
      <c r="M126" s="2" t="s">
        <v>345</v>
      </c>
      <c r="N126" s="2" t="s">
        <v>1150</v>
      </c>
      <c r="Q126" s="2" t="s">
        <v>274</v>
      </c>
      <c r="R126" s="2" t="s">
        <v>1212</v>
      </c>
      <c r="V126" s="6">
        <v>7891</v>
      </c>
      <c r="AD126" s="4" t="str">
        <f t="shared" si="2"/>
        <v/>
      </c>
      <c r="AH126" s="2" t="s">
        <v>80</v>
      </c>
      <c r="AJ126" s="2" t="s">
        <v>392</v>
      </c>
      <c r="AL126" s="2" t="s">
        <v>317</v>
      </c>
      <c r="AP126" s="2" t="s">
        <v>0</v>
      </c>
      <c r="AS126" s="2" t="s">
        <v>247</v>
      </c>
      <c r="AU126" s="2" t="str">
        <f t="shared" si="6"/>
        <v>POINT (350234 5458393)</v>
      </c>
    </row>
    <row r="127" spans="1:47" ht="12.9" customHeight="1">
      <c r="A127" s="2" t="s">
        <v>281</v>
      </c>
      <c r="B127" s="2" t="s">
        <v>282</v>
      </c>
      <c r="G127" s="2" t="s">
        <v>283</v>
      </c>
      <c r="H127" s="2">
        <v>350321</v>
      </c>
      <c r="I127" s="2">
        <v>5458377</v>
      </c>
      <c r="J127" s="2">
        <v>11</v>
      </c>
      <c r="K127" s="2">
        <v>2008</v>
      </c>
      <c r="L127" s="5"/>
      <c r="M127" s="2" t="s">
        <v>345</v>
      </c>
      <c r="N127" s="2" t="s">
        <v>1150</v>
      </c>
      <c r="Q127" s="2" t="s">
        <v>274</v>
      </c>
      <c r="R127" s="2" t="s">
        <v>1212</v>
      </c>
      <c r="V127" s="6" t="s">
        <v>273</v>
      </c>
      <c r="AB127" s="2">
        <v>4</v>
      </c>
      <c r="AD127" s="4">
        <f t="shared" si="2"/>
        <v>0</v>
      </c>
      <c r="AJ127" s="2" t="s">
        <v>275</v>
      </c>
      <c r="AL127" s="2" t="s">
        <v>275</v>
      </c>
      <c r="AP127" s="2" t="s">
        <v>0</v>
      </c>
      <c r="AU127" s="2" t="str">
        <f t="shared" si="6"/>
        <v>POINT (350321 5458377)</v>
      </c>
    </row>
    <row r="128" spans="1:47" ht="12.9" customHeight="1">
      <c r="A128" s="2" t="s">
        <v>281</v>
      </c>
      <c r="B128" s="2" t="s">
        <v>282</v>
      </c>
      <c r="G128" s="2" t="s">
        <v>283</v>
      </c>
      <c r="H128" s="2">
        <v>352105</v>
      </c>
      <c r="I128" s="2">
        <v>5458624</v>
      </c>
      <c r="J128" s="2">
        <v>11</v>
      </c>
      <c r="K128" s="2">
        <v>2008</v>
      </c>
      <c r="L128" s="5">
        <v>39521</v>
      </c>
      <c r="M128" s="2" t="s">
        <v>345</v>
      </c>
      <c r="N128" s="2" t="s">
        <v>1150</v>
      </c>
      <c r="Q128" s="2" t="s">
        <v>274</v>
      </c>
      <c r="R128" s="2" t="s">
        <v>1212</v>
      </c>
      <c r="V128" s="6">
        <v>7894</v>
      </c>
      <c r="AD128" s="4" t="str">
        <f t="shared" si="2"/>
        <v/>
      </c>
      <c r="AH128" s="2" t="s">
        <v>56</v>
      </c>
      <c r="AJ128" s="2" t="s">
        <v>400</v>
      </c>
      <c r="AL128" s="2" t="s">
        <v>290</v>
      </c>
      <c r="AP128" s="2" t="s">
        <v>0</v>
      </c>
      <c r="AU128" s="2" t="str">
        <f t="shared" si="6"/>
        <v>POINT (352105 5458624)</v>
      </c>
    </row>
    <row r="129" spans="1:47" ht="12.9" customHeight="1">
      <c r="A129" s="2" t="s">
        <v>281</v>
      </c>
      <c r="B129" s="2" t="s">
        <v>282</v>
      </c>
      <c r="G129" s="2" t="s">
        <v>283</v>
      </c>
      <c r="H129" s="2">
        <v>352326</v>
      </c>
      <c r="I129" s="2">
        <v>5458536</v>
      </c>
      <c r="J129" s="2">
        <v>11</v>
      </c>
      <c r="K129" s="2">
        <v>2008</v>
      </c>
      <c r="L129" s="5">
        <v>39520</v>
      </c>
      <c r="M129" s="2" t="s">
        <v>345</v>
      </c>
      <c r="N129" s="2" t="s">
        <v>1150</v>
      </c>
      <c r="Q129" s="2" t="s">
        <v>274</v>
      </c>
      <c r="R129" s="2" t="s">
        <v>1212</v>
      </c>
      <c r="V129" s="6">
        <v>7895</v>
      </c>
      <c r="AD129" s="4" t="str">
        <f t="shared" si="2"/>
        <v/>
      </c>
      <c r="AH129" s="2" t="s">
        <v>54</v>
      </c>
      <c r="AJ129" s="2" t="s">
        <v>395</v>
      </c>
      <c r="AL129" s="2" t="s">
        <v>290</v>
      </c>
      <c r="AP129" s="2" t="s">
        <v>0</v>
      </c>
      <c r="AS129" s="2">
        <v>71094</v>
      </c>
      <c r="AU129" s="2" t="str">
        <f t="shared" si="6"/>
        <v>POINT (352326 5458536)</v>
      </c>
    </row>
    <row r="130" spans="1:47" ht="12.9" customHeight="1">
      <c r="A130" s="2" t="s">
        <v>281</v>
      </c>
      <c r="B130" s="2" t="s">
        <v>282</v>
      </c>
      <c r="G130" s="2" t="s">
        <v>283</v>
      </c>
      <c r="H130" s="2">
        <v>355956.46545600001</v>
      </c>
      <c r="I130" s="2">
        <v>5487333.08825</v>
      </c>
      <c r="J130" s="2">
        <v>11</v>
      </c>
      <c r="K130" s="2">
        <v>2008</v>
      </c>
      <c r="L130" s="5"/>
      <c r="M130" s="2" t="s">
        <v>345</v>
      </c>
      <c r="N130" s="2" t="s">
        <v>1150</v>
      </c>
      <c r="Q130" s="2" t="s">
        <v>274</v>
      </c>
      <c r="R130" s="2" t="s">
        <v>1212</v>
      </c>
      <c r="V130" s="6" t="s">
        <v>7</v>
      </c>
      <c r="AD130" s="4" t="str">
        <f t="shared" si="2"/>
        <v/>
      </c>
      <c r="AJ130" s="2" t="s">
        <v>275</v>
      </c>
      <c r="AL130" s="2" t="s">
        <v>275</v>
      </c>
      <c r="AP130" s="2" t="s">
        <v>0</v>
      </c>
      <c r="AU130" s="2" t="str">
        <f t="shared" si="6"/>
        <v>POINT (355956.465456 5487333.08825)</v>
      </c>
    </row>
    <row r="131" spans="1:47" ht="12.9" customHeight="1">
      <c r="A131" s="2" t="s">
        <v>281</v>
      </c>
      <c r="B131" s="2" t="s">
        <v>282</v>
      </c>
      <c r="G131" s="2" t="s">
        <v>283</v>
      </c>
      <c r="H131" s="2">
        <v>356144.623678</v>
      </c>
      <c r="I131" s="2">
        <v>5487282.3638800001</v>
      </c>
      <c r="J131" s="2">
        <v>11</v>
      </c>
      <c r="K131" s="2">
        <v>2008</v>
      </c>
      <c r="L131" s="5"/>
      <c r="M131" s="2" t="s">
        <v>345</v>
      </c>
      <c r="N131" s="2" t="s">
        <v>1150</v>
      </c>
      <c r="Q131" s="2" t="s">
        <v>274</v>
      </c>
      <c r="R131" s="2" t="s">
        <v>1212</v>
      </c>
      <c r="V131" s="6" t="s">
        <v>8</v>
      </c>
      <c r="AD131" s="4" t="str">
        <f t="shared" ref="AD131:AD194" si="7">IF(AB131="","",(W131+Y131+(X131+Z131)/2)/AB131)</f>
        <v/>
      </c>
      <c r="AJ131" s="2" t="s">
        <v>275</v>
      </c>
      <c r="AL131" s="2" t="s">
        <v>275</v>
      </c>
      <c r="AP131" s="2" t="s">
        <v>0</v>
      </c>
      <c r="AU131" s="2" t="str">
        <f t="shared" ref="AU131:AU194" si="8">CONCATENATE("POINT (",H131," ",I131,")")</f>
        <v>POINT (356144.623678 5487282.36388)</v>
      </c>
    </row>
    <row r="132" spans="1:47" ht="12.9" customHeight="1">
      <c r="A132" s="2" t="s">
        <v>281</v>
      </c>
      <c r="B132" s="2" t="s">
        <v>282</v>
      </c>
      <c r="G132" s="2" t="s">
        <v>283</v>
      </c>
      <c r="H132" s="2">
        <v>355708.66815699998</v>
      </c>
      <c r="I132" s="2">
        <v>5486758.9192399997</v>
      </c>
      <c r="J132" s="2">
        <v>11</v>
      </c>
      <c r="K132" s="2">
        <v>2008</v>
      </c>
      <c r="L132" s="5">
        <v>39536</v>
      </c>
      <c r="M132" s="2" t="s">
        <v>345</v>
      </c>
      <c r="N132" s="2" t="s">
        <v>1150</v>
      </c>
      <c r="Q132" s="2" t="s">
        <v>274</v>
      </c>
      <c r="R132" s="2" t="s">
        <v>1212</v>
      </c>
      <c r="V132" s="6" t="s">
        <v>9</v>
      </c>
      <c r="AB132" s="2">
        <v>2</v>
      </c>
      <c r="AD132" s="4">
        <f t="shared" si="7"/>
        <v>0</v>
      </c>
      <c r="AH132" s="2" t="s">
        <v>54</v>
      </c>
      <c r="AJ132" s="2" t="s">
        <v>401</v>
      </c>
      <c r="AL132" s="2" t="s">
        <v>321</v>
      </c>
      <c r="AP132" s="2" t="s">
        <v>0</v>
      </c>
      <c r="AS132" s="2" t="s">
        <v>75</v>
      </c>
      <c r="AU132" s="2" t="str">
        <f t="shared" si="8"/>
        <v>POINT (355708.668157 5486758.91924)</v>
      </c>
    </row>
    <row r="133" spans="1:47" ht="12.9" customHeight="1">
      <c r="A133" s="2" t="s">
        <v>281</v>
      </c>
      <c r="B133" s="2" t="s">
        <v>282</v>
      </c>
      <c r="G133" s="2" t="s">
        <v>283</v>
      </c>
      <c r="H133" s="2">
        <v>355850.46894699999</v>
      </c>
      <c r="I133" s="2">
        <v>5486714.8116199998</v>
      </c>
      <c r="J133" s="2">
        <v>11</v>
      </c>
      <c r="K133" s="2">
        <v>2008</v>
      </c>
      <c r="L133" s="5">
        <v>39536</v>
      </c>
      <c r="M133" s="2" t="s">
        <v>345</v>
      </c>
      <c r="N133" s="2" t="s">
        <v>1150</v>
      </c>
      <c r="Q133" s="2" t="s">
        <v>274</v>
      </c>
      <c r="R133" s="2" t="s">
        <v>1212</v>
      </c>
      <c r="V133" s="6" t="s">
        <v>10</v>
      </c>
      <c r="AD133" s="4" t="str">
        <f t="shared" si="7"/>
        <v/>
      </c>
      <c r="AH133" s="2" t="s">
        <v>54</v>
      </c>
      <c r="AJ133" s="2" t="s">
        <v>395</v>
      </c>
      <c r="AL133" s="2" t="s">
        <v>322</v>
      </c>
      <c r="AP133" s="2" t="s">
        <v>0</v>
      </c>
      <c r="AS133" s="2" t="s">
        <v>76</v>
      </c>
      <c r="AU133" s="2" t="str">
        <f t="shared" si="8"/>
        <v>POINT (355850.468947 5486714.81162)</v>
      </c>
    </row>
    <row r="134" spans="1:47" ht="12.9" customHeight="1">
      <c r="A134" s="2" t="s">
        <v>281</v>
      </c>
      <c r="B134" s="2" t="s">
        <v>282</v>
      </c>
      <c r="G134" s="2" t="s">
        <v>283</v>
      </c>
      <c r="H134" s="2">
        <v>359079.39504899998</v>
      </c>
      <c r="I134" s="2">
        <v>5495469.7695000004</v>
      </c>
      <c r="J134" s="2">
        <v>11</v>
      </c>
      <c r="K134" s="2">
        <v>2008</v>
      </c>
      <c r="L134" s="5"/>
      <c r="M134" s="2" t="s">
        <v>345</v>
      </c>
      <c r="N134" s="2" t="s">
        <v>1150</v>
      </c>
      <c r="Q134" s="2" t="s">
        <v>274</v>
      </c>
      <c r="R134" s="2" t="s">
        <v>1212</v>
      </c>
      <c r="V134" s="6" t="s">
        <v>11</v>
      </c>
      <c r="AD134" s="4" t="str">
        <f t="shared" si="7"/>
        <v/>
      </c>
      <c r="AJ134" s="2" t="s">
        <v>275</v>
      </c>
      <c r="AL134" s="2" t="s">
        <v>275</v>
      </c>
      <c r="AP134" s="2" t="s">
        <v>0</v>
      </c>
      <c r="AU134" s="2" t="str">
        <f t="shared" si="8"/>
        <v>POINT (359079.395049 5495469.7695)</v>
      </c>
    </row>
    <row r="135" spans="1:47" ht="12.9" customHeight="1">
      <c r="A135" s="2" t="s">
        <v>281</v>
      </c>
      <c r="B135" s="2" t="s">
        <v>282</v>
      </c>
      <c r="G135" s="2" t="s">
        <v>283</v>
      </c>
      <c r="H135" s="2">
        <v>358870.77499800001</v>
      </c>
      <c r="I135" s="2">
        <v>5495468.3855999997</v>
      </c>
      <c r="J135" s="2">
        <v>11</v>
      </c>
      <c r="K135" s="2">
        <v>2008</v>
      </c>
      <c r="L135" s="5">
        <v>39538</v>
      </c>
      <c r="M135" s="2" t="s">
        <v>345</v>
      </c>
      <c r="N135" s="2" t="s">
        <v>1150</v>
      </c>
      <c r="Q135" s="2" t="s">
        <v>274</v>
      </c>
      <c r="R135" s="2" t="s">
        <v>1212</v>
      </c>
      <c r="V135" s="6" t="s">
        <v>12</v>
      </c>
      <c r="AB135" s="2">
        <v>11</v>
      </c>
      <c r="AD135" s="4">
        <f t="shared" si="7"/>
        <v>0</v>
      </c>
      <c r="AH135" s="2" t="s">
        <v>56</v>
      </c>
      <c r="AJ135" s="2" t="s">
        <v>392</v>
      </c>
      <c r="AL135" s="2" t="s">
        <v>309</v>
      </c>
      <c r="AP135" s="2" t="s">
        <v>0</v>
      </c>
      <c r="AS135" s="2" t="s">
        <v>60</v>
      </c>
      <c r="AU135" s="2" t="str">
        <f t="shared" si="8"/>
        <v>POINT (358870.774998 5495468.3856)</v>
      </c>
    </row>
    <row r="136" spans="1:47" ht="12.9" customHeight="1">
      <c r="A136" s="2" t="s">
        <v>281</v>
      </c>
      <c r="B136" s="2" t="s">
        <v>282</v>
      </c>
      <c r="G136" s="2" t="s">
        <v>283</v>
      </c>
      <c r="H136" s="2">
        <v>358752.02516399999</v>
      </c>
      <c r="I136" s="2">
        <v>5495368.5874399999</v>
      </c>
      <c r="J136" s="2">
        <v>11</v>
      </c>
      <c r="K136" s="2">
        <v>2008</v>
      </c>
      <c r="L136" s="5">
        <v>39538</v>
      </c>
      <c r="M136" s="2" t="s">
        <v>345</v>
      </c>
      <c r="N136" s="2" t="s">
        <v>1150</v>
      </c>
      <c r="Q136" s="2" t="s">
        <v>274</v>
      </c>
      <c r="R136" s="2" t="s">
        <v>1212</v>
      </c>
      <c r="V136" s="6" t="s">
        <v>13</v>
      </c>
      <c r="AB136" s="2">
        <v>3</v>
      </c>
      <c r="AD136" s="4">
        <f t="shared" si="7"/>
        <v>0</v>
      </c>
      <c r="AH136" s="2" t="s">
        <v>56</v>
      </c>
      <c r="AJ136" s="2" t="s">
        <v>392</v>
      </c>
      <c r="AL136" s="2" t="s">
        <v>323</v>
      </c>
      <c r="AP136" s="2" t="s">
        <v>0</v>
      </c>
      <c r="AS136" s="2" t="s">
        <v>60</v>
      </c>
      <c r="AU136" s="2" t="str">
        <f t="shared" si="8"/>
        <v>POINT (358752.025164 5495368.58744)</v>
      </c>
    </row>
    <row r="137" spans="1:47" ht="12.9" customHeight="1">
      <c r="A137" s="2" t="s">
        <v>281</v>
      </c>
      <c r="B137" s="2" t="s">
        <v>282</v>
      </c>
      <c r="G137" s="2" t="s">
        <v>283</v>
      </c>
      <c r="H137" s="2">
        <v>358663.25090300001</v>
      </c>
      <c r="I137" s="2">
        <v>5495202.19276</v>
      </c>
      <c r="J137" s="2">
        <v>11</v>
      </c>
      <c r="K137" s="2">
        <v>2008</v>
      </c>
      <c r="L137" s="5">
        <v>39538</v>
      </c>
      <c r="M137" s="2" t="s">
        <v>345</v>
      </c>
      <c r="N137" s="2" t="s">
        <v>1150</v>
      </c>
      <c r="Q137" s="2" t="s">
        <v>274</v>
      </c>
      <c r="R137" s="2" t="s">
        <v>1212</v>
      </c>
      <c r="V137" s="6" t="s">
        <v>14</v>
      </c>
      <c r="AA137" s="2">
        <v>3</v>
      </c>
      <c r="AB137" s="2">
        <v>8</v>
      </c>
      <c r="AD137" s="4">
        <f t="shared" si="7"/>
        <v>0</v>
      </c>
      <c r="AH137" s="2" t="s">
        <v>56</v>
      </c>
      <c r="AJ137" s="2" t="s">
        <v>392</v>
      </c>
      <c r="AL137" s="2" t="s">
        <v>302</v>
      </c>
      <c r="AP137" s="2" t="s">
        <v>0</v>
      </c>
      <c r="AS137" s="2" t="s">
        <v>61</v>
      </c>
      <c r="AU137" s="2" t="str">
        <f t="shared" si="8"/>
        <v>POINT (358663.250903 5495202.19276)</v>
      </c>
    </row>
    <row r="138" spans="1:47" ht="12.9" customHeight="1">
      <c r="A138" s="2" t="s">
        <v>281</v>
      </c>
      <c r="B138" s="2" t="s">
        <v>282</v>
      </c>
      <c r="G138" s="2" t="s">
        <v>283</v>
      </c>
      <c r="H138" s="2">
        <v>358833.394333</v>
      </c>
      <c r="I138" s="2">
        <v>5495900.3750200002</v>
      </c>
      <c r="J138" s="2">
        <v>11</v>
      </c>
      <c r="K138" s="2">
        <v>2008</v>
      </c>
      <c r="L138" s="5"/>
      <c r="M138" s="2" t="s">
        <v>345</v>
      </c>
      <c r="N138" s="2" t="s">
        <v>1150</v>
      </c>
      <c r="Q138" s="2" t="s">
        <v>274</v>
      </c>
      <c r="R138" s="2" t="s">
        <v>1212</v>
      </c>
      <c r="V138" s="6" t="s">
        <v>15</v>
      </c>
      <c r="AD138" s="4" t="str">
        <f t="shared" si="7"/>
        <v/>
      </c>
      <c r="AJ138" s="2" t="s">
        <v>275</v>
      </c>
      <c r="AL138" s="2" t="s">
        <v>275</v>
      </c>
      <c r="AP138" s="2" t="s">
        <v>0</v>
      </c>
      <c r="AU138" s="2" t="str">
        <f t="shared" si="8"/>
        <v>POINT (358833.394333 5495900.37502)</v>
      </c>
    </row>
    <row r="139" spans="1:47" ht="12.9" customHeight="1">
      <c r="A139" s="2" t="s">
        <v>281</v>
      </c>
      <c r="B139" s="2" t="s">
        <v>282</v>
      </c>
      <c r="G139" s="2" t="s">
        <v>283</v>
      </c>
      <c r="H139" s="2">
        <v>358859.36405899998</v>
      </c>
      <c r="I139" s="2">
        <v>5492149.3218900003</v>
      </c>
      <c r="J139" s="2">
        <v>11</v>
      </c>
      <c r="K139" s="2">
        <v>2008</v>
      </c>
      <c r="L139" s="5">
        <v>39537</v>
      </c>
      <c r="M139" s="2" t="s">
        <v>345</v>
      </c>
      <c r="N139" s="2" t="s">
        <v>1150</v>
      </c>
      <c r="Q139" s="2" t="s">
        <v>274</v>
      </c>
      <c r="R139" s="2" t="s">
        <v>1212</v>
      </c>
      <c r="V139" s="6" t="s">
        <v>16</v>
      </c>
      <c r="W139" s="2">
        <v>1</v>
      </c>
      <c r="AA139" s="2">
        <v>1</v>
      </c>
      <c r="AB139" s="2">
        <v>5</v>
      </c>
      <c r="AD139" s="4">
        <f t="shared" si="7"/>
        <v>0.2</v>
      </c>
      <c r="AH139" s="2" t="s">
        <v>94</v>
      </c>
      <c r="AJ139" s="2" t="s">
        <v>395</v>
      </c>
      <c r="AL139" s="2" t="s">
        <v>324</v>
      </c>
      <c r="AP139" s="2" t="s">
        <v>0</v>
      </c>
      <c r="AU139" s="2" t="str">
        <f t="shared" si="8"/>
        <v>POINT (358859.364059 5492149.32189)</v>
      </c>
    </row>
    <row r="140" spans="1:47" ht="12.9" customHeight="1">
      <c r="A140" s="2" t="s">
        <v>281</v>
      </c>
      <c r="B140" s="2" t="s">
        <v>282</v>
      </c>
      <c r="G140" s="2" t="s">
        <v>283</v>
      </c>
      <c r="H140" s="2">
        <v>358737.11229100003</v>
      </c>
      <c r="I140" s="2">
        <v>5492233.0730100004</v>
      </c>
      <c r="J140" s="2">
        <v>11</v>
      </c>
      <c r="K140" s="2">
        <v>2008</v>
      </c>
      <c r="L140" s="5">
        <v>39537</v>
      </c>
      <c r="M140" s="2" t="s">
        <v>345</v>
      </c>
      <c r="N140" s="2" t="s">
        <v>1150</v>
      </c>
      <c r="Q140" s="2" t="s">
        <v>274</v>
      </c>
      <c r="R140" s="2" t="s">
        <v>1212</v>
      </c>
      <c r="V140" s="6" t="s">
        <v>17</v>
      </c>
      <c r="W140" s="2">
        <v>2</v>
      </c>
      <c r="AA140" s="2">
        <v>1</v>
      </c>
      <c r="AB140" s="2">
        <v>4</v>
      </c>
      <c r="AD140" s="4">
        <f t="shared" si="7"/>
        <v>0.5</v>
      </c>
      <c r="AH140" s="2" t="s">
        <v>94</v>
      </c>
      <c r="AJ140" s="2" t="s">
        <v>402</v>
      </c>
      <c r="AL140" s="2" t="s">
        <v>294</v>
      </c>
      <c r="AP140" s="2" t="s">
        <v>0</v>
      </c>
      <c r="AU140" s="2" t="str">
        <f t="shared" si="8"/>
        <v>POINT (358737.112291 5492233.07301)</v>
      </c>
    </row>
    <row r="141" spans="1:47" ht="12.9" customHeight="1">
      <c r="A141" s="2" t="s">
        <v>281</v>
      </c>
      <c r="B141" s="2" t="s">
        <v>282</v>
      </c>
      <c r="G141" s="2" t="s">
        <v>283</v>
      </c>
      <c r="H141" s="2">
        <v>358707</v>
      </c>
      <c r="I141" s="2">
        <v>5492201</v>
      </c>
      <c r="J141" s="2">
        <v>11</v>
      </c>
      <c r="K141" s="2">
        <v>2008</v>
      </c>
      <c r="L141" s="5">
        <v>39537</v>
      </c>
      <c r="M141" s="2" t="s">
        <v>345</v>
      </c>
      <c r="N141" s="2" t="s">
        <v>1150</v>
      </c>
      <c r="Q141" s="2" t="s">
        <v>274</v>
      </c>
      <c r="R141" s="2" t="s">
        <v>1212</v>
      </c>
      <c r="V141" s="6" t="s">
        <v>93</v>
      </c>
      <c r="AA141" s="2">
        <v>1</v>
      </c>
      <c r="AD141" s="4" t="str">
        <f t="shared" si="7"/>
        <v/>
      </c>
      <c r="AH141" s="2" t="s">
        <v>56</v>
      </c>
      <c r="AJ141" s="2" t="s">
        <v>403</v>
      </c>
      <c r="AL141" s="2" t="s">
        <v>294</v>
      </c>
      <c r="AP141" s="2" t="s">
        <v>0</v>
      </c>
      <c r="AU141" s="2" t="str">
        <f t="shared" si="8"/>
        <v>POINT (358707 5492201)</v>
      </c>
    </row>
    <row r="142" spans="1:47" ht="12.9" customHeight="1">
      <c r="A142" s="2" t="s">
        <v>281</v>
      </c>
      <c r="B142" s="2" t="s">
        <v>282</v>
      </c>
      <c r="G142" s="2" t="s">
        <v>283</v>
      </c>
      <c r="H142" s="2">
        <v>358638.51168900001</v>
      </c>
      <c r="I142" s="2">
        <v>5492467.7016700003</v>
      </c>
      <c r="J142" s="2">
        <v>11</v>
      </c>
      <c r="K142" s="2">
        <v>2008</v>
      </c>
      <c r="L142" s="5">
        <v>39538</v>
      </c>
      <c r="M142" s="2" t="s">
        <v>345</v>
      </c>
      <c r="N142" s="2" t="s">
        <v>1150</v>
      </c>
      <c r="Q142" s="2" t="s">
        <v>274</v>
      </c>
      <c r="R142" s="2" t="s">
        <v>1212</v>
      </c>
      <c r="V142" s="6" t="s">
        <v>18</v>
      </c>
      <c r="W142" s="2">
        <v>6</v>
      </c>
      <c r="AA142" s="2">
        <v>4</v>
      </c>
      <c r="AB142" s="2">
        <v>4</v>
      </c>
      <c r="AD142" s="4">
        <f t="shared" si="7"/>
        <v>1.5</v>
      </c>
      <c r="AH142" s="2" t="s">
        <v>53</v>
      </c>
      <c r="AJ142" s="2" t="s">
        <v>401</v>
      </c>
      <c r="AL142" s="2" t="s">
        <v>287</v>
      </c>
      <c r="AP142" s="2" t="s">
        <v>0</v>
      </c>
      <c r="AU142" s="2" t="str">
        <f t="shared" si="8"/>
        <v>POINT (358638.511689 5492467.70167)</v>
      </c>
    </row>
    <row r="143" spans="1:47" ht="12.9" customHeight="1">
      <c r="A143" s="2" t="s">
        <v>281</v>
      </c>
      <c r="B143" s="2" t="s">
        <v>282</v>
      </c>
      <c r="G143" s="2" t="s">
        <v>283</v>
      </c>
      <c r="H143" s="2">
        <v>358542.476922</v>
      </c>
      <c r="I143" s="2">
        <v>5492600.33445</v>
      </c>
      <c r="J143" s="2">
        <v>11</v>
      </c>
      <c r="K143" s="2">
        <v>2008</v>
      </c>
      <c r="L143" s="5">
        <v>39538</v>
      </c>
      <c r="M143" s="2" t="s">
        <v>345</v>
      </c>
      <c r="N143" s="2" t="s">
        <v>1150</v>
      </c>
      <c r="Q143" s="2" t="s">
        <v>274</v>
      </c>
      <c r="R143" s="2" t="s">
        <v>1212</v>
      </c>
      <c r="V143" s="6" t="s">
        <v>19</v>
      </c>
      <c r="W143" s="2">
        <v>4</v>
      </c>
      <c r="AB143" s="2">
        <v>4</v>
      </c>
      <c r="AD143" s="4">
        <f t="shared" si="7"/>
        <v>1</v>
      </c>
      <c r="AH143" s="2" t="s">
        <v>59</v>
      </c>
      <c r="AJ143" s="2" t="s">
        <v>397</v>
      </c>
      <c r="AL143" s="2" t="s">
        <v>317</v>
      </c>
      <c r="AP143" s="2" t="s">
        <v>0</v>
      </c>
      <c r="AU143" s="2" t="str">
        <f t="shared" si="8"/>
        <v>POINT (358542.476922 5492600.33445)</v>
      </c>
    </row>
    <row r="144" spans="1:47" ht="12.9" customHeight="1">
      <c r="A144" s="2" t="s">
        <v>281</v>
      </c>
      <c r="B144" s="2" t="s">
        <v>282</v>
      </c>
      <c r="G144" s="2" t="s">
        <v>283</v>
      </c>
      <c r="H144" s="2">
        <v>359581.009211</v>
      </c>
      <c r="I144" s="2">
        <v>5494645.9924299996</v>
      </c>
      <c r="J144" s="2">
        <v>11</v>
      </c>
      <c r="K144" s="2">
        <v>2008</v>
      </c>
      <c r="L144" s="5">
        <v>39538</v>
      </c>
      <c r="M144" s="2" t="s">
        <v>345</v>
      </c>
      <c r="N144" s="2" t="s">
        <v>1150</v>
      </c>
      <c r="Q144" s="2" t="s">
        <v>274</v>
      </c>
      <c r="R144" s="2" t="s">
        <v>1212</v>
      </c>
      <c r="V144" s="6" t="s">
        <v>20</v>
      </c>
      <c r="W144" s="2">
        <v>6</v>
      </c>
      <c r="AB144" s="2">
        <v>8</v>
      </c>
      <c r="AD144" s="4">
        <f t="shared" si="7"/>
        <v>0.75</v>
      </c>
      <c r="AH144" s="2" t="s">
        <v>53</v>
      </c>
      <c r="AJ144" s="2" t="s">
        <v>400</v>
      </c>
      <c r="AL144" s="2" t="s">
        <v>317</v>
      </c>
      <c r="AP144" s="2" t="s">
        <v>0</v>
      </c>
      <c r="AU144" s="2" t="str">
        <f t="shared" si="8"/>
        <v>POINT (359581.009211 5494645.99243)</v>
      </c>
    </row>
    <row r="145" spans="1:47" ht="12.9" customHeight="1">
      <c r="A145" s="2" t="s">
        <v>281</v>
      </c>
      <c r="B145" s="2" t="s">
        <v>282</v>
      </c>
      <c r="G145" s="2" t="s">
        <v>283</v>
      </c>
      <c r="H145" s="2">
        <v>359693</v>
      </c>
      <c r="I145" s="2">
        <v>5494629</v>
      </c>
      <c r="J145" s="2">
        <v>11</v>
      </c>
      <c r="K145" s="2">
        <v>2008</v>
      </c>
      <c r="L145" s="5">
        <v>39538</v>
      </c>
      <c r="M145" s="2" t="s">
        <v>345</v>
      </c>
      <c r="N145" s="2" t="s">
        <v>1150</v>
      </c>
      <c r="Q145" s="2" t="s">
        <v>274</v>
      </c>
      <c r="R145" s="2" t="s">
        <v>1212</v>
      </c>
      <c r="V145" s="6" t="s">
        <v>77</v>
      </c>
      <c r="W145" s="2">
        <v>3</v>
      </c>
      <c r="AA145" s="2">
        <v>2</v>
      </c>
      <c r="AD145" s="4" t="str">
        <f t="shared" si="7"/>
        <v/>
      </c>
      <c r="AH145" s="2" t="s">
        <v>68</v>
      </c>
      <c r="AJ145" s="2" t="s">
        <v>400</v>
      </c>
      <c r="AL145" s="2" t="s">
        <v>318</v>
      </c>
      <c r="AP145" s="2" t="s">
        <v>0</v>
      </c>
      <c r="AS145" s="2" t="s">
        <v>79</v>
      </c>
      <c r="AU145" s="2" t="str">
        <f t="shared" si="8"/>
        <v>POINT (359693 5494629)</v>
      </c>
    </row>
    <row r="146" spans="1:47" ht="12.9" customHeight="1">
      <c r="A146" s="2" t="s">
        <v>281</v>
      </c>
      <c r="B146" s="2" t="s">
        <v>282</v>
      </c>
      <c r="G146" s="2" t="s">
        <v>283</v>
      </c>
      <c r="H146" s="2">
        <v>359767</v>
      </c>
      <c r="I146" s="2">
        <v>5494065</v>
      </c>
      <c r="J146" s="2">
        <v>11</v>
      </c>
      <c r="K146" s="2">
        <v>2008</v>
      </c>
      <c r="L146" s="5">
        <v>39538</v>
      </c>
      <c r="M146" s="2" t="s">
        <v>345</v>
      </c>
      <c r="N146" s="2" t="s">
        <v>1150</v>
      </c>
      <c r="Q146" s="2" t="s">
        <v>274</v>
      </c>
      <c r="R146" s="2" t="s">
        <v>1212</v>
      </c>
      <c r="V146" s="6" t="s">
        <v>78</v>
      </c>
      <c r="W146" s="2">
        <v>4</v>
      </c>
      <c r="AA146" s="2">
        <v>2</v>
      </c>
      <c r="AB146" s="2">
        <v>5</v>
      </c>
      <c r="AD146" s="4">
        <f t="shared" si="7"/>
        <v>0.8</v>
      </c>
      <c r="AH146" s="2" t="s">
        <v>80</v>
      </c>
      <c r="AJ146" s="2" t="s">
        <v>397</v>
      </c>
      <c r="AL146" s="2" t="s">
        <v>325</v>
      </c>
      <c r="AP146" s="2" t="s">
        <v>0</v>
      </c>
      <c r="AU146" s="2" t="str">
        <f t="shared" si="8"/>
        <v>POINT (359767 5494065)</v>
      </c>
    </row>
    <row r="147" spans="1:47" ht="12.9" customHeight="1">
      <c r="A147" s="2" t="s">
        <v>281</v>
      </c>
      <c r="B147" s="2" t="s">
        <v>282</v>
      </c>
      <c r="G147" s="2" t="s">
        <v>283</v>
      </c>
      <c r="H147" s="2">
        <v>359632.53566300002</v>
      </c>
      <c r="I147" s="2">
        <v>5494817.6799400002</v>
      </c>
      <c r="J147" s="2">
        <v>11</v>
      </c>
      <c r="K147" s="2">
        <v>2008</v>
      </c>
      <c r="L147" s="5">
        <v>39538</v>
      </c>
      <c r="M147" s="2" t="s">
        <v>345</v>
      </c>
      <c r="N147" s="2" t="s">
        <v>1150</v>
      </c>
      <c r="Q147" s="2" t="s">
        <v>274</v>
      </c>
      <c r="R147" s="2" t="s">
        <v>1212</v>
      </c>
      <c r="V147" s="6" t="s">
        <v>21</v>
      </c>
      <c r="AB147" s="2">
        <v>7</v>
      </c>
      <c r="AD147" s="4">
        <f t="shared" si="7"/>
        <v>0</v>
      </c>
      <c r="AH147" s="2" t="s">
        <v>54</v>
      </c>
      <c r="AJ147" s="2" t="s">
        <v>395</v>
      </c>
      <c r="AL147" s="2" t="s">
        <v>296</v>
      </c>
      <c r="AP147" s="2" t="s">
        <v>0</v>
      </c>
      <c r="AU147" s="2" t="str">
        <f t="shared" si="8"/>
        <v>POINT (359632.535663 5494817.67994)</v>
      </c>
    </row>
    <row r="148" spans="1:47" ht="12.9" customHeight="1">
      <c r="A148" s="2" t="s">
        <v>281</v>
      </c>
      <c r="B148" s="2" t="s">
        <v>282</v>
      </c>
      <c r="G148" s="2" t="s">
        <v>283</v>
      </c>
      <c r="H148" s="2">
        <v>362259.27869000001</v>
      </c>
      <c r="I148" s="2">
        <v>5493883.7720100004</v>
      </c>
      <c r="J148" s="2">
        <v>11</v>
      </c>
      <c r="K148" s="2">
        <v>2008</v>
      </c>
      <c r="L148" s="5">
        <v>39538</v>
      </c>
      <c r="M148" s="2" t="s">
        <v>345</v>
      </c>
      <c r="N148" s="2" t="s">
        <v>1150</v>
      </c>
      <c r="Q148" s="2" t="s">
        <v>274</v>
      </c>
      <c r="R148" s="2" t="s">
        <v>1212</v>
      </c>
      <c r="V148" s="6" t="s">
        <v>22</v>
      </c>
      <c r="W148" s="2">
        <v>6</v>
      </c>
      <c r="AA148" s="2">
        <v>6</v>
      </c>
      <c r="AB148" s="2">
        <v>8</v>
      </c>
      <c r="AD148" s="4">
        <f t="shared" si="7"/>
        <v>0.75</v>
      </c>
      <c r="AH148" s="2" t="s">
        <v>59</v>
      </c>
      <c r="AJ148" s="2" t="s">
        <v>392</v>
      </c>
      <c r="AL148" s="2" t="s">
        <v>296</v>
      </c>
      <c r="AP148" s="2" t="s">
        <v>0</v>
      </c>
      <c r="AU148" s="2" t="str">
        <f t="shared" si="8"/>
        <v>POINT (362259.27869 5493883.77201)</v>
      </c>
    </row>
    <row r="149" spans="1:47" ht="12.9" customHeight="1">
      <c r="A149" s="2" t="s">
        <v>281</v>
      </c>
      <c r="B149" s="2" t="s">
        <v>282</v>
      </c>
      <c r="G149" s="2" t="s">
        <v>283</v>
      </c>
      <c r="H149" s="2">
        <v>359797.29256600002</v>
      </c>
      <c r="I149" s="2">
        <v>5488721.3357600002</v>
      </c>
      <c r="J149" s="2">
        <v>11</v>
      </c>
      <c r="K149" s="2">
        <v>2008</v>
      </c>
      <c r="L149" s="5">
        <v>39534</v>
      </c>
      <c r="M149" s="2" t="s">
        <v>345</v>
      </c>
      <c r="N149" s="2" t="s">
        <v>1150</v>
      </c>
      <c r="Q149" s="2" t="s">
        <v>274</v>
      </c>
      <c r="R149" s="2" t="s">
        <v>1212</v>
      </c>
      <c r="V149" s="6" t="s">
        <v>23</v>
      </c>
      <c r="AA149" s="2">
        <v>1</v>
      </c>
      <c r="AD149" s="4" t="str">
        <f t="shared" si="7"/>
        <v/>
      </c>
      <c r="AH149" s="2" t="s">
        <v>56</v>
      </c>
      <c r="AJ149" s="2" t="s">
        <v>394</v>
      </c>
      <c r="AL149" s="2" t="s">
        <v>294</v>
      </c>
      <c r="AP149" s="2" t="s">
        <v>0</v>
      </c>
      <c r="AS149" s="2" t="s">
        <v>65</v>
      </c>
      <c r="AU149" s="2" t="str">
        <f t="shared" si="8"/>
        <v>POINT (359797.292566 5488721.33576)</v>
      </c>
    </row>
    <row r="150" spans="1:47" ht="12.9" customHeight="1">
      <c r="A150" s="2" t="s">
        <v>281</v>
      </c>
      <c r="B150" s="2" t="s">
        <v>282</v>
      </c>
      <c r="G150" s="2" t="s">
        <v>283</v>
      </c>
      <c r="H150" s="2">
        <v>355934.00241299998</v>
      </c>
      <c r="I150" s="2">
        <v>5486510.1535599995</v>
      </c>
      <c r="J150" s="2">
        <v>11</v>
      </c>
      <c r="K150" s="2">
        <v>2008</v>
      </c>
      <c r="L150" s="5">
        <v>39536</v>
      </c>
      <c r="M150" s="2" t="s">
        <v>345</v>
      </c>
      <c r="N150" s="2" t="s">
        <v>1150</v>
      </c>
      <c r="Q150" s="2" t="s">
        <v>274</v>
      </c>
      <c r="R150" s="2" t="s">
        <v>1212</v>
      </c>
      <c r="V150" s="6" t="s">
        <v>24</v>
      </c>
      <c r="AD150" s="4" t="str">
        <f t="shared" si="7"/>
        <v/>
      </c>
      <c r="AH150" s="2" t="s">
        <v>54</v>
      </c>
      <c r="AJ150" s="2" t="s">
        <v>395</v>
      </c>
      <c r="AL150" s="2" t="s">
        <v>300</v>
      </c>
      <c r="AP150" s="2" t="s">
        <v>0</v>
      </c>
      <c r="AS150" s="2" t="s">
        <v>72</v>
      </c>
      <c r="AU150" s="2" t="str">
        <f t="shared" si="8"/>
        <v>POINT (355934.002413 5486510.15356)</v>
      </c>
    </row>
    <row r="151" spans="1:47" ht="12.9" customHeight="1">
      <c r="A151" s="2" t="s">
        <v>281</v>
      </c>
      <c r="B151" s="2" t="s">
        <v>282</v>
      </c>
      <c r="G151" s="2" t="s">
        <v>283</v>
      </c>
      <c r="H151" s="2">
        <v>355817.80715299997</v>
      </c>
      <c r="I151" s="2">
        <v>5487013.1320399996</v>
      </c>
      <c r="J151" s="2">
        <v>11</v>
      </c>
      <c r="K151" s="2">
        <v>2008</v>
      </c>
      <c r="L151" s="5">
        <v>39536</v>
      </c>
      <c r="M151" s="2" t="s">
        <v>345</v>
      </c>
      <c r="N151" s="2" t="s">
        <v>1150</v>
      </c>
      <c r="Q151" s="2" t="s">
        <v>274</v>
      </c>
      <c r="R151" s="2" t="s">
        <v>1212</v>
      </c>
      <c r="V151" s="6" t="s">
        <v>25</v>
      </c>
      <c r="AB151" s="2">
        <v>1</v>
      </c>
      <c r="AD151" s="4">
        <f t="shared" si="7"/>
        <v>0</v>
      </c>
      <c r="AH151" s="2" t="s">
        <v>54</v>
      </c>
      <c r="AJ151" s="2" t="s">
        <v>397</v>
      </c>
      <c r="AL151" s="2" t="s">
        <v>317</v>
      </c>
      <c r="AP151" s="2" t="s">
        <v>0</v>
      </c>
      <c r="AS151" s="2" t="s">
        <v>73</v>
      </c>
      <c r="AU151" s="2" t="str">
        <f t="shared" si="8"/>
        <v>POINT (355817.807153 5487013.13204)</v>
      </c>
    </row>
    <row r="152" spans="1:47" ht="12.9" customHeight="1">
      <c r="A152" s="2" t="s">
        <v>281</v>
      </c>
      <c r="B152" s="2" t="s">
        <v>282</v>
      </c>
      <c r="G152" s="2" t="s">
        <v>283</v>
      </c>
      <c r="H152" s="2">
        <v>355820.282496</v>
      </c>
      <c r="I152" s="2">
        <v>5487141.74749</v>
      </c>
      <c r="J152" s="2">
        <v>11</v>
      </c>
      <c r="K152" s="2">
        <v>2008</v>
      </c>
      <c r="L152" s="5">
        <v>39536</v>
      </c>
      <c r="M152" s="2" t="s">
        <v>345</v>
      </c>
      <c r="N152" s="2" t="s">
        <v>1150</v>
      </c>
      <c r="Q152" s="2" t="s">
        <v>274</v>
      </c>
      <c r="R152" s="2" t="s">
        <v>1212</v>
      </c>
      <c r="V152" s="6" t="s">
        <v>26</v>
      </c>
      <c r="AD152" s="4" t="str">
        <f t="shared" si="7"/>
        <v/>
      </c>
      <c r="AH152" s="2" t="s">
        <v>54</v>
      </c>
      <c r="AJ152" s="2" t="s">
        <v>392</v>
      </c>
      <c r="AL152" s="2" t="s">
        <v>317</v>
      </c>
      <c r="AP152" s="2" t="s">
        <v>0</v>
      </c>
      <c r="AS152" s="2" t="s">
        <v>74</v>
      </c>
      <c r="AU152" s="2" t="str">
        <f t="shared" si="8"/>
        <v>POINT (355820.282496 5487141.74749)</v>
      </c>
    </row>
    <row r="153" spans="1:47" ht="12.9" customHeight="1">
      <c r="A153" s="2" t="s">
        <v>281</v>
      </c>
      <c r="B153" s="2" t="s">
        <v>282</v>
      </c>
      <c r="G153" s="2" t="s">
        <v>283</v>
      </c>
      <c r="H153" s="2">
        <v>357163.28115300002</v>
      </c>
      <c r="I153" s="2">
        <v>5486993.3727000002</v>
      </c>
      <c r="J153" s="2">
        <v>11</v>
      </c>
      <c r="K153" s="2">
        <v>2008</v>
      </c>
      <c r="L153" s="5">
        <v>39534</v>
      </c>
      <c r="M153" s="2" t="s">
        <v>345</v>
      </c>
      <c r="N153" s="2" t="s">
        <v>1150</v>
      </c>
      <c r="Q153" s="2" t="s">
        <v>274</v>
      </c>
      <c r="R153" s="2" t="s">
        <v>1212</v>
      </c>
      <c r="V153" s="6" t="s">
        <v>27</v>
      </c>
      <c r="AD153" s="4" t="str">
        <f t="shared" si="7"/>
        <v/>
      </c>
      <c r="AH153" s="2" t="s">
        <v>54</v>
      </c>
      <c r="AJ153" s="2" t="s">
        <v>392</v>
      </c>
      <c r="AL153" s="2" t="s">
        <v>326</v>
      </c>
      <c r="AP153" s="2" t="s">
        <v>0</v>
      </c>
      <c r="AS153" s="2" t="s">
        <v>62</v>
      </c>
      <c r="AU153" s="2" t="str">
        <f t="shared" si="8"/>
        <v>POINT (357163.281153 5486993.3727)</v>
      </c>
    </row>
    <row r="154" spans="1:47" ht="12.9" customHeight="1">
      <c r="A154" s="2" t="s">
        <v>281</v>
      </c>
      <c r="B154" s="2" t="s">
        <v>282</v>
      </c>
      <c r="G154" s="2" t="s">
        <v>283</v>
      </c>
      <c r="H154" s="2">
        <v>357012.23680200003</v>
      </c>
      <c r="I154" s="2">
        <v>5487318.4747200003</v>
      </c>
      <c r="J154" s="2">
        <v>11</v>
      </c>
      <c r="K154" s="2">
        <v>2008</v>
      </c>
      <c r="L154" s="5">
        <v>39534</v>
      </c>
      <c r="M154" s="2" t="s">
        <v>345</v>
      </c>
      <c r="N154" s="2" t="s">
        <v>1150</v>
      </c>
      <c r="Q154" s="2" t="s">
        <v>274</v>
      </c>
      <c r="R154" s="2" t="s">
        <v>1212</v>
      </c>
      <c r="V154" s="6" t="s">
        <v>28</v>
      </c>
      <c r="AD154" s="4" t="str">
        <f t="shared" si="7"/>
        <v/>
      </c>
      <c r="AH154" s="2" t="s">
        <v>54</v>
      </c>
      <c r="AJ154" s="2" t="s">
        <v>327</v>
      </c>
      <c r="AL154" s="2" t="s">
        <v>275</v>
      </c>
      <c r="AP154" s="2" t="s">
        <v>0</v>
      </c>
      <c r="AS154" s="2" t="s">
        <v>62</v>
      </c>
      <c r="AU154" s="2" t="str">
        <f t="shared" si="8"/>
        <v>POINT (357012.236802 5487318.47472)</v>
      </c>
    </row>
    <row r="155" spans="1:47" ht="12.9" customHeight="1">
      <c r="A155" s="2" t="s">
        <v>281</v>
      </c>
      <c r="B155" s="2" t="s">
        <v>282</v>
      </c>
      <c r="G155" s="2" t="s">
        <v>283</v>
      </c>
      <c r="H155" s="2">
        <v>356987.812569</v>
      </c>
      <c r="I155" s="2">
        <v>5487422.1092499997</v>
      </c>
      <c r="J155" s="2">
        <v>11</v>
      </c>
      <c r="K155" s="2">
        <v>2008</v>
      </c>
      <c r="L155" s="5">
        <v>39534</v>
      </c>
      <c r="M155" s="2" t="s">
        <v>345</v>
      </c>
      <c r="N155" s="2" t="s">
        <v>1150</v>
      </c>
      <c r="Q155" s="2" t="s">
        <v>274</v>
      </c>
      <c r="R155" s="2" t="s">
        <v>1212</v>
      </c>
      <c r="V155" s="6" t="s">
        <v>29</v>
      </c>
      <c r="AD155" s="4" t="str">
        <f t="shared" si="7"/>
        <v/>
      </c>
      <c r="AH155" s="2" t="s">
        <v>54</v>
      </c>
      <c r="AJ155" s="2" t="s">
        <v>397</v>
      </c>
      <c r="AL155" s="2" t="s">
        <v>326</v>
      </c>
      <c r="AP155" s="2" t="s">
        <v>0</v>
      </c>
      <c r="AS155" s="2" t="s">
        <v>63</v>
      </c>
      <c r="AU155" s="2" t="str">
        <f t="shared" si="8"/>
        <v>POINT (356987.812569 5487422.10925)</v>
      </c>
    </row>
    <row r="156" spans="1:47" ht="12.9" customHeight="1">
      <c r="A156" s="2" t="s">
        <v>281</v>
      </c>
      <c r="B156" s="2" t="s">
        <v>282</v>
      </c>
      <c r="G156" s="2" t="s">
        <v>283</v>
      </c>
      <c r="H156" s="2">
        <v>357098.857303</v>
      </c>
      <c r="I156" s="2">
        <v>5487382.5498400005</v>
      </c>
      <c r="J156" s="2">
        <v>11</v>
      </c>
      <c r="K156" s="2">
        <v>2008</v>
      </c>
      <c r="L156" s="5">
        <v>39534</v>
      </c>
      <c r="M156" s="2" t="s">
        <v>345</v>
      </c>
      <c r="N156" s="2" t="s">
        <v>1150</v>
      </c>
      <c r="Q156" s="2" t="s">
        <v>274</v>
      </c>
      <c r="R156" s="2" t="s">
        <v>1212</v>
      </c>
      <c r="V156" s="6" t="s">
        <v>30</v>
      </c>
      <c r="AD156" s="4" t="str">
        <f t="shared" si="7"/>
        <v/>
      </c>
      <c r="AH156" s="2" t="s">
        <v>54</v>
      </c>
      <c r="AJ156" s="2" t="s">
        <v>396</v>
      </c>
      <c r="AL156" s="2" t="s">
        <v>289</v>
      </c>
      <c r="AP156" s="2" t="s">
        <v>0</v>
      </c>
      <c r="AS156" s="2" t="s">
        <v>64</v>
      </c>
      <c r="AU156" s="2" t="str">
        <f t="shared" si="8"/>
        <v>POINT (357098.857303 5487382.54984)</v>
      </c>
    </row>
    <row r="157" spans="1:47" ht="12.9" customHeight="1">
      <c r="A157" s="2" t="s">
        <v>281</v>
      </c>
      <c r="B157" s="2" t="s">
        <v>282</v>
      </c>
      <c r="G157" s="2" t="s">
        <v>283</v>
      </c>
      <c r="H157" s="2">
        <v>358360.47021399997</v>
      </c>
      <c r="I157" s="2">
        <v>5486647.3165300004</v>
      </c>
      <c r="J157" s="2">
        <v>11</v>
      </c>
      <c r="K157" s="2">
        <v>2008</v>
      </c>
      <c r="L157" s="5">
        <v>39536</v>
      </c>
      <c r="M157" s="2" t="s">
        <v>345</v>
      </c>
      <c r="N157" s="2" t="s">
        <v>1150</v>
      </c>
      <c r="Q157" s="2" t="s">
        <v>274</v>
      </c>
      <c r="R157" s="2" t="s">
        <v>1212</v>
      </c>
      <c r="V157" s="6" t="s">
        <v>31</v>
      </c>
      <c r="AB157" s="2">
        <v>3</v>
      </c>
      <c r="AD157" s="4">
        <f t="shared" si="7"/>
        <v>0</v>
      </c>
      <c r="AH157" s="2" t="s">
        <v>54</v>
      </c>
      <c r="AJ157" s="2" t="s">
        <v>402</v>
      </c>
      <c r="AL157" s="2" t="s">
        <v>294</v>
      </c>
      <c r="AP157" s="2" t="s">
        <v>0</v>
      </c>
      <c r="AU157" s="2" t="str">
        <f t="shared" si="8"/>
        <v>POINT (358360.470214 5486647.31653)</v>
      </c>
    </row>
    <row r="158" spans="1:47" ht="12.9" customHeight="1">
      <c r="A158" s="2" t="s">
        <v>281</v>
      </c>
      <c r="B158" s="2" t="s">
        <v>282</v>
      </c>
      <c r="G158" s="2" t="s">
        <v>283</v>
      </c>
      <c r="H158" s="2">
        <v>358352.79874499998</v>
      </c>
      <c r="I158" s="2">
        <v>5486759.9254799997</v>
      </c>
      <c r="J158" s="2">
        <v>11</v>
      </c>
      <c r="K158" s="2">
        <v>2008</v>
      </c>
      <c r="L158" s="5">
        <v>39536</v>
      </c>
      <c r="M158" s="2" t="s">
        <v>345</v>
      </c>
      <c r="N158" s="2" t="s">
        <v>1150</v>
      </c>
      <c r="Q158" s="2" t="s">
        <v>274</v>
      </c>
      <c r="R158" s="2" t="s">
        <v>1212</v>
      </c>
      <c r="V158" s="6" t="s">
        <v>32</v>
      </c>
      <c r="AB158" s="2">
        <v>3</v>
      </c>
      <c r="AD158" s="4">
        <f t="shared" si="7"/>
        <v>0</v>
      </c>
      <c r="AH158" s="2" t="s">
        <v>54</v>
      </c>
      <c r="AJ158" s="2" t="s">
        <v>396</v>
      </c>
      <c r="AL158" s="2" t="s">
        <v>289</v>
      </c>
      <c r="AP158" s="2" t="s">
        <v>0</v>
      </c>
      <c r="AU158" s="2" t="str">
        <f t="shared" si="8"/>
        <v>POINT (358352.798745 5486759.92548)</v>
      </c>
    </row>
    <row r="159" spans="1:47" ht="12.9" customHeight="1">
      <c r="A159" s="2" t="s">
        <v>281</v>
      </c>
      <c r="B159" s="2" t="s">
        <v>282</v>
      </c>
      <c r="G159" s="2" t="s">
        <v>283</v>
      </c>
      <c r="H159" s="2">
        <v>358306.398415</v>
      </c>
      <c r="I159" s="2">
        <v>5486896.9395899996</v>
      </c>
      <c r="J159" s="2">
        <v>11</v>
      </c>
      <c r="K159" s="2">
        <v>2008</v>
      </c>
      <c r="L159" s="5">
        <v>39536</v>
      </c>
      <c r="M159" s="2" t="s">
        <v>345</v>
      </c>
      <c r="N159" s="2" t="s">
        <v>1150</v>
      </c>
      <c r="Q159" s="2" t="s">
        <v>274</v>
      </c>
      <c r="R159" s="2" t="s">
        <v>1212</v>
      </c>
      <c r="V159" s="6" t="s">
        <v>33</v>
      </c>
      <c r="AD159" s="4" t="str">
        <f t="shared" si="7"/>
        <v/>
      </c>
      <c r="AH159" s="2" t="s">
        <v>54</v>
      </c>
      <c r="AJ159" s="2" t="s">
        <v>392</v>
      </c>
      <c r="AL159" s="2" t="s">
        <v>328</v>
      </c>
      <c r="AP159" s="2" t="s">
        <v>0</v>
      </c>
      <c r="AS159" s="2" t="s">
        <v>92</v>
      </c>
      <c r="AU159" s="2" t="str">
        <f t="shared" si="8"/>
        <v>POINT (358306.398415 5486896.93959)</v>
      </c>
    </row>
    <row r="160" spans="1:47" ht="12.9" customHeight="1">
      <c r="A160" s="2" t="s">
        <v>281</v>
      </c>
      <c r="B160" s="2" t="s">
        <v>282</v>
      </c>
      <c r="G160" s="2" t="s">
        <v>283</v>
      </c>
      <c r="H160" s="2">
        <v>358441.625053</v>
      </c>
      <c r="I160" s="2">
        <v>5486900.4506999999</v>
      </c>
      <c r="J160" s="2">
        <v>11</v>
      </c>
      <c r="K160" s="2">
        <v>2008</v>
      </c>
      <c r="L160" s="5">
        <v>39536</v>
      </c>
      <c r="M160" s="2" t="s">
        <v>345</v>
      </c>
      <c r="N160" s="2" t="s">
        <v>1150</v>
      </c>
      <c r="Q160" s="2" t="s">
        <v>274</v>
      </c>
      <c r="R160" s="2" t="s">
        <v>1212</v>
      </c>
      <c r="V160" s="6" t="s">
        <v>34</v>
      </c>
      <c r="AD160" s="4" t="str">
        <f t="shared" si="7"/>
        <v/>
      </c>
      <c r="AH160" s="2" t="s">
        <v>54</v>
      </c>
      <c r="AJ160" s="2" t="s">
        <v>401</v>
      </c>
      <c r="AL160" s="2" t="s">
        <v>328</v>
      </c>
      <c r="AP160" s="2" t="s">
        <v>0</v>
      </c>
      <c r="AS160" s="2" t="s">
        <v>92</v>
      </c>
      <c r="AU160" s="2" t="str">
        <f t="shared" si="8"/>
        <v>POINT (358441.625053 5486900.4507)</v>
      </c>
    </row>
    <row r="161" spans="1:47" ht="12.9" customHeight="1">
      <c r="A161" s="2" t="s">
        <v>281</v>
      </c>
      <c r="B161" s="2" t="s">
        <v>282</v>
      </c>
      <c r="G161" s="2" t="s">
        <v>283</v>
      </c>
      <c r="H161" s="2">
        <v>358633.14886100002</v>
      </c>
      <c r="I161" s="2">
        <v>5486778.0089400001</v>
      </c>
      <c r="J161" s="2">
        <v>11</v>
      </c>
      <c r="K161" s="2">
        <v>2008</v>
      </c>
      <c r="L161" s="5">
        <v>39536</v>
      </c>
      <c r="M161" s="2" t="s">
        <v>345</v>
      </c>
      <c r="N161" s="2" t="s">
        <v>1150</v>
      </c>
      <c r="Q161" s="2" t="s">
        <v>274</v>
      </c>
      <c r="R161" s="2" t="s">
        <v>1212</v>
      </c>
      <c r="V161" s="6" t="s">
        <v>35</v>
      </c>
      <c r="AB161" s="2">
        <v>6</v>
      </c>
      <c r="AD161" s="4">
        <f t="shared" si="7"/>
        <v>0</v>
      </c>
      <c r="AH161" s="2" t="s">
        <v>54</v>
      </c>
      <c r="AJ161" s="2" t="s">
        <v>403</v>
      </c>
      <c r="AL161" s="2" t="s">
        <v>294</v>
      </c>
      <c r="AP161" s="2" t="s">
        <v>0</v>
      </c>
      <c r="AU161" s="2" t="str">
        <f t="shared" si="8"/>
        <v>POINT (358633.148861 5486778.00894)</v>
      </c>
    </row>
    <row r="162" spans="1:47" ht="12.9" customHeight="1">
      <c r="A162" s="2" t="s">
        <v>281</v>
      </c>
      <c r="B162" s="2" t="s">
        <v>282</v>
      </c>
      <c r="G162" s="2" t="s">
        <v>283</v>
      </c>
      <c r="H162" s="2">
        <v>359171.490215</v>
      </c>
      <c r="I162" s="2">
        <v>5488278.3384299995</v>
      </c>
      <c r="J162" s="2">
        <v>11</v>
      </c>
      <c r="K162" s="2">
        <v>2008</v>
      </c>
      <c r="L162" s="5">
        <v>39535</v>
      </c>
      <c r="M162" s="2" t="s">
        <v>345</v>
      </c>
      <c r="N162" s="2" t="s">
        <v>1150</v>
      </c>
      <c r="Q162" s="2" t="s">
        <v>274</v>
      </c>
      <c r="R162" s="2" t="s">
        <v>1212</v>
      </c>
      <c r="V162" s="6" t="s">
        <v>36</v>
      </c>
      <c r="W162" s="2">
        <v>6</v>
      </c>
      <c r="AB162" s="2">
        <v>3</v>
      </c>
      <c r="AD162" s="4">
        <f t="shared" si="7"/>
        <v>2</v>
      </c>
      <c r="AH162" s="2" t="s">
        <v>53</v>
      </c>
      <c r="AJ162" s="2" t="s">
        <v>403</v>
      </c>
      <c r="AL162" s="2" t="s">
        <v>317</v>
      </c>
      <c r="AP162" s="2" t="s">
        <v>0</v>
      </c>
      <c r="AU162" s="2" t="str">
        <f t="shared" si="8"/>
        <v>POINT (359171.490215 5488278.33843)</v>
      </c>
    </row>
    <row r="163" spans="1:47" ht="12.9" customHeight="1">
      <c r="A163" s="2" t="s">
        <v>281</v>
      </c>
      <c r="B163" s="2" t="s">
        <v>282</v>
      </c>
      <c r="G163" s="2" t="s">
        <v>283</v>
      </c>
      <c r="H163" s="2">
        <v>360873.24493699998</v>
      </c>
      <c r="I163" s="2">
        <v>5489173.2159599997</v>
      </c>
      <c r="J163" s="2">
        <v>11</v>
      </c>
      <c r="K163" s="2">
        <v>2008</v>
      </c>
      <c r="L163" s="5">
        <v>39535</v>
      </c>
      <c r="M163" s="2" t="s">
        <v>345</v>
      </c>
      <c r="N163" s="2" t="s">
        <v>1150</v>
      </c>
      <c r="Q163" s="2" t="s">
        <v>274</v>
      </c>
      <c r="R163" s="2" t="s">
        <v>1212</v>
      </c>
      <c r="V163" s="6" t="s">
        <v>37</v>
      </c>
      <c r="AD163" s="4" t="str">
        <f t="shared" si="7"/>
        <v/>
      </c>
      <c r="AH163" s="2" t="s">
        <v>54</v>
      </c>
      <c r="AJ163" s="2" t="s">
        <v>392</v>
      </c>
      <c r="AL163" s="2" t="s">
        <v>323</v>
      </c>
      <c r="AP163" s="2" t="s">
        <v>0</v>
      </c>
      <c r="AU163" s="2" t="str">
        <f t="shared" si="8"/>
        <v>POINT (360873.244937 5489173.21596)</v>
      </c>
    </row>
    <row r="164" spans="1:47" ht="12.9" customHeight="1">
      <c r="A164" s="2" t="s">
        <v>281</v>
      </c>
      <c r="B164" s="2" t="s">
        <v>282</v>
      </c>
      <c r="G164" s="2" t="s">
        <v>283</v>
      </c>
      <c r="H164" s="2">
        <v>359789.55206800002</v>
      </c>
      <c r="I164" s="2">
        <v>5492313.6883500004</v>
      </c>
      <c r="J164" s="2">
        <v>11</v>
      </c>
      <c r="K164" s="2">
        <v>2008</v>
      </c>
      <c r="L164" s="5">
        <v>39538</v>
      </c>
      <c r="M164" s="2" t="s">
        <v>345</v>
      </c>
      <c r="N164" s="2" t="s">
        <v>1150</v>
      </c>
      <c r="Q164" s="2" t="s">
        <v>274</v>
      </c>
      <c r="R164" s="2" t="s">
        <v>1212</v>
      </c>
      <c r="V164" s="6" t="s">
        <v>38</v>
      </c>
      <c r="W164" s="2">
        <v>27</v>
      </c>
      <c r="AB164" s="2">
        <v>4</v>
      </c>
      <c r="AD164" s="4">
        <f t="shared" si="7"/>
        <v>6.75</v>
      </c>
      <c r="AH164" s="2" t="s">
        <v>53</v>
      </c>
      <c r="AJ164" s="2" t="s">
        <v>392</v>
      </c>
      <c r="AL164" s="2" t="s">
        <v>329</v>
      </c>
      <c r="AP164" s="2" t="s">
        <v>0</v>
      </c>
      <c r="AS164" s="2" t="s">
        <v>58</v>
      </c>
      <c r="AU164" s="2" t="str">
        <f t="shared" si="8"/>
        <v>POINT (359789.552068 5492313.68835)</v>
      </c>
    </row>
    <row r="165" spans="1:47" ht="12.9" customHeight="1">
      <c r="A165" s="2" t="s">
        <v>281</v>
      </c>
      <c r="B165" s="2" t="s">
        <v>282</v>
      </c>
      <c r="G165" s="2" t="s">
        <v>283</v>
      </c>
      <c r="H165" s="2">
        <v>360230.69205999997</v>
      </c>
      <c r="I165" s="2">
        <v>5493538.6013399996</v>
      </c>
      <c r="J165" s="2">
        <v>11</v>
      </c>
      <c r="K165" s="2">
        <v>2008</v>
      </c>
      <c r="L165" s="5">
        <v>39538</v>
      </c>
      <c r="M165" s="2" t="s">
        <v>345</v>
      </c>
      <c r="N165" s="2" t="s">
        <v>1150</v>
      </c>
      <c r="Q165" s="2" t="s">
        <v>274</v>
      </c>
      <c r="R165" s="2" t="s">
        <v>1212</v>
      </c>
      <c r="V165" s="6" t="s">
        <v>39</v>
      </c>
      <c r="AB165" s="2">
        <v>3</v>
      </c>
      <c r="AD165" s="4">
        <f t="shared" si="7"/>
        <v>0</v>
      </c>
      <c r="AH165" s="2" t="s">
        <v>56</v>
      </c>
      <c r="AJ165" s="2" t="s">
        <v>396</v>
      </c>
      <c r="AL165" s="2" t="s">
        <v>303</v>
      </c>
      <c r="AP165" s="2" t="s">
        <v>0</v>
      </c>
      <c r="AS165" s="2" t="s">
        <v>57</v>
      </c>
      <c r="AU165" s="2" t="str">
        <f t="shared" si="8"/>
        <v>POINT (360230.69206 5493538.60134)</v>
      </c>
    </row>
    <row r="166" spans="1:47" ht="12.9" customHeight="1">
      <c r="A166" s="2" t="s">
        <v>281</v>
      </c>
      <c r="B166" s="2" t="s">
        <v>282</v>
      </c>
      <c r="G166" s="2" t="s">
        <v>283</v>
      </c>
      <c r="H166" s="2">
        <v>360294.93574799999</v>
      </c>
      <c r="I166" s="2">
        <v>5493941.1951200003</v>
      </c>
      <c r="J166" s="2">
        <v>11</v>
      </c>
      <c r="K166" s="2">
        <v>2008</v>
      </c>
      <c r="L166" s="5">
        <v>39538</v>
      </c>
      <c r="M166" s="2" t="s">
        <v>345</v>
      </c>
      <c r="N166" s="2" t="s">
        <v>1150</v>
      </c>
      <c r="Q166" s="2" t="s">
        <v>274</v>
      </c>
      <c r="R166" s="2" t="s">
        <v>1212</v>
      </c>
      <c r="V166" s="6" t="s">
        <v>40</v>
      </c>
      <c r="W166" s="2">
        <v>10</v>
      </c>
      <c r="AA166" s="2">
        <v>2</v>
      </c>
      <c r="AB166" s="2">
        <v>9</v>
      </c>
      <c r="AD166" s="4">
        <f t="shared" si="7"/>
        <v>1.1111111111111112</v>
      </c>
      <c r="AH166" s="2" t="s">
        <v>53</v>
      </c>
      <c r="AJ166" s="2" t="s">
        <v>392</v>
      </c>
      <c r="AL166" s="2" t="s">
        <v>326</v>
      </c>
      <c r="AP166" s="2" t="s">
        <v>0</v>
      </c>
      <c r="AU166" s="2" t="str">
        <f t="shared" si="8"/>
        <v>POINT (360294.935748 5493941.19512)</v>
      </c>
    </row>
    <row r="167" spans="1:47" ht="12.9" customHeight="1">
      <c r="A167" s="2" t="s">
        <v>281</v>
      </c>
      <c r="B167" s="2" t="s">
        <v>282</v>
      </c>
      <c r="G167" s="2" t="s">
        <v>283</v>
      </c>
      <c r="H167" s="2">
        <v>360467</v>
      </c>
      <c r="I167" s="2">
        <v>5494241</v>
      </c>
      <c r="J167" s="2">
        <v>11</v>
      </c>
      <c r="K167" s="2">
        <v>2008</v>
      </c>
      <c r="L167" s="5">
        <v>39538</v>
      </c>
      <c r="M167" s="2" t="s">
        <v>345</v>
      </c>
      <c r="N167" s="2" t="s">
        <v>1150</v>
      </c>
      <c r="Q167" s="2" t="s">
        <v>274</v>
      </c>
      <c r="R167" s="2" t="s">
        <v>1212</v>
      </c>
      <c r="V167" s="6" t="s">
        <v>81</v>
      </c>
      <c r="W167" s="2">
        <v>24</v>
      </c>
      <c r="Y167" s="2">
        <v>2</v>
      </c>
      <c r="AA167" s="2">
        <v>8</v>
      </c>
      <c r="AB167" s="2">
        <v>6</v>
      </c>
      <c r="AD167" s="4">
        <f t="shared" si="7"/>
        <v>4.333333333333333</v>
      </c>
      <c r="AH167" s="2" t="s">
        <v>82</v>
      </c>
      <c r="AJ167" s="2" t="s">
        <v>392</v>
      </c>
      <c r="AL167" s="2" t="s">
        <v>330</v>
      </c>
      <c r="AP167" s="2" t="s">
        <v>0</v>
      </c>
      <c r="AS167" s="2" t="s">
        <v>83</v>
      </c>
      <c r="AU167" s="2" t="str">
        <f t="shared" si="8"/>
        <v>POINT (360467 5494241)</v>
      </c>
    </row>
    <row r="168" spans="1:47" ht="12.9" customHeight="1">
      <c r="A168" s="2" t="s">
        <v>281</v>
      </c>
      <c r="B168" s="2" t="s">
        <v>282</v>
      </c>
      <c r="G168" s="2" t="s">
        <v>283</v>
      </c>
      <c r="H168" s="2">
        <v>360479.10098799999</v>
      </c>
      <c r="I168" s="2">
        <v>5494133.92619</v>
      </c>
      <c r="J168" s="2">
        <v>11</v>
      </c>
      <c r="K168" s="2">
        <v>2008</v>
      </c>
      <c r="L168" s="5">
        <v>39538</v>
      </c>
      <c r="M168" s="2" t="s">
        <v>345</v>
      </c>
      <c r="N168" s="2" t="s">
        <v>1150</v>
      </c>
      <c r="Q168" s="2" t="s">
        <v>274</v>
      </c>
      <c r="R168" s="2" t="s">
        <v>1212</v>
      </c>
      <c r="V168" s="6" t="s">
        <v>41</v>
      </c>
      <c r="AD168" s="4" t="str">
        <f t="shared" si="7"/>
        <v/>
      </c>
      <c r="AH168" s="2" t="s">
        <v>56</v>
      </c>
      <c r="AJ168" s="2" t="s">
        <v>392</v>
      </c>
      <c r="AL168" s="2" t="s">
        <v>331</v>
      </c>
      <c r="AP168" s="2" t="s">
        <v>0</v>
      </c>
      <c r="AS168" s="2" t="s">
        <v>85</v>
      </c>
      <c r="AU168" s="2" t="str">
        <f t="shared" si="8"/>
        <v>POINT (360479.100988 5494133.92619)</v>
      </c>
    </row>
    <row r="169" spans="1:47" ht="12.9" customHeight="1">
      <c r="A169" s="2" t="s">
        <v>281</v>
      </c>
      <c r="B169" s="2" t="s">
        <v>282</v>
      </c>
      <c r="G169" s="2" t="s">
        <v>283</v>
      </c>
      <c r="H169" s="2">
        <v>361230</v>
      </c>
      <c r="I169" s="2">
        <v>5494666</v>
      </c>
      <c r="J169" s="2">
        <v>11</v>
      </c>
      <c r="K169" s="2">
        <v>2008</v>
      </c>
      <c r="L169" s="5">
        <v>39538</v>
      </c>
      <c r="M169" s="2" t="s">
        <v>345</v>
      </c>
      <c r="N169" s="2" t="s">
        <v>1150</v>
      </c>
      <c r="Q169" s="2" t="s">
        <v>274</v>
      </c>
      <c r="R169" s="2" t="s">
        <v>1212</v>
      </c>
      <c r="V169" s="6" t="s">
        <v>84</v>
      </c>
      <c r="W169" s="2">
        <v>2</v>
      </c>
      <c r="Y169" s="2">
        <v>2</v>
      </c>
      <c r="AB169" s="2">
        <v>1</v>
      </c>
      <c r="AD169" s="4">
        <f t="shared" si="7"/>
        <v>4</v>
      </c>
      <c r="AH169" s="2" t="s">
        <v>68</v>
      </c>
      <c r="AJ169" s="2" t="s">
        <v>404</v>
      </c>
      <c r="AL169" s="2" t="s">
        <v>296</v>
      </c>
      <c r="AP169" s="2" t="s">
        <v>0</v>
      </c>
      <c r="AS169" s="2" t="s">
        <v>86</v>
      </c>
      <c r="AU169" s="2" t="str">
        <f t="shared" si="8"/>
        <v>POINT (361230 5494666)</v>
      </c>
    </row>
    <row r="170" spans="1:47" ht="12.9" customHeight="1">
      <c r="A170" s="2" t="s">
        <v>281</v>
      </c>
      <c r="B170" s="2" t="s">
        <v>282</v>
      </c>
      <c r="G170" s="2" t="s">
        <v>283</v>
      </c>
      <c r="H170" s="2">
        <v>359532.577315</v>
      </c>
      <c r="I170" s="2">
        <v>5494909.1333600003</v>
      </c>
      <c r="J170" s="2">
        <v>11</v>
      </c>
      <c r="K170" s="2">
        <v>2008</v>
      </c>
      <c r="L170" s="5">
        <v>39538</v>
      </c>
      <c r="M170" s="2" t="s">
        <v>345</v>
      </c>
      <c r="N170" s="2" t="s">
        <v>1150</v>
      </c>
      <c r="Q170" s="2" t="s">
        <v>274</v>
      </c>
      <c r="R170" s="2" t="s">
        <v>1212</v>
      </c>
      <c r="V170" s="6" t="s">
        <v>42</v>
      </c>
      <c r="AD170" s="4" t="str">
        <f t="shared" si="7"/>
        <v/>
      </c>
      <c r="AH170" s="2" t="s">
        <v>54</v>
      </c>
      <c r="AJ170" s="2" t="s">
        <v>397</v>
      </c>
      <c r="AL170" s="2" t="s">
        <v>301</v>
      </c>
      <c r="AP170" s="2" t="s">
        <v>0</v>
      </c>
      <c r="AS170" s="2" t="s">
        <v>55</v>
      </c>
      <c r="AU170" s="2" t="str">
        <f t="shared" si="8"/>
        <v>POINT (359532.577315 5494909.13336)</v>
      </c>
    </row>
    <row r="171" spans="1:47" ht="12.9" customHeight="1">
      <c r="A171" s="2" t="s">
        <v>281</v>
      </c>
      <c r="B171" s="2" t="s">
        <v>282</v>
      </c>
      <c r="G171" s="2" t="s">
        <v>283</v>
      </c>
      <c r="H171" s="2">
        <v>362788.30020699999</v>
      </c>
      <c r="I171" s="2">
        <v>5490109.1505800001</v>
      </c>
      <c r="J171" s="2">
        <v>11</v>
      </c>
      <c r="K171" s="2">
        <v>2008</v>
      </c>
      <c r="L171" s="5">
        <v>39537</v>
      </c>
      <c r="M171" s="2" t="s">
        <v>345</v>
      </c>
      <c r="N171" s="2" t="s">
        <v>1150</v>
      </c>
      <c r="Q171" s="2" t="s">
        <v>274</v>
      </c>
      <c r="R171" s="2" t="s">
        <v>1212</v>
      </c>
      <c r="V171" s="6" t="s">
        <v>43</v>
      </c>
      <c r="W171" s="2">
        <v>4</v>
      </c>
      <c r="Y171" s="2">
        <v>1</v>
      </c>
      <c r="AB171" s="2">
        <v>11</v>
      </c>
      <c r="AD171" s="4">
        <f t="shared" si="7"/>
        <v>0.45454545454545453</v>
      </c>
      <c r="AH171" s="2" t="s">
        <v>68</v>
      </c>
      <c r="AJ171" s="2" t="s">
        <v>405</v>
      </c>
      <c r="AL171" s="2" t="s">
        <v>303</v>
      </c>
      <c r="AP171" s="2" t="s">
        <v>0</v>
      </c>
      <c r="AS171" s="2" t="s">
        <v>90</v>
      </c>
      <c r="AU171" s="2" t="str">
        <f t="shared" si="8"/>
        <v>POINT (362788.300207 5490109.15058)</v>
      </c>
    </row>
    <row r="172" spans="1:47" ht="12.9" customHeight="1">
      <c r="A172" s="2" t="s">
        <v>281</v>
      </c>
      <c r="B172" s="2" t="s">
        <v>282</v>
      </c>
      <c r="G172" s="2" t="s">
        <v>283</v>
      </c>
      <c r="H172" s="2">
        <v>362919.46440400003</v>
      </c>
      <c r="I172" s="2">
        <v>5490262.1754700001</v>
      </c>
      <c r="J172" s="2">
        <v>11</v>
      </c>
      <c r="K172" s="2">
        <v>2008</v>
      </c>
      <c r="L172" s="5">
        <v>39537</v>
      </c>
      <c r="M172" s="2" t="s">
        <v>345</v>
      </c>
      <c r="N172" s="2" t="s">
        <v>1150</v>
      </c>
      <c r="Q172" s="2" t="s">
        <v>274</v>
      </c>
      <c r="R172" s="2" t="s">
        <v>1212</v>
      </c>
      <c r="V172" s="6" t="s">
        <v>44</v>
      </c>
      <c r="AD172" s="4" t="str">
        <f t="shared" si="7"/>
        <v/>
      </c>
      <c r="AH172" s="2" t="s">
        <v>54</v>
      </c>
      <c r="AJ172" s="2" t="s">
        <v>393</v>
      </c>
      <c r="AL172" s="2" t="s">
        <v>289</v>
      </c>
      <c r="AP172" s="2" t="s">
        <v>0</v>
      </c>
      <c r="AU172" s="2" t="str">
        <f t="shared" si="8"/>
        <v>POINT (362919.464404 5490262.17547)</v>
      </c>
    </row>
    <row r="173" spans="1:47" ht="12.9" customHeight="1">
      <c r="A173" s="2" t="s">
        <v>281</v>
      </c>
      <c r="B173" s="2" t="s">
        <v>282</v>
      </c>
      <c r="G173" s="2" t="s">
        <v>283</v>
      </c>
      <c r="H173" s="2">
        <v>362683.36885000003</v>
      </c>
      <c r="I173" s="2">
        <v>5492962.4090700001</v>
      </c>
      <c r="J173" s="2">
        <v>11</v>
      </c>
      <c r="K173" s="2">
        <v>2008</v>
      </c>
      <c r="L173" s="5">
        <v>39538</v>
      </c>
      <c r="M173" s="2" t="s">
        <v>345</v>
      </c>
      <c r="N173" s="2" t="s">
        <v>1150</v>
      </c>
      <c r="Q173" s="2" t="s">
        <v>274</v>
      </c>
      <c r="R173" s="2" t="s">
        <v>1212</v>
      </c>
      <c r="V173" s="6" t="s">
        <v>45</v>
      </c>
      <c r="AB173" s="2">
        <v>6</v>
      </c>
      <c r="AD173" s="4">
        <f t="shared" si="7"/>
        <v>0</v>
      </c>
      <c r="AH173" s="2" t="s">
        <v>54</v>
      </c>
      <c r="AJ173" s="2" t="s">
        <v>397</v>
      </c>
      <c r="AL173" s="2" t="s">
        <v>303</v>
      </c>
      <c r="AP173" s="2" t="s">
        <v>0</v>
      </c>
      <c r="AU173" s="2" t="str">
        <f t="shared" si="8"/>
        <v>POINT (362683.36885 5492962.40907)</v>
      </c>
    </row>
    <row r="174" spans="1:47" ht="12.9" customHeight="1">
      <c r="A174" s="2" t="s">
        <v>281</v>
      </c>
      <c r="B174" s="2" t="s">
        <v>282</v>
      </c>
      <c r="G174" s="2" t="s">
        <v>283</v>
      </c>
      <c r="H174" s="2">
        <v>362771</v>
      </c>
      <c r="I174" s="2">
        <v>5493023</v>
      </c>
      <c r="J174" s="2">
        <v>11</v>
      </c>
      <c r="K174" s="2">
        <v>2008</v>
      </c>
      <c r="L174" s="5">
        <v>39538</v>
      </c>
      <c r="M174" s="2" t="s">
        <v>345</v>
      </c>
      <c r="N174" s="2" t="s">
        <v>1150</v>
      </c>
      <c r="Q174" s="2" t="s">
        <v>274</v>
      </c>
      <c r="R174" s="2" t="s">
        <v>1212</v>
      </c>
      <c r="V174" s="6" t="s">
        <v>67</v>
      </c>
      <c r="W174" s="2">
        <v>4</v>
      </c>
      <c r="AD174" s="4" t="str">
        <f t="shared" si="7"/>
        <v/>
      </c>
      <c r="AH174" s="2" t="s">
        <v>68</v>
      </c>
      <c r="AJ174" s="2" t="s">
        <v>392</v>
      </c>
      <c r="AL174" s="2" t="s">
        <v>296</v>
      </c>
      <c r="AP174" s="2" t="s">
        <v>0</v>
      </c>
      <c r="AU174" s="2" t="str">
        <f t="shared" si="8"/>
        <v>POINT (362771 5493023)</v>
      </c>
    </row>
    <row r="175" spans="1:47" ht="12.9" customHeight="1">
      <c r="A175" s="2" t="s">
        <v>281</v>
      </c>
      <c r="B175" s="2" t="s">
        <v>282</v>
      </c>
      <c r="G175" s="2" t="s">
        <v>283</v>
      </c>
      <c r="H175" s="2">
        <v>363151.18781799998</v>
      </c>
      <c r="I175" s="2">
        <v>5492993.0140500003</v>
      </c>
      <c r="J175" s="2">
        <v>11</v>
      </c>
      <c r="K175" s="2">
        <v>2008</v>
      </c>
      <c r="L175" s="5">
        <v>39538</v>
      </c>
      <c r="M175" s="2" t="s">
        <v>345</v>
      </c>
      <c r="N175" s="2" t="s">
        <v>1150</v>
      </c>
      <c r="Q175" s="2" t="s">
        <v>274</v>
      </c>
      <c r="R175" s="2" t="s">
        <v>1212</v>
      </c>
      <c r="V175" s="6" t="s">
        <v>46</v>
      </c>
      <c r="W175" s="2">
        <v>15</v>
      </c>
      <c r="AB175" s="2">
        <v>8</v>
      </c>
      <c r="AD175" s="4">
        <f t="shared" si="7"/>
        <v>1.875</v>
      </c>
      <c r="AH175" s="2" t="s">
        <v>53</v>
      </c>
      <c r="AJ175" s="2" t="s">
        <v>395</v>
      </c>
      <c r="AL175" s="2" t="s">
        <v>287</v>
      </c>
      <c r="AP175" s="2" t="s">
        <v>0</v>
      </c>
      <c r="AS175" s="2" t="s">
        <v>70</v>
      </c>
      <c r="AU175" s="2" t="str">
        <f t="shared" si="8"/>
        <v>POINT (363151.187818 5492993.01405)</v>
      </c>
    </row>
    <row r="176" spans="1:47" ht="12.9" customHeight="1">
      <c r="A176" s="2" t="s">
        <v>281</v>
      </c>
      <c r="B176" s="2" t="s">
        <v>282</v>
      </c>
      <c r="G176" s="2" t="s">
        <v>283</v>
      </c>
      <c r="H176" s="2">
        <v>363186.16493700002</v>
      </c>
      <c r="I176" s="2">
        <v>5492831.2448800001</v>
      </c>
      <c r="J176" s="2">
        <v>11</v>
      </c>
      <c r="K176" s="2">
        <v>2008</v>
      </c>
      <c r="L176" s="5">
        <v>39538</v>
      </c>
      <c r="M176" s="2" t="s">
        <v>345</v>
      </c>
      <c r="N176" s="2" t="s">
        <v>1150</v>
      </c>
      <c r="Q176" s="2" t="s">
        <v>274</v>
      </c>
      <c r="R176" s="2" t="s">
        <v>1212</v>
      </c>
      <c r="V176" s="6" t="s">
        <v>47</v>
      </c>
      <c r="AA176" s="2">
        <v>2</v>
      </c>
      <c r="AB176" s="2">
        <v>12</v>
      </c>
      <c r="AD176" s="4">
        <f t="shared" si="7"/>
        <v>0</v>
      </c>
      <c r="AH176" s="2" t="s">
        <v>54</v>
      </c>
      <c r="AJ176" s="2" t="s">
        <v>392</v>
      </c>
      <c r="AL176" s="2" t="s">
        <v>332</v>
      </c>
      <c r="AP176" s="2" t="s">
        <v>0</v>
      </c>
      <c r="AU176" s="2" t="str">
        <f t="shared" si="8"/>
        <v>POINT (363186.164937 5492831.24488)</v>
      </c>
    </row>
    <row r="177" spans="1:47" ht="12.9" customHeight="1">
      <c r="A177" s="2" t="s">
        <v>281</v>
      </c>
      <c r="B177" s="2" t="s">
        <v>282</v>
      </c>
      <c r="G177" s="2" t="s">
        <v>283</v>
      </c>
      <c r="H177" s="2">
        <v>362941.32510399999</v>
      </c>
      <c r="I177" s="2">
        <v>5493189.7603500001</v>
      </c>
      <c r="J177" s="2">
        <v>11</v>
      </c>
      <c r="K177" s="2">
        <v>2008</v>
      </c>
      <c r="L177" s="5">
        <v>39538</v>
      </c>
      <c r="M177" s="2" t="s">
        <v>345</v>
      </c>
      <c r="N177" s="2" t="s">
        <v>1150</v>
      </c>
      <c r="Q177" s="2" t="s">
        <v>274</v>
      </c>
      <c r="R177" s="2" t="s">
        <v>1212</v>
      </c>
      <c r="V177" s="6" t="s">
        <v>48</v>
      </c>
      <c r="AB177" s="2">
        <v>3</v>
      </c>
      <c r="AD177" s="4">
        <f t="shared" si="7"/>
        <v>0</v>
      </c>
      <c r="AH177" s="2" t="s">
        <v>54</v>
      </c>
      <c r="AJ177" s="2" t="s">
        <v>403</v>
      </c>
      <c r="AL177" s="2" t="s">
        <v>303</v>
      </c>
      <c r="AP177" s="2" t="s">
        <v>0</v>
      </c>
      <c r="AS177" s="2" t="s">
        <v>69</v>
      </c>
      <c r="AU177" s="2" t="str">
        <f t="shared" si="8"/>
        <v>POINT (362941.325104 5493189.76035)</v>
      </c>
    </row>
    <row r="178" spans="1:47" ht="12.9" customHeight="1">
      <c r="A178" s="2" t="s">
        <v>281</v>
      </c>
      <c r="B178" s="2" t="s">
        <v>282</v>
      </c>
      <c r="G178" s="2" t="s">
        <v>283</v>
      </c>
      <c r="H178" s="2">
        <v>364016.87151700002</v>
      </c>
      <c r="I178" s="2">
        <v>5493242.2260299996</v>
      </c>
      <c r="J178" s="2">
        <v>11</v>
      </c>
      <c r="K178" s="2">
        <v>2008</v>
      </c>
      <c r="L178" s="5">
        <v>39538</v>
      </c>
      <c r="M178" s="2" t="s">
        <v>345</v>
      </c>
      <c r="N178" s="2" t="s">
        <v>1150</v>
      </c>
      <c r="Q178" s="2" t="s">
        <v>274</v>
      </c>
      <c r="R178" s="2" t="s">
        <v>1212</v>
      </c>
      <c r="V178" s="6" t="s">
        <v>49</v>
      </c>
      <c r="AD178" s="4" t="str">
        <f t="shared" si="7"/>
        <v/>
      </c>
      <c r="AH178" s="2" t="s">
        <v>54</v>
      </c>
      <c r="AJ178" s="2" t="s">
        <v>392</v>
      </c>
      <c r="AL178" s="2" t="s">
        <v>333</v>
      </c>
      <c r="AP178" s="2" t="s">
        <v>0</v>
      </c>
      <c r="AS178" s="2" t="s">
        <v>66</v>
      </c>
      <c r="AU178" s="2" t="str">
        <f t="shared" si="8"/>
        <v>POINT (364016.871517 5493242.22603)</v>
      </c>
    </row>
    <row r="179" spans="1:47" ht="12.9" customHeight="1">
      <c r="A179" s="2" t="s">
        <v>281</v>
      </c>
      <c r="B179" s="2" t="s">
        <v>282</v>
      </c>
      <c r="G179" s="2" t="s">
        <v>283</v>
      </c>
      <c r="H179" s="2">
        <v>364183.01283299999</v>
      </c>
      <c r="I179" s="2">
        <v>5494037.9554899996</v>
      </c>
      <c r="J179" s="2">
        <v>11</v>
      </c>
      <c r="K179" s="2">
        <v>2008</v>
      </c>
      <c r="L179" s="5">
        <v>39538</v>
      </c>
      <c r="M179" s="2" t="s">
        <v>345</v>
      </c>
      <c r="N179" s="2" t="s">
        <v>1150</v>
      </c>
      <c r="Q179" s="2" t="s">
        <v>274</v>
      </c>
      <c r="R179" s="2" t="s">
        <v>1212</v>
      </c>
      <c r="V179" s="6" t="s">
        <v>50</v>
      </c>
      <c r="AD179" s="4" t="str">
        <f t="shared" si="7"/>
        <v/>
      </c>
      <c r="AH179" s="2" t="s">
        <v>54</v>
      </c>
      <c r="AJ179" s="2" t="s">
        <v>401</v>
      </c>
      <c r="AL179" s="2" t="s">
        <v>289</v>
      </c>
      <c r="AP179" s="2" t="s">
        <v>0</v>
      </c>
      <c r="AS179" s="2" t="s">
        <v>91</v>
      </c>
      <c r="AU179" s="2" t="str">
        <f t="shared" si="8"/>
        <v>POINT (364183.012833 5494037.95549)</v>
      </c>
    </row>
    <row r="180" spans="1:47" ht="12.9" customHeight="1">
      <c r="A180" s="2" t="s">
        <v>281</v>
      </c>
      <c r="B180" s="2" t="s">
        <v>282</v>
      </c>
      <c r="G180" s="2" t="s">
        <v>283</v>
      </c>
      <c r="H180" s="2">
        <v>362635.43592000002</v>
      </c>
      <c r="I180" s="2">
        <v>5493591.7116900003</v>
      </c>
      <c r="J180" s="2">
        <v>11</v>
      </c>
      <c r="K180" s="2">
        <v>2008</v>
      </c>
      <c r="L180" s="5">
        <v>39538</v>
      </c>
      <c r="M180" s="2" t="s">
        <v>345</v>
      </c>
      <c r="N180" s="2" t="s">
        <v>1150</v>
      </c>
      <c r="Q180" s="2" t="s">
        <v>274</v>
      </c>
      <c r="R180" s="2" t="s">
        <v>1212</v>
      </c>
      <c r="V180" s="6" t="s">
        <v>51</v>
      </c>
      <c r="AB180" s="2">
        <v>1</v>
      </c>
      <c r="AD180" s="4">
        <f t="shared" si="7"/>
        <v>0</v>
      </c>
      <c r="AH180" s="2" t="s">
        <v>54</v>
      </c>
      <c r="AJ180" s="2" t="s">
        <v>394</v>
      </c>
      <c r="AL180" s="2" t="s">
        <v>334</v>
      </c>
      <c r="AP180" s="2" t="s">
        <v>0</v>
      </c>
      <c r="AU180" s="2" t="str">
        <f t="shared" si="8"/>
        <v>POINT (362635.43592 5493591.71169)</v>
      </c>
    </row>
    <row r="181" spans="1:47" ht="12.9" customHeight="1">
      <c r="A181" s="2" t="s">
        <v>281</v>
      </c>
      <c r="B181" s="2" t="s">
        <v>282</v>
      </c>
      <c r="G181" s="2" t="s">
        <v>283</v>
      </c>
      <c r="H181" s="2">
        <v>362168.52707100002</v>
      </c>
      <c r="I181" s="2">
        <v>5493896.7085999995</v>
      </c>
      <c r="J181" s="2">
        <v>11</v>
      </c>
      <c r="K181" s="2">
        <v>2008</v>
      </c>
      <c r="L181" s="5">
        <v>39538</v>
      </c>
      <c r="M181" s="2" t="s">
        <v>345</v>
      </c>
      <c r="N181" s="2" t="s">
        <v>1150</v>
      </c>
      <c r="Q181" s="2" t="s">
        <v>274</v>
      </c>
      <c r="R181" s="2" t="s">
        <v>1212</v>
      </c>
      <c r="V181" s="6" t="s">
        <v>52</v>
      </c>
      <c r="AD181" s="4" t="str">
        <f t="shared" si="7"/>
        <v/>
      </c>
      <c r="AH181" s="2" t="s">
        <v>56</v>
      </c>
      <c r="AJ181" s="2" t="s">
        <v>392</v>
      </c>
      <c r="AL181" s="2" t="s">
        <v>335</v>
      </c>
      <c r="AP181" s="2" t="s">
        <v>0</v>
      </c>
      <c r="AS181" s="2" t="s">
        <v>71</v>
      </c>
      <c r="AU181" s="2" t="str">
        <f t="shared" si="8"/>
        <v>POINT (362168.527071 5493896.7086)</v>
      </c>
    </row>
    <row r="182" spans="1:47" ht="12.9" customHeight="1">
      <c r="A182" s="2" t="s">
        <v>281</v>
      </c>
      <c r="B182" s="2" t="s">
        <v>282</v>
      </c>
      <c r="G182" s="2" t="s">
        <v>283</v>
      </c>
      <c r="H182" s="2">
        <v>362202</v>
      </c>
      <c r="I182" s="2">
        <v>5495114</v>
      </c>
      <c r="J182" s="2">
        <v>11</v>
      </c>
      <c r="K182" s="2">
        <v>2008</v>
      </c>
      <c r="L182" s="5">
        <v>39538</v>
      </c>
      <c r="M182" s="2" t="s">
        <v>345</v>
      </c>
      <c r="N182" s="2" t="s">
        <v>1150</v>
      </c>
      <c r="Q182" s="2" t="s">
        <v>274</v>
      </c>
      <c r="R182" s="2" t="s">
        <v>1212</v>
      </c>
      <c r="V182" s="6" t="s">
        <v>87</v>
      </c>
      <c r="W182" s="2">
        <v>1</v>
      </c>
      <c r="Y182" s="2">
        <v>2</v>
      </c>
      <c r="AD182" s="4" t="str">
        <f t="shared" si="7"/>
        <v/>
      </c>
      <c r="AH182" s="2" t="s">
        <v>88</v>
      </c>
      <c r="AJ182" s="2" t="s">
        <v>392</v>
      </c>
      <c r="AL182" s="2" t="s">
        <v>317</v>
      </c>
      <c r="AP182" s="2" t="s">
        <v>0</v>
      </c>
      <c r="AS182" s="2" t="s">
        <v>89</v>
      </c>
      <c r="AU182" s="2" t="str">
        <f t="shared" si="8"/>
        <v>POINT (362202 5495114)</v>
      </c>
    </row>
    <row r="183" spans="1:47" ht="12.9" customHeight="1">
      <c r="A183" s="2" t="s">
        <v>281</v>
      </c>
      <c r="B183" s="2" t="s">
        <v>282</v>
      </c>
      <c r="G183" s="2" t="s">
        <v>283</v>
      </c>
      <c r="H183" s="2">
        <v>372211.14364600001</v>
      </c>
      <c r="I183" s="2">
        <v>5484516.7234199997</v>
      </c>
      <c r="J183" s="2">
        <v>11</v>
      </c>
      <c r="K183" s="2">
        <v>2008</v>
      </c>
      <c r="L183" s="5">
        <v>39534</v>
      </c>
      <c r="M183" s="2" t="s">
        <v>345</v>
      </c>
      <c r="N183" s="2" t="s">
        <v>1150</v>
      </c>
      <c r="Q183" s="2" t="s">
        <v>274</v>
      </c>
      <c r="R183" s="2" t="s">
        <v>1212</v>
      </c>
      <c r="V183" s="6" t="s">
        <v>96</v>
      </c>
      <c r="AB183" s="2">
        <v>7</v>
      </c>
      <c r="AD183" s="4">
        <f t="shared" si="7"/>
        <v>0</v>
      </c>
      <c r="AH183" s="2" t="s">
        <v>56</v>
      </c>
      <c r="AJ183" s="2" t="s">
        <v>396</v>
      </c>
      <c r="AL183" s="2" t="s">
        <v>286</v>
      </c>
      <c r="AP183" s="2" t="s">
        <v>95</v>
      </c>
      <c r="AU183" s="2" t="str">
        <f t="shared" si="8"/>
        <v>POINT (372211.143646 5484516.72342)</v>
      </c>
    </row>
    <row r="184" spans="1:47" ht="12.9" customHeight="1">
      <c r="A184" s="2" t="s">
        <v>281</v>
      </c>
      <c r="B184" s="2" t="s">
        <v>282</v>
      </c>
      <c r="G184" s="2" t="s">
        <v>283</v>
      </c>
      <c r="H184" s="2">
        <v>372374.180995</v>
      </c>
      <c r="I184" s="2">
        <v>5483753.8290400002</v>
      </c>
      <c r="J184" s="2">
        <v>11</v>
      </c>
      <c r="K184" s="2">
        <v>2008</v>
      </c>
      <c r="L184" s="5">
        <v>39534</v>
      </c>
      <c r="M184" s="2" t="s">
        <v>345</v>
      </c>
      <c r="N184" s="2" t="s">
        <v>1150</v>
      </c>
      <c r="Q184" s="2" t="s">
        <v>274</v>
      </c>
      <c r="R184" s="2" t="s">
        <v>1212</v>
      </c>
      <c r="V184" s="6" t="s">
        <v>97</v>
      </c>
      <c r="AA184" s="2">
        <v>1</v>
      </c>
      <c r="AB184" s="2">
        <v>8</v>
      </c>
      <c r="AD184" s="4">
        <f t="shared" si="7"/>
        <v>0</v>
      </c>
      <c r="AH184" s="2" t="s">
        <v>56</v>
      </c>
      <c r="AJ184" s="2" t="s">
        <v>393</v>
      </c>
      <c r="AL184" s="2" t="s">
        <v>286</v>
      </c>
      <c r="AP184" s="2" t="s">
        <v>95</v>
      </c>
      <c r="AU184" s="2" t="str">
        <f t="shared" si="8"/>
        <v>POINT (372374.180995 5483753.82904)</v>
      </c>
    </row>
    <row r="185" spans="1:47" ht="12.9" customHeight="1">
      <c r="A185" s="2" t="s">
        <v>281</v>
      </c>
      <c r="B185" s="2" t="s">
        <v>282</v>
      </c>
      <c r="G185" s="2" t="s">
        <v>283</v>
      </c>
      <c r="H185" s="2">
        <v>372037.88543600001</v>
      </c>
      <c r="I185" s="2">
        <v>5471218.5826599998</v>
      </c>
      <c r="J185" s="2">
        <v>11</v>
      </c>
      <c r="K185" s="2">
        <v>2008</v>
      </c>
      <c r="L185" s="5">
        <v>39506</v>
      </c>
      <c r="M185" s="2" t="s">
        <v>345</v>
      </c>
      <c r="N185" s="2" t="s">
        <v>1150</v>
      </c>
      <c r="Q185" s="2" t="s">
        <v>274</v>
      </c>
      <c r="R185" s="2" t="s">
        <v>1212</v>
      </c>
      <c r="V185" s="6" t="s">
        <v>98</v>
      </c>
      <c r="W185" s="2">
        <v>6</v>
      </c>
      <c r="AA185" s="2">
        <v>2</v>
      </c>
      <c r="AB185" s="2">
        <v>9</v>
      </c>
      <c r="AD185" s="4">
        <f t="shared" si="7"/>
        <v>0.66666666666666663</v>
      </c>
      <c r="AF185" s="2">
        <v>6</v>
      </c>
      <c r="AH185" s="2" t="s">
        <v>216</v>
      </c>
      <c r="AJ185" s="2" t="s">
        <v>392</v>
      </c>
      <c r="AL185" s="2" t="s">
        <v>287</v>
      </c>
      <c r="AP185" s="2" t="s">
        <v>95</v>
      </c>
      <c r="AS185" s="2" t="s">
        <v>217</v>
      </c>
      <c r="AU185" s="2" t="str">
        <f t="shared" si="8"/>
        <v>POINT (372037.885436 5471218.58266)</v>
      </c>
    </row>
    <row r="186" spans="1:47" ht="12.9" customHeight="1">
      <c r="A186" s="2" t="s">
        <v>281</v>
      </c>
      <c r="B186" s="2" t="s">
        <v>282</v>
      </c>
      <c r="G186" s="2" t="s">
        <v>283</v>
      </c>
      <c r="H186" s="2">
        <v>372184</v>
      </c>
      <c r="I186" s="2">
        <v>5471208</v>
      </c>
      <c r="J186" s="2">
        <v>11</v>
      </c>
      <c r="K186" s="2">
        <v>2008</v>
      </c>
      <c r="L186" s="5">
        <v>39506</v>
      </c>
      <c r="M186" s="2" t="s">
        <v>345</v>
      </c>
      <c r="N186" s="2" t="s">
        <v>1150</v>
      </c>
      <c r="Q186" s="2" t="s">
        <v>274</v>
      </c>
      <c r="R186" s="2" t="s">
        <v>1212</v>
      </c>
      <c r="V186" s="6" t="s">
        <v>99</v>
      </c>
      <c r="W186" s="2">
        <v>2</v>
      </c>
      <c r="AB186" s="2">
        <v>3</v>
      </c>
      <c r="AD186" s="4">
        <f t="shared" si="7"/>
        <v>0.66666666666666663</v>
      </c>
      <c r="AF186" s="2">
        <v>2</v>
      </c>
      <c r="AH186" s="2" t="s">
        <v>218</v>
      </c>
      <c r="AJ186" s="2" t="s">
        <v>392</v>
      </c>
      <c r="AL186" s="2" t="s">
        <v>287</v>
      </c>
      <c r="AP186" s="2" t="s">
        <v>95</v>
      </c>
      <c r="AU186" s="2" t="str">
        <f t="shared" si="8"/>
        <v>POINT (372184 5471208)</v>
      </c>
    </row>
    <row r="187" spans="1:47" ht="12.9" customHeight="1">
      <c r="A187" s="2" t="s">
        <v>281</v>
      </c>
      <c r="B187" s="2" t="s">
        <v>282</v>
      </c>
      <c r="G187" s="2" t="s">
        <v>283</v>
      </c>
      <c r="H187" s="2">
        <v>371982.001154</v>
      </c>
      <c r="I187" s="2">
        <v>5471144.5789999999</v>
      </c>
      <c r="J187" s="2">
        <v>11</v>
      </c>
      <c r="K187" s="2">
        <v>2008</v>
      </c>
      <c r="L187" s="5">
        <v>39506</v>
      </c>
      <c r="M187" s="2" t="s">
        <v>345</v>
      </c>
      <c r="N187" s="2" t="s">
        <v>1150</v>
      </c>
      <c r="Q187" s="2" t="s">
        <v>274</v>
      </c>
      <c r="R187" s="2" t="s">
        <v>1212</v>
      </c>
      <c r="V187" s="6" t="s">
        <v>100</v>
      </c>
      <c r="W187" s="2">
        <v>10</v>
      </c>
      <c r="AB187" s="2">
        <v>6</v>
      </c>
      <c r="AD187" s="4">
        <f t="shared" si="7"/>
        <v>1.6666666666666667</v>
      </c>
      <c r="AF187" s="2">
        <v>10</v>
      </c>
      <c r="AJ187" s="2" t="s">
        <v>392</v>
      </c>
      <c r="AL187" s="2" t="s">
        <v>287</v>
      </c>
      <c r="AP187" s="2" t="s">
        <v>95</v>
      </c>
      <c r="AS187" s="2" t="s">
        <v>219</v>
      </c>
      <c r="AU187" s="2" t="str">
        <f t="shared" si="8"/>
        <v>POINT (371982.001154 5471144.579)</v>
      </c>
    </row>
    <row r="188" spans="1:47" ht="12.9" customHeight="1">
      <c r="A188" s="2" t="s">
        <v>281</v>
      </c>
      <c r="B188" s="2" t="s">
        <v>282</v>
      </c>
      <c r="G188" s="2" t="s">
        <v>283</v>
      </c>
      <c r="H188" s="2">
        <v>371949.17602499999</v>
      </c>
      <c r="I188" s="2">
        <v>5470708.21961</v>
      </c>
      <c r="J188" s="2">
        <v>11</v>
      </c>
      <c r="K188" s="2">
        <v>2008</v>
      </c>
      <c r="L188" s="5">
        <v>39508</v>
      </c>
      <c r="M188" s="2" t="s">
        <v>345</v>
      </c>
      <c r="N188" s="2" t="s">
        <v>1150</v>
      </c>
      <c r="Q188" s="2" t="s">
        <v>274</v>
      </c>
      <c r="R188" s="2" t="s">
        <v>1212</v>
      </c>
      <c r="V188" s="6" t="s">
        <v>101</v>
      </c>
      <c r="AD188" s="4" t="str">
        <f t="shared" si="7"/>
        <v/>
      </c>
      <c r="AJ188" s="2" t="s">
        <v>392</v>
      </c>
      <c r="AL188" s="2" t="s">
        <v>288</v>
      </c>
      <c r="AP188" s="2" t="s">
        <v>95</v>
      </c>
      <c r="AU188" s="2" t="str">
        <f t="shared" si="8"/>
        <v>POINT (371949.176025 5470708.21961)</v>
      </c>
    </row>
    <row r="189" spans="1:47" ht="12.9" customHeight="1">
      <c r="A189" s="2" t="s">
        <v>281</v>
      </c>
      <c r="B189" s="2" t="s">
        <v>282</v>
      </c>
      <c r="G189" s="2" t="s">
        <v>283</v>
      </c>
      <c r="H189" s="2">
        <v>371903.717145</v>
      </c>
      <c r="I189" s="2">
        <v>5470753.8548699999</v>
      </c>
      <c r="J189" s="2">
        <v>11</v>
      </c>
      <c r="K189" s="2">
        <v>2008</v>
      </c>
      <c r="L189" s="5">
        <v>39508</v>
      </c>
      <c r="M189" s="2" t="s">
        <v>345</v>
      </c>
      <c r="N189" s="2" t="s">
        <v>1150</v>
      </c>
      <c r="Q189" s="2" t="s">
        <v>274</v>
      </c>
      <c r="R189" s="2" t="s">
        <v>1212</v>
      </c>
      <c r="V189" s="6" t="s">
        <v>102</v>
      </c>
      <c r="AD189" s="4" t="str">
        <f t="shared" si="7"/>
        <v/>
      </c>
      <c r="AJ189" s="2" t="s">
        <v>392</v>
      </c>
      <c r="AL189" s="2" t="s">
        <v>289</v>
      </c>
      <c r="AP189" s="2" t="s">
        <v>95</v>
      </c>
      <c r="AU189" s="2" t="str">
        <f t="shared" si="8"/>
        <v>POINT (371903.717145 5470753.85487)</v>
      </c>
    </row>
    <row r="190" spans="1:47" ht="12.9" customHeight="1">
      <c r="A190" s="2" t="s">
        <v>281</v>
      </c>
      <c r="B190" s="2" t="s">
        <v>282</v>
      </c>
      <c r="G190" s="2" t="s">
        <v>283</v>
      </c>
      <c r="H190" s="2">
        <v>371877.61175799998</v>
      </c>
      <c r="I190" s="2">
        <v>5470826.0923100002</v>
      </c>
      <c r="J190" s="2">
        <v>11</v>
      </c>
      <c r="K190" s="2">
        <v>2008</v>
      </c>
      <c r="L190" s="5">
        <v>39508</v>
      </c>
      <c r="M190" s="2" t="s">
        <v>345</v>
      </c>
      <c r="N190" s="2" t="s">
        <v>1150</v>
      </c>
      <c r="Q190" s="2" t="s">
        <v>274</v>
      </c>
      <c r="R190" s="2" t="s">
        <v>1212</v>
      </c>
      <c r="V190" s="6" t="s">
        <v>103</v>
      </c>
      <c r="W190" s="2">
        <v>3</v>
      </c>
      <c r="AB190" s="2">
        <v>2</v>
      </c>
      <c r="AD190" s="4">
        <f t="shared" si="7"/>
        <v>1.5</v>
      </c>
      <c r="AF190" s="2">
        <v>3</v>
      </c>
      <c r="AJ190" s="2" t="s">
        <v>392</v>
      </c>
      <c r="AL190" s="2" t="s">
        <v>289</v>
      </c>
      <c r="AP190" s="2" t="s">
        <v>95</v>
      </c>
      <c r="AU190" s="2" t="str">
        <f t="shared" si="8"/>
        <v>POINT (371877.611758 5470826.09231)</v>
      </c>
    </row>
    <row r="191" spans="1:47" ht="12.9" customHeight="1">
      <c r="A191" s="2" t="s">
        <v>281</v>
      </c>
      <c r="B191" s="2" t="s">
        <v>282</v>
      </c>
      <c r="G191" s="2" t="s">
        <v>283</v>
      </c>
      <c r="H191" s="2">
        <v>371867.49822000001</v>
      </c>
      <c r="I191" s="2">
        <v>5470910.8212400004</v>
      </c>
      <c r="J191" s="2">
        <v>11</v>
      </c>
      <c r="K191" s="2">
        <v>2008</v>
      </c>
      <c r="L191" s="5">
        <v>39508</v>
      </c>
      <c r="M191" s="2" t="s">
        <v>345</v>
      </c>
      <c r="N191" s="2" t="s">
        <v>1150</v>
      </c>
      <c r="Q191" s="2" t="s">
        <v>274</v>
      </c>
      <c r="R191" s="2" t="s">
        <v>1212</v>
      </c>
      <c r="V191" s="6" t="s">
        <v>104</v>
      </c>
      <c r="AB191" s="2">
        <v>4</v>
      </c>
      <c r="AD191" s="4">
        <f t="shared" si="7"/>
        <v>0</v>
      </c>
      <c r="AJ191" s="2" t="s">
        <v>392</v>
      </c>
      <c r="AL191" s="2" t="s">
        <v>287</v>
      </c>
      <c r="AP191" s="2" t="s">
        <v>95</v>
      </c>
      <c r="AU191" s="2" t="str">
        <f t="shared" si="8"/>
        <v>POINT (371867.49822 5470910.82124)</v>
      </c>
    </row>
    <row r="192" spans="1:47" ht="12.9" customHeight="1">
      <c r="A192" s="2" t="s">
        <v>281</v>
      </c>
      <c r="B192" s="2" t="s">
        <v>282</v>
      </c>
      <c r="G192" s="2" t="s">
        <v>283</v>
      </c>
      <c r="J192" s="2">
        <v>11</v>
      </c>
      <c r="K192" s="2">
        <v>2008</v>
      </c>
      <c r="L192" s="5">
        <v>39508</v>
      </c>
      <c r="M192" s="2" t="s">
        <v>345</v>
      </c>
      <c r="N192" s="2" t="s">
        <v>1150</v>
      </c>
      <c r="Q192" s="2" t="s">
        <v>274</v>
      </c>
      <c r="R192" s="2" t="s">
        <v>1212</v>
      </c>
      <c r="V192" s="6" t="s">
        <v>105</v>
      </c>
      <c r="W192" s="2">
        <v>9</v>
      </c>
      <c r="AB192" s="2">
        <v>6</v>
      </c>
      <c r="AD192" s="4">
        <f t="shared" si="7"/>
        <v>1.5</v>
      </c>
      <c r="AF192" s="2">
        <v>9</v>
      </c>
      <c r="AJ192" s="2" t="s">
        <v>392</v>
      </c>
      <c r="AL192" s="2" t="s">
        <v>288</v>
      </c>
      <c r="AP192" s="2" t="s">
        <v>95</v>
      </c>
    </row>
    <row r="193" spans="1:47" ht="12.9" customHeight="1">
      <c r="A193" s="2" t="s">
        <v>281</v>
      </c>
      <c r="B193" s="2" t="s">
        <v>282</v>
      </c>
      <c r="G193" s="2" t="s">
        <v>283</v>
      </c>
      <c r="H193" s="2">
        <v>371849.950755</v>
      </c>
      <c r="I193" s="2">
        <v>5470983.47377</v>
      </c>
      <c r="J193" s="2">
        <v>11</v>
      </c>
      <c r="K193" s="2">
        <v>2008</v>
      </c>
      <c r="L193" s="5">
        <v>39506</v>
      </c>
      <c r="M193" s="2" t="s">
        <v>345</v>
      </c>
      <c r="N193" s="2" t="s">
        <v>1150</v>
      </c>
      <c r="Q193" s="2" t="s">
        <v>274</v>
      </c>
      <c r="R193" s="2" t="s">
        <v>1212</v>
      </c>
      <c r="V193" s="6" t="s">
        <v>106</v>
      </c>
      <c r="W193" s="2">
        <v>1</v>
      </c>
      <c r="AB193" s="2">
        <v>3</v>
      </c>
      <c r="AD193" s="4">
        <f t="shared" si="7"/>
        <v>0.33333333333333331</v>
      </c>
      <c r="AF193" s="2">
        <v>1</v>
      </c>
      <c r="AJ193" s="2" t="s">
        <v>392</v>
      </c>
      <c r="AL193" s="2" t="s">
        <v>287</v>
      </c>
      <c r="AP193" s="2" t="s">
        <v>95</v>
      </c>
      <c r="AU193" s="2" t="str">
        <f t="shared" si="8"/>
        <v>POINT (371849.950755 5470983.47377)</v>
      </c>
    </row>
    <row r="194" spans="1:47" ht="12.9" customHeight="1">
      <c r="A194" s="2" t="s">
        <v>281</v>
      </c>
      <c r="B194" s="2" t="s">
        <v>282</v>
      </c>
      <c r="G194" s="2" t="s">
        <v>283</v>
      </c>
      <c r="H194" s="2">
        <v>371796.16526699997</v>
      </c>
      <c r="I194" s="2">
        <v>5471157.7358600004</v>
      </c>
      <c r="J194" s="2">
        <v>11</v>
      </c>
      <c r="K194" s="2">
        <v>2008</v>
      </c>
      <c r="L194" s="5">
        <v>39506</v>
      </c>
      <c r="M194" s="2" t="s">
        <v>345</v>
      </c>
      <c r="N194" s="2" t="s">
        <v>1150</v>
      </c>
      <c r="Q194" s="2" t="s">
        <v>274</v>
      </c>
      <c r="R194" s="2" t="s">
        <v>1212</v>
      </c>
      <c r="V194" s="6" t="s">
        <v>107</v>
      </c>
      <c r="AB194" s="2">
        <v>4</v>
      </c>
      <c r="AD194" s="4">
        <f t="shared" si="7"/>
        <v>0</v>
      </c>
      <c r="AJ194" s="2" t="s">
        <v>396</v>
      </c>
      <c r="AL194" s="2" t="s">
        <v>290</v>
      </c>
      <c r="AP194" s="2" t="s">
        <v>95</v>
      </c>
      <c r="AU194" s="2" t="str">
        <f t="shared" si="8"/>
        <v>POINT (371796.165267 5471157.73586)</v>
      </c>
    </row>
    <row r="195" spans="1:47" ht="12.9" customHeight="1">
      <c r="A195" s="2" t="s">
        <v>281</v>
      </c>
      <c r="B195" s="2" t="s">
        <v>282</v>
      </c>
      <c r="G195" s="2" t="s">
        <v>283</v>
      </c>
      <c r="H195" s="2">
        <v>372271.10440100002</v>
      </c>
      <c r="I195" s="2">
        <v>5469669.82883</v>
      </c>
      <c r="J195" s="2">
        <v>11</v>
      </c>
      <c r="K195" s="2">
        <v>2008</v>
      </c>
      <c r="L195" s="5">
        <v>39504</v>
      </c>
      <c r="M195" s="2" t="s">
        <v>345</v>
      </c>
      <c r="N195" s="2" t="s">
        <v>1150</v>
      </c>
      <c r="Q195" s="2" t="s">
        <v>274</v>
      </c>
      <c r="R195" s="2" t="s">
        <v>1212</v>
      </c>
      <c r="V195" s="6" t="s">
        <v>108</v>
      </c>
      <c r="W195" s="2">
        <v>2</v>
      </c>
      <c r="AA195" s="2">
        <v>3</v>
      </c>
      <c r="AB195" s="2">
        <v>9</v>
      </c>
      <c r="AD195" s="4">
        <f t="shared" ref="AD195:AD258" si="9">IF(AB195="","",(W195+Y195+(X195+Z195)/2)/AB195)</f>
        <v>0.22222222222222221</v>
      </c>
      <c r="AF195" s="2">
        <v>2</v>
      </c>
      <c r="AH195" s="2" t="s">
        <v>220</v>
      </c>
      <c r="AJ195" s="2" t="s">
        <v>396</v>
      </c>
      <c r="AL195" s="2" t="s">
        <v>291</v>
      </c>
      <c r="AP195" s="2" t="s">
        <v>95</v>
      </c>
      <c r="AU195" s="2" t="str">
        <f t="shared" ref="AU195:AU258" si="10">CONCATENATE("POINT (",H195," ",I195,")")</f>
        <v>POINT (372271.104401 5469669.82883)</v>
      </c>
    </row>
    <row r="196" spans="1:47" ht="12.9" customHeight="1">
      <c r="A196" s="2" t="s">
        <v>281</v>
      </c>
      <c r="B196" s="2" t="s">
        <v>282</v>
      </c>
      <c r="G196" s="2" t="s">
        <v>283</v>
      </c>
      <c r="H196" s="2">
        <v>372291.74838200002</v>
      </c>
      <c r="I196" s="2">
        <v>5469244.3700400004</v>
      </c>
      <c r="J196" s="2">
        <v>11</v>
      </c>
      <c r="K196" s="2">
        <v>2008</v>
      </c>
      <c r="L196" s="5">
        <v>39507</v>
      </c>
      <c r="M196" s="2" t="s">
        <v>345</v>
      </c>
      <c r="N196" s="2" t="s">
        <v>1150</v>
      </c>
      <c r="Q196" s="2" t="s">
        <v>274</v>
      </c>
      <c r="R196" s="2" t="s">
        <v>1212</v>
      </c>
      <c r="V196" s="6" t="s">
        <v>109</v>
      </c>
      <c r="W196" s="2">
        <v>4</v>
      </c>
      <c r="AA196" s="2">
        <v>4</v>
      </c>
      <c r="AB196" s="2">
        <v>29</v>
      </c>
      <c r="AD196" s="4">
        <f t="shared" si="9"/>
        <v>0.13793103448275862</v>
      </c>
      <c r="AF196" s="2">
        <v>4</v>
      </c>
      <c r="AH196" s="2" t="s">
        <v>221</v>
      </c>
      <c r="AJ196" s="2" t="s">
        <v>397</v>
      </c>
      <c r="AL196" s="2" t="s">
        <v>292</v>
      </c>
      <c r="AP196" s="2" t="s">
        <v>95</v>
      </c>
      <c r="AS196" s="2" t="s">
        <v>222</v>
      </c>
      <c r="AU196" s="2" t="str">
        <f t="shared" si="10"/>
        <v>POINT (372291.748382 5469244.37004)</v>
      </c>
    </row>
    <row r="197" spans="1:47" ht="12.9" customHeight="1">
      <c r="A197" s="2" t="s">
        <v>281</v>
      </c>
      <c r="B197" s="2" t="s">
        <v>282</v>
      </c>
      <c r="G197" s="2" t="s">
        <v>283</v>
      </c>
      <c r="H197" s="2">
        <v>371432.07796800003</v>
      </c>
      <c r="I197" s="2">
        <v>5470242.2101600002</v>
      </c>
      <c r="J197" s="2">
        <v>11</v>
      </c>
      <c r="K197" s="2">
        <v>2008</v>
      </c>
      <c r="L197" s="5">
        <v>39505</v>
      </c>
      <c r="M197" s="2" t="s">
        <v>345</v>
      </c>
      <c r="N197" s="2" t="s">
        <v>1150</v>
      </c>
      <c r="Q197" s="2" t="s">
        <v>274</v>
      </c>
      <c r="R197" s="2" t="s">
        <v>1212</v>
      </c>
      <c r="V197" s="6" t="s">
        <v>110</v>
      </c>
      <c r="W197" s="2">
        <v>2</v>
      </c>
      <c r="AA197" s="2">
        <v>1</v>
      </c>
      <c r="AB197" s="2">
        <v>11</v>
      </c>
      <c r="AD197" s="4">
        <f t="shared" si="9"/>
        <v>0.18181818181818182</v>
      </c>
      <c r="AF197" s="2">
        <v>2</v>
      </c>
      <c r="AJ197" s="2" t="s">
        <v>392</v>
      </c>
      <c r="AL197" s="2" t="s">
        <v>287</v>
      </c>
      <c r="AP197" s="2" t="s">
        <v>95</v>
      </c>
      <c r="AU197" s="2" t="str">
        <f t="shared" si="10"/>
        <v>POINT (371432.077968 5470242.21016)</v>
      </c>
    </row>
    <row r="198" spans="1:47" ht="12.9" customHeight="1">
      <c r="A198" s="2" t="s">
        <v>281</v>
      </c>
      <c r="B198" s="2" t="s">
        <v>282</v>
      </c>
      <c r="G198" s="2" t="s">
        <v>283</v>
      </c>
      <c r="H198" s="2">
        <v>371132.63931</v>
      </c>
      <c r="I198" s="2">
        <v>5470365.5562899997</v>
      </c>
      <c r="J198" s="2">
        <v>11</v>
      </c>
      <c r="K198" s="2">
        <v>2008</v>
      </c>
      <c r="L198" s="5">
        <v>39505</v>
      </c>
      <c r="M198" s="2" t="s">
        <v>345</v>
      </c>
      <c r="N198" s="2" t="s">
        <v>1150</v>
      </c>
      <c r="Q198" s="2" t="s">
        <v>274</v>
      </c>
      <c r="R198" s="2" t="s">
        <v>1212</v>
      </c>
      <c r="V198" s="6" t="s">
        <v>111</v>
      </c>
      <c r="W198" s="2">
        <v>2</v>
      </c>
      <c r="AB198" s="2">
        <v>5</v>
      </c>
      <c r="AD198" s="4">
        <f t="shared" si="9"/>
        <v>0.4</v>
      </c>
      <c r="AF198" s="2">
        <v>2</v>
      </c>
      <c r="AJ198" s="2" t="s">
        <v>403</v>
      </c>
      <c r="AL198" s="2" t="s">
        <v>293</v>
      </c>
      <c r="AP198" s="2" t="s">
        <v>95</v>
      </c>
      <c r="AU198" s="2" t="str">
        <f t="shared" si="10"/>
        <v>POINT (371132.63931 5470365.55629)</v>
      </c>
    </row>
    <row r="199" spans="1:47" ht="12.9" customHeight="1">
      <c r="A199" s="2" t="s">
        <v>281</v>
      </c>
      <c r="B199" s="2" t="s">
        <v>282</v>
      </c>
      <c r="G199" s="2" t="s">
        <v>283</v>
      </c>
      <c r="H199" s="2">
        <v>371237.74486099998</v>
      </c>
      <c r="I199" s="2">
        <v>5470158.8221500004</v>
      </c>
      <c r="J199" s="2">
        <v>11</v>
      </c>
      <c r="K199" s="2">
        <v>2008</v>
      </c>
      <c r="L199" s="5">
        <v>39505</v>
      </c>
      <c r="M199" s="2" t="s">
        <v>345</v>
      </c>
      <c r="N199" s="2" t="s">
        <v>1150</v>
      </c>
      <c r="Q199" s="2" t="s">
        <v>274</v>
      </c>
      <c r="R199" s="2" t="s">
        <v>1212</v>
      </c>
      <c r="V199" s="6" t="s">
        <v>112</v>
      </c>
      <c r="AA199" s="2">
        <v>1</v>
      </c>
      <c r="AB199" s="2">
        <v>2</v>
      </c>
      <c r="AD199" s="4">
        <f t="shared" si="9"/>
        <v>0</v>
      </c>
      <c r="AJ199" s="2" t="s">
        <v>392</v>
      </c>
      <c r="AL199" s="2" t="s">
        <v>294</v>
      </c>
      <c r="AP199" s="2" t="s">
        <v>95</v>
      </c>
      <c r="AU199" s="2" t="str">
        <f t="shared" si="10"/>
        <v>POINT (371237.744861 5470158.82215)</v>
      </c>
    </row>
    <row r="200" spans="1:47" ht="12.9" customHeight="1">
      <c r="A200" s="2" t="s">
        <v>281</v>
      </c>
      <c r="B200" s="2" t="s">
        <v>282</v>
      </c>
      <c r="G200" s="2" t="s">
        <v>283</v>
      </c>
      <c r="H200" s="2">
        <v>363798.39870299998</v>
      </c>
      <c r="I200" s="2">
        <v>5490926.9658700004</v>
      </c>
      <c r="J200" s="2">
        <v>11</v>
      </c>
      <c r="K200" s="2">
        <v>2008</v>
      </c>
      <c r="L200" s="5">
        <v>39502</v>
      </c>
      <c r="M200" s="2" t="s">
        <v>345</v>
      </c>
      <c r="N200" s="2" t="s">
        <v>1150</v>
      </c>
      <c r="Q200" s="2" t="s">
        <v>274</v>
      </c>
      <c r="R200" s="2" t="s">
        <v>1212</v>
      </c>
      <c r="V200" s="6" t="s">
        <v>113</v>
      </c>
      <c r="W200" s="2">
        <v>5</v>
      </c>
      <c r="AA200" s="2">
        <v>1</v>
      </c>
      <c r="AB200" s="2">
        <v>4</v>
      </c>
      <c r="AD200" s="4">
        <f t="shared" si="9"/>
        <v>1.25</v>
      </c>
      <c r="AF200" s="2">
        <v>5</v>
      </c>
      <c r="AH200" s="2" t="s">
        <v>56</v>
      </c>
      <c r="AJ200" s="2" t="s">
        <v>392</v>
      </c>
      <c r="AL200" s="2" t="s">
        <v>289</v>
      </c>
      <c r="AP200" s="2" t="s">
        <v>95</v>
      </c>
      <c r="AU200" s="2" t="str">
        <f t="shared" si="10"/>
        <v>POINT (363798.398703 5490926.96587)</v>
      </c>
    </row>
    <row r="201" spans="1:47" ht="12.9" customHeight="1">
      <c r="A201" s="2" t="s">
        <v>281</v>
      </c>
      <c r="B201" s="2" t="s">
        <v>282</v>
      </c>
      <c r="G201" s="2" t="s">
        <v>283</v>
      </c>
      <c r="H201" s="2">
        <v>363832.92884100002</v>
      </c>
      <c r="I201" s="2">
        <v>5491264.43169</v>
      </c>
      <c r="J201" s="2">
        <v>11</v>
      </c>
      <c r="K201" s="2">
        <v>2008</v>
      </c>
      <c r="L201" s="5">
        <v>39502</v>
      </c>
      <c r="M201" s="2" t="s">
        <v>345</v>
      </c>
      <c r="N201" s="2" t="s">
        <v>1150</v>
      </c>
      <c r="Q201" s="2" t="s">
        <v>274</v>
      </c>
      <c r="R201" s="2" t="s">
        <v>1212</v>
      </c>
      <c r="V201" s="6" t="s">
        <v>114</v>
      </c>
      <c r="AD201" s="4" t="str">
        <f t="shared" si="9"/>
        <v/>
      </c>
      <c r="AH201" s="2" t="s">
        <v>56</v>
      </c>
      <c r="AJ201" s="2" t="s">
        <v>392</v>
      </c>
      <c r="AL201" s="2" t="s">
        <v>295</v>
      </c>
      <c r="AP201" s="2" t="s">
        <v>95</v>
      </c>
      <c r="AU201" s="2" t="str">
        <f t="shared" si="10"/>
        <v>POINT (363832.928841 5491264.43169)</v>
      </c>
    </row>
    <row r="202" spans="1:47" ht="12.9" customHeight="1">
      <c r="A202" s="2" t="s">
        <v>281</v>
      </c>
      <c r="B202" s="2" t="s">
        <v>282</v>
      </c>
      <c r="G202" s="2" t="s">
        <v>283</v>
      </c>
      <c r="H202" s="2">
        <v>380458.26746499998</v>
      </c>
      <c r="I202" s="2">
        <v>5495441.1667400002</v>
      </c>
      <c r="J202" s="2">
        <v>11</v>
      </c>
      <c r="K202" s="2">
        <v>2008</v>
      </c>
      <c r="L202" s="5">
        <v>39528</v>
      </c>
      <c r="M202" s="2" t="s">
        <v>345</v>
      </c>
      <c r="N202" s="2" t="s">
        <v>1150</v>
      </c>
      <c r="Q202" s="2" t="s">
        <v>274</v>
      </c>
      <c r="R202" s="2" t="s">
        <v>1212</v>
      </c>
      <c r="V202" s="6" t="s">
        <v>115</v>
      </c>
      <c r="W202" s="2">
        <v>32</v>
      </c>
      <c r="X202" s="2">
        <v>1</v>
      </c>
      <c r="AA202" s="2">
        <v>3</v>
      </c>
      <c r="AB202" s="2">
        <v>16</v>
      </c>
      <c r="AD202" s="4">
        <f t="shared" si="9"/>
        <v>2.03125</v>
      </c>
      <c r="AH202" s="2" t="s">
        <v>218</v>
      </c>
      <c r="AJ202" s="2" t="s">
        <v>392</v>
      </c>
      <c r="AL202" s="2" t="s">
        <v>296</v>
      </c>
      <c r="AP202" s="2" t="s">
        <v>95</v>
      </c>
      <c r="AS202" s="2" t="s">
        <v>223</v>
      </c>
      <c r="AU202" s="2" t="str">
        <f t="shared" si="10"/>
        <v>POINT (380458.267465 5495441.16674)</v>
      </c>
    </row>
    <row r="203" spans="1:47" ht="12.9" customHeight="1">
      <c r="A203" s="2" t="s">
        <v>281</v>
      </c>
      <c r="B203" s="2" t="s">
        <v>282</v>
      </c>
      <c r="G203" s="2" t="s">
        <v>283</v>
      </c>
      <c r="H203" s="2">
        <v>380655.49122199998</v>
      </c>
      <c r="I203" s="2">
        <v>5495288.1123000002</v>
      </c>
      <c r="J203" s="2">
        <v>11</v>
      </c>
      <c r="K203" s="2">
        <v>2008</v>
      </c>
      <c r="L203" s="5">
        <v>39528</v>
      </c>
      <c r="M203" s="2" t="s">
        <v>345</v>
      </c>
      <c r="N203" s="2" t="s">
        <v>1150</v>
      </c>
      <c r="Q203" s="2" t="s">
        <v>274</v>
      </c>
      <c r="R203" s="2" t="s">
        <v>1212</v>
      </c>
      <c r="V203" s="6" t="s">
        <v>116</v>
      </c>
      <c r="W203" s="2">
        <v>8</v>
      </c>
      <c r="AA203" s="2">
        <v>3</v>
      </c>
      <c r="AB203" s="2">
        <v>5</v>
      </c>
      <c r="AD203" s="4">
        <f t="shared" si="9"/>
        <v>1.6</v>
      </c>
      <c r="AH203" s="2" t="s">
        <v>218</v>
      </c>
      <c r="AJ203" s="2" t="s">
        <v>392</v>
      </c>
      <c r="AL203" s="2" t="s">
        <v>297</v>
      </c>
      <c r="AP203" s="2" t="s">
        <v>95</v>
      </c>
      <c r="AS203" s="2" t="s">
        <v>223</v>
      </c>
      <c r="AU203" s="2" t="str">
        <f t="shared" si="10"/>
        <v>POINT (380655.491222 5495288.1123)</v>
      </c>
    </row>
    <row r="204" spans="1:47" ht="12.9" customHeight="1">
      <c r="A204" s="2" t="s">
        <v>281</v>
      </c>
      <c r="B204" s="2" t="s">
        <v>282</v>
      </c>
      <c r="G204" s="2" t="s">
        <v>283</v>
      </c>
      <c r="H204" s="2">
        <v>366600.43005299999</v>
      </c>
      <c r="I204" s="2">
        <v>5489214.1231500003</v>
      </c>
      <c r="J204" s="2">
        <v>11</v>
      </c>
      <c r="K204" s="2">
        <v>2008</v>
      </c>
      <c r="L204" s="5">
        <v>39502</v>
      </c>
      <c r="M204" s="2" t="s">
        <v>345</v>
      </c>
      <c r="N204" s="2" t="s">
        <v>1150</v>
      </c>
      <c r="Q204" s="2" t="s">
        <v>274</v>
      </c>
      <c r="R204" s="2" t="s">
        <v>1212</v>
      </c>
      <c r="V204" s="6" t="s">
        <v>117</v>
      </c>
      <c r="AD204" s="4" t="str">
        <f t="shared" si="9"/>
        <v/>
      </c>
      <c r="AH204" s="2" t="s">
        <v>54</v>
      </c>
      <c r="AJ204" s="2" t="s">
        <v>400</v>
      </c>
      <c r="AL204" s="2" t="s">
        <v>298</v>
      </c>
      <c r="AP204" s="2" t="s">
        <v>95</v>
      </c>
      <c r="AS204" s="2" t="s">
        <v>224</v>
      </c>
      <c r="AU204" s="2" t="str">
        <f t="shared" si="10"/>
        <v>POINT (366600.430053 5489214.12315)</v>
      </c>
    </row>
    <row r="205" spans="1:47" ht="12.9" customHeight="1">
      <c r="A205" s="2" t="s">
        <v>281</v>
      </c>
      <c r="B205" s="2" t="s">
        <v>282</v>
      </c>
      <c r="G205" s="2" t="s">
        <v>283</v>
      </c>
      <c r="H205" s="2">
        <v>361957.66501</v>
      </c>
      <c r="I205" s="2">
        <v>5495079.0422999999</v>
      </c>
      <c r="J205" s="2">
        <v>11</v>
      </c>
      <c r="K205" s="2">
        <v>2008</v>
      </c>
      <c r="L205" s="5">
        <v>39537</v>
      </c>
      <c r="M205" s="2" t="s">
        <v>345</v>
      </c>
      <c r="N205" s="2" t="s">
        <v>1150</v>
      </c>
      <c r="Q205" s="2" t="s">
        <v>274</v>
      </c>
      <c r="R205" s="2" t="s">
        <v>1212</v>
      </c>
      <c r="V205" s="6" t="s">
        <v>118</v>
      </c>
      <c r="W205" s="2">
        <v>3</v>
      </c>
      <c r="Y205" s="2">
        <v>1</v>
      </c>
      <c r="AD205" s="4" t="str">
        <f t="shared" si="9"/>
        <v/>
      </c>
      <c r="AF205" s="2">
        <v>4</v>
      </c>
      <c r="AH205" s="2" t="s">
        <v>225</v>
      </c>
      <c r="AJ205" s="2" t="s">
        <v>392</v>
      </c>
      <c r="AL205" s="2" t="s">
        <v>299</v>
      </c>
      <c r="AP205" s="2" t="s">
        <v>95</v>
      </c>
      <c r="AS205" s="2" t="s">
        <v>226</v>
      </c>
      <c r="AU205" s="2" t="str">
        <f t="shared" si="10"/>
        <v>POINT (361957.66501 5495079.0423)</v>
      </c>
    </row>
    <row r="206" spans="1:47" ht="12.9" customHeight="1">
      <c r="A206" s="2" t="s">
        <v>281</v>
      </c>
      <c r="B206" s="2" t="s">
        <v>282</v>
      </c>
      <c r="G206" s="2" t="s">
        <v>283</v>
      </c>
      <c r="H206" s="2">
        <v>362108.280768</v>
      </c>
      <c r="I206" s="2">
        <v>5495463.1124900002</v>
      </c>
      <c r="J206" s="2">
        <v>11</v>
      </c>
      <c r="K206" s="2">
        <v>2008</v>
      </c>
      <c r="L206" s="5">
        <v>39537</v>
      </c>
      <c r="M206" s="2" t="s">
        <v>345</v>
      </c>
      <c r="N206" s="2" t="s">
        <v>1150</v>
      </c>
      <c r="Q206" s="2" t="s">
        <v>274</v>
      </c>
      <c r="R206" s="2" t="s">
        <v>1212</v>
      </c>
      <c r="V206" s="6" t="s">
        <v>119</v>
      </c>
      <c r="AD206" s="4" t="str">
        <f t="shared" si="9"/>
        <v/>
      </c>
      <c r="AH206" s="2" t="s">
        <v>54</v>
      </c>
      <c r="AJ206" s="2" t="s">
        <v>392</v>
      </c>
      <c r="AL206" s="2" t="s">
        <v>296</v>
      </c>
      <c r="AP206" s="2" t="s">
        <v>95</v>
      </c>
      <c r="AS206" s="2" t="s">
        <v>227</v>
      </c>
      <c r="AU206" s="2" t="str">
        <f t="shared" si="10"/>
        <v>POINT (362108.280768 5495463.11249)</v>
      </c>
    </row>
    <row r="207" spans="1:47" ht="12.9" customHeight="1">
      <c r="A207" s="2" t="s">
        <v>281</v>
      </c>
      <c r="B207" s="2" t="s">
        <v>282</v>
      </c>
      <c r="G207" s="2" t="s">
        <v>283</v>
      </c>
      <c r="H207" s="2">
        <v>363918.03096900001</v>
      </c>
      <c r="I207" s="2">
        <v>5489205.3785499996</v>
      </c>
      <c r="J207" s="2">
        <v>11</v>
      </c>
      <c r="K207" s="2">
        <v>2008</v>
      </c>
      <c r="L207" s="5">
        <v>39502</v>
      </c>
      <c r="M207" s="2" t="s">
        <v>345</v>
      </c>
      <c r="N207" s="2" t="s">
        <v>1150</v>
      </c>
      <c r="Q207" s="2" t="s">
        <v>274</v>
      </c>
      <c r="R207" s="2" t="s">
        <v>1212</v>
      </c>
      <c r="V207" s="6" t="s">
        <v>120</v>
      </c>
      <c r="AD207" s="4" t="str">
        <f t="shared" si="9"/>
        <v/>
      </c>
      <c r="AH207" s="2" t="s">
        <v>54</v>
      </c>
      <c r="AJ207" s="2" t="s">
        <v>406</v>
      </c>
      <c r="AL207" s="2" t="s">
        <v>300</v>
      </c>
      <c r="AP207" s="2" t="s">
        <v>95</v>
      </c>
      <c r="AS207" s="2" t="s">
        <v>228</v>
      </c>
      <c r="AU207" s="2" t="str">
        <f t="shared" si="10"/>
        <v>POINT (363918.030969 5489205.37855)</v>
      </c>
    </row>
    <row r="208" spans="1:47" ht="12.9" customHeight="1">
      <c r="A208" s="2" t="s">
        <v>281</v>
      </c>
      <c r="B208" s="2" t="s">
        <v>282</v>
      </c>
      <c r="G208" s="2" t="s">
        <v>283</v>
      </c>
      <c r="H208" s="2">
        <v>365018.87036</v>
      </c>
      <c r="I208" s="2">
        <v>5490316.7838000003</v>
      </c>
      <c r="J208" s="2">
        <v>11</v>
      </c>
      <c r="K208" s="2">
        <v>2008</v>
      </c>
      <c r="L208" s="5">
        <v>39503</v>
      </c>
      <c r="M208" s="2" t="s">
        <v>345</v>
      </c>
      <c r="N208" s="2" t="s">
        <v>1150</v>
      </c>
      <c r="Q208" s="2" t="s">
        <v>274</v>
      </c>
      <c r="R208" s="2" t="s">
        <v>1212</v>
      </c>
      <c r="V208" s="6" t="s">
        <v>121</v>
      </c>
      <c r="AD208" s="4" t="str">
        <f t="shared" si="9"/>
        <v/>
      </c>
      <c r="AH208" s="2" t="s">
        <v>54</v>
      </c>
      <c r="AJ208" s="2" t="s">
        <v>407</v>
      </c>
      <c r="AL208" s="2" t="s">
        <v>301</v>
      </c>
      <c r="AP208" s="2" t="s">
        <v>95</v>
      </c>
      <c r="AU208" s="2" t="str">
        <f t="shared" si="10"/>
        <v>POINT (365018.87036 5490316.7838)</v>
      </c>
    </row>
    <row r="209" spans="1:47" ht="12.9" customHeight="1">
      <c r="A209" s="2" t="s">
        <v>281</v>
      </c>
      <c r="B209" s="2" t="s">
        <v>282</v>
      </c>
      <c r="G209" s="2" t="s">
        <v>283</v>
      </c>
      <c r="H209" s="2">
        <v>364828.63766100002</v>
      </c>
      <c r="I209" s="2">
        <v>5490395.66077</v>
      </c>
      <c r="J209" s="2">
        <v>11</v>
      </c>
      <c r="K209" s="2">
        <v>2008</v>
      </c>
      <c r="L209" s="5">
        <v>39502</v>
      </c>
      <c r="M209" s="2" t="s">
        <v>345</v>
      </c>
      <c r="N209" s="2" t="s">
        <v>1150</v>
      </c>
      <c r="Q209" s="2" t="s">
        <v>274</v>
      </c>
      <c r="R209" s="2" t="s">
        <v>1212</v>
      </c>
      <c r="V209" s="6" t="s">
        <v>122</v>
      </c>
      <c r="AA209" s="2">
        <v>1</v>
      </c>
      <c r="AB209" s="2">
        <v>2</v>
      </c>
      <c r="AD209" s="4">
        <f t="shared" si="9"/>
        <v>0</v>
      </c>
      <c r="AH209" s="2" t="s">
        <v>54</v>
      </c>
      <c r="AJ209" s="2" t="s">
        <v>397</v>
      </c>
      <c r="AL209" s="2" t="s">
        <v>302</v>
      </c>
      <c r="AP209" s="2" t="s">
        <v>95</v>
      </c>
      <c r="AU209" s="2" t="str">
        <f t="shared" si="10"/>
        <v>POINT (364828.637661 5490395.66077)</v>
      </c>
    </row>
    <row r="210" spans="1:47" ht="12.9" customHeight="1">
      <c r="A210" s="2" t="s">
        <v>281</v>
      </c>
      <c r="B210" s="2" t="s">
        <v>282</v>
      </c>
      <c r="G210" s="2" t="s">
        <v>283</v>
      </c>
      <c r="H210" s="2">
        <v>364308.97760599997</v>
      </c>
      <c r="I210" s="2">
        <v>5491840.9653000003</v>
      </c>
      <c r="J210" s="2">
        <v>11</v>
      </c>
      <c r="K210" s="2">
        <v>2008</v>
      </c>
      <c r="L210" s="5">
        <v>39502</v>
      </c>
      <c r="M210" s="2" t="s">
        <v>345</v>
      </c>
      <c r="N210" s="2" t="s">
        <v>1150</v>
      </c>
      <c r="Q210" s="2" t="s">
        <v>274</v>
      </c>
      <c r="R210" s="2" t="s">
        <v>1212</v>
      </c>
      <c r="V210" s="6" t="s">
        <v>123</v>
      </c>
      <c r="W210" s="2">
        <v>7</v>
      </c>
      <c r="AB210" s="2">
        <v>5</v>
      </c>
      <c r="AD210" s="4">
        <f t="shared" si="9"/>
        <v>1.4</v>
      </c>
      <c r="AF210" s="2">
        <v>7</v>
      </c>
      <c r="AH210" s="2" t="s">
        <v>218</v>
      </c>
      <c r="AJ210" s="2" t="s">
        <v>396</v>
      </c>
      <c r="AL210" s="2" t="s">
        <v>303</v>
      </c>
      <c r="AP210" s="2" t="s">
        <v>95</v>
      </c>
      <c r="AU210" s="2" t="str">
        <f t="shared" si="10"/>
        <v>POINT (364308.977606 5491840.9653)</v>
      </c>
    </row>
    <row r="211" spans="1:47" ht="12.9" customHeight="1">
      <c r="A211" s="2" t="s">
        <v>281</v>
      </c>
      <c r="B211" s="2" t="s">
        <v>282</v>
      </c>
      <c r="G211" s="2" t="s">
        <v>283</v>
      </c>
      <c r="H211" s="2">
        <v>364240</v>
      </c>
      <c r="I211" s="2">
        <v>5491762</v>
      </c>
      <c r="J211" s="2">
        <v>11</v>
      </c>
      <c r="K211" s="2">
        <v>2008</v>
      </c>
      <c r="L211" s="5">
        <v>39502</v>
      </c>
      <c r="M211" s="2" t="s">
        <v>345</v>
      </c>
      <c r="N211" s="2" t="s">
        <v>1150</v>
      </c>
      <c r="Q211" s="2" t="s">
        <v>274</v>
      </c>
      <c r="R211" s="2" t="s">
        <v>1212</v>
      </c>
      <c r="V211" s="6" t="s">
        <v>124</v>
      </c>
      <c r="W211" s="2">
        <v>9</v>
      </c>
      <c r="AB211" s="2">
        <v>1</v>
      </c>
      <c r="AD211" s="4">
        <f t="shared" si="9"/>
        <v>9</v>
      </c>
      <c r="AF211" s="2">
        <v>9</v>
      </c>
      <c r="AH211" s="2" t="s">
        <v>218</v>
      </c>
      <c r="AJ211" s="2" t="s">
        <v>398</v>
      </c>
      <c r="AL211" s="2" t="s">
        <v>290</v>
      </c>
      <c r="AP211" s="2" t="s">
        <v>95</v>
      </c>
      <c r="AU211" s="2" t="str">
        <f t="shared" si="10"/>
        <v>POINT (364240 5491762)</v>
      </c>
    </row>
    <row r="212" spans="1:47" ht="12.9" customHeight="1">
      <c r="A212" s="2" t="s">
        <v>281</v>
      </c>
      <c r="B212" s="2" t="s">
        <v>282</v>
      </c>
      <c r="G212" s="2" t="s">
        <v>283</v>
      </c>
      <c r="H212" s="2">
        <v>364192.98205799999</v>
      </c>
      <c r="I212" s="2">
        <v>5491998.7192500001</v>
      </c>
      <c r="J212" s="2">
        <v>11</v>
      </c>
      <c r="K212" s="2">
        <v>2008</v>
      </c>
      <c r="L212" s="5">
        <v>39502</v>
      </c>
      <c r="M212" s="2" t="s">
        <v>345</v>
      </c>
      <c r="N212" s="2" t="s">
        <v>1150</v>
      </c>
      <c r="Q212" s="2" t="s">
        <v>274</v>
      </c>
      <c r="R212" s="2" t="s">
        <v>1212</v>
      </c>
      <c r="V212" s="6" t="s">
        <v>125</v>
      </c>
      <c r="W212" s="2">
        <v>7</v>
      </c>
      <c r="AB212" s="2">
        <v>4</v>
      </c>
      <c r="AD212" s="4">
        <f t="shared" si="9"/>
        <v>1.75</v>
      </c>
      <c r="AF212" s="2">
        <v>7</v>
      </c>
      <c r="AH212" s="2" t="s">
        <v>218</v>
      </c>
      <c r="AJ212" s="2" t="s">
        <v>396</v>
      </c>
      <c r="AL212" s="2" t="s">
        <v>303</v>
      </c>
      <c r="AP212" s="2" t="s">
        <v>95</v>
      </c>
      <c r="AU212" s="2" t="str">
        <f t="shared" si="10"/>
        <v>POINT (364192.982058 5491998.71925)</v>
      </c>
    </row>
    <row r="213" spans="1:47" ht="12.9" customHeight="1">
      <c r="A213" s="2" t="s">
        <v>281</v>
      </c>
      <c r="B213" s="2" t="s">
        <v>282</v>
      </c>
      <c r="G213" s="2" t="s">
        <v>283</v>
      </c>
      <c r="H213" s="2">
        <v>378010.853175</v>
      </c>
      <c r="I213" s="2">
        <v>5497778.6338200001</v>
      </c>
      <c r="J213" s="2">
        <v>11</v>
      </c>
      <c r="K213" s="2">
        <v>2008</v>
      </c>
      <c r="L213" s="5">
        <v>39527</v>
      </c>
      <c r="M213" s="2" t="s">
        <v>345</v>
      </c>
      <c r="N213" s="2" t="s">
        <v>1150</v>
      </c>
      <c r="Q213" s="2" t="s">
        <v>274</v>
      </c>
      <c r="R213" s="2" t="s">
        <v>1212</v>
      </c>
      <c r="V213" s="6" t="s">
        <v>126</v>
      </c>
      <c r="W213" s="2">
        <v>23</v>
      </c>
      <c r="AA213" s="2">
        <v>1</v>
      </c>
      <c r="AB213" s="2">
        <v>7</v>
      </c>
      <c r="AD213" s="4">
        <f t="shared" si="9"/>
        <v>3.2857142857142856</v>
      </c>
      <c r="AH213" s="2" t="s">
        <v>218</v>
      </c>
      <c r="AJ213" s="2" t="s">
        <v>392</v>
      </c>
      <c r="AL213" s="2" t="s">
        <v>304</v>
      </c>
      <c r="AP213" s="2" t="s">
        <v>95</v>
      </c>
      <c r="AU213" s="2" t="str">
        <f t="shared" si="10"/>
        <v>POINT (378010.853175 5497778.63382)</v>
      </c>
    </row>
    <row r="214" spans="1:47" ht="12.9" customHeight="1">
      <c r="A214" s="2" t="s">
        <v>281</v>
      </c>
      <c r="B214" s="2" t="s">
        <v>282</v>
      </c>
      <c r="G214" s="2" t="s">
        <v>283</v>
      </c>
      <c r="H214" s="2">
        <v>378090</v>
      </c>
      <c r="I214" s="2">
        <v>5497866</v>
      </c>
      <c r="J214" s="2">
        <v>11</v>
      </c>
      <c r="K214" s="2">
        <v>2008</v>
      </c>
      <c r="L214" s="5">
        <v>39527</v>
      </c>
      <c r="M214" s="2" t="s">
        <v>345</v>
      </c>
      <c r="N214" s="2" t="s">
        <v>1150</v>
      </c>
      <c r="Q214" s="2" t="s">
        <v>274</v>
      </c>
      <c r="R214" s="2" t="s">
        <v>1212</v>
      </c>
      <c r="V214" s="6" t="s">
        <v>127</v>
      </c>
      <c r="W214" s="2">
        <v>9</v>
      </c>
      <c r="AA214" s="2">
        <v>7</v>
      </c>
      <c r="AB214" s="2">
        <v>12</v>
      </c>
      <c r="AD214" s="4">
        <f t="shared" si="9"/>
        <v>0.75</v>
      </c>
      <c r="AH214" s="2" t="s">
        <v>218</v>
      </c>
      <c r="AJ214" s="2" t="s">
        <v>392</v>
      </c>
      <c r="AL214" s="2" t="s">
        <v>305</v>
      </c>
      <c r="AP214" s="2" t="s">
        <v>95</v>
      </c>
      <c r="AU214" s="2" t="str">
        <f t="shared" si="10"/>
        <v>POINT (378090 5497866)</v>
      </c>
    </row>
    <row r="215" spans="1:47" ht="12.9" customHeight="1">
      <c r="A215" s="2" t="s">
        <v>281</v>
      </c>
      <c r="B215" s="2" t="s">
        <v>282</v>
      </c>
      <c r="G215" s="2" t="s">
        <v>283</v>
      </c>
      <c r="H215" s="2">
        <v>378069</v>
      </c>
      <c r="I215" s="2">
        <v>5497768</v>
      </c>
      <c r="J215" s="2">
        <v>11</v>
      </c>
      <c r="K215" s="2">
        <v>2008</v>
      </c>
      <c r="L215" s="5">
        <v>39527</v>
      </c>
      <c r="M215" s="2" t="s">
        <v>345</v>
      </c>
      <c r="N215" s="2" t="s">
        <v>1150</v>
      </c>
      <c r="Q215" s="2" t="s">
        <v>274</v>
      </c>
      <c r="R215" s="2" t="s">
        <v>1212</v>
      </c>
      <c r="V215" s="6" t="s">
        <v>128</v>
      </c>
      <c r="W215" s="2">
        <v>4</v>
      </c>
      <c r="AA215" s="2">
        <v>3</v>
      </c>
      <c r="AB215" s="2">
        <v>6</v>
      </c>
      <c r="AD215" s="4">
        <f t="shared" si="9"/>
        <v>0.66666666666666663</v>
      </c>
      <c r="AH215" s="2" t="s">
        <v>218</v>
      </c>
      <c r="AJ215" s="2" t="s">
        <v>397</v>
      </c>
      <c r="AL215" s="2" t="s">
        <v>305</v>
      </c>
      <c r="AP215" s="2" t="s">
        <v>95</v>
      </c>
      <c r="AU215" s="2" t="str">
        <f t="shared" si="10"/>
        <v>POINT (378069 5497768)</v>
      </c>
    </row>
    <row r="216" spans="1:47" ht="12.9" customHeight="1">
      <c r="A216" s="2" t="s">
        <v>281</v>
      </c>
      <c r="B216" s="2" t="s">
        <v>282</v>
      </c>
      <c r="G216" s="2" t="s">
        <v>283</v>
      </c>
      <c r="H216" s="2">
        <v>377552.02620700002</v>
      </c>
      <c r="I216" s="2">
        <v>5497984.3148699999</v>
      </c>
      <c r="J216" s="2">
        <v>11</v>
      </c>
      <c r="K216" s="2">
        <v>2008</v>
      </c>
      <c r="L216" s="5">
        <v>39522</v>
      </c>
      <c r="M216" s="2" t="s">
        <v>345</v>
      </c>
      <c r="N216" s="2" t="s">
        <v>1150</v>
      </c>
      <c r="Q216" s="2" t="s">
        <v>274</v>
      </c>
      <c r="R216" s="2" t="s">
        <v>1212</v>
      </c>
      <c r="V216" s="6" t="s">
        <v>129</v>
      </c>
      <c r="W216" s="2">
        <v>12</v>
      </c>
      <c r="AA216" s="2">
        <v>1</v>
      </c>
      <c r="AB216" s="2">
        <v>7</v>
      </c>
      <c r="AD216" s="4">
        <f t="shared" si="9"/>
        <v>1.7142857142857142</v>
      </c>
      <c r="AH216" s="2" t="s">
        <v>221</v>
      </c>
      <c r="AJ216" s="2" t="s">
        <v>396</v>
      </c>
      <c r="AL216" s="2" t="s">
        <v>286</v>
      </c>
      <c r="AP216" s="2" t="s">
        <v>95</v>
      </c>
      <c r="AU216" s="2" t="str">
        <f t="shared" si="10"/>
        <v>POINT (377552.026207 5497984.31487)</v>
      </c>
    </row>
    <row r="217" spans="1:47" ht="12.9" customHeight="1">
      <c r="A217" s="2" t="s">
        <v>281</v>
      </c>
      <c r="B217" s="2" t="s">
        <v>282</v>
      </c>
      <c r="G217" s="2" t="s">
        <v>283</v>
      </c>
      <c r="H217" s="2">
        <v>377182.85508299997</v>
      </c>
      <c r="I217" s="2">
        <v>5497609.8698699996</v>
      </c>
      <c r="J217" s="2">
        <v>11</v>
      </c>
      <c r="K217" s="2">
        <v>2008</v>
      </c>
      <c r="L217" s="5">
        <v>39522</v>
      </c>
      <c r="M217" s="2" t="s">
        <v>345</v>
      </c>
      <c r="N217" s="2" t="s">
        <v>1150</v>
      </c>
      <c r="Q217" s="2" t="s">
        <v>274</v>
      </c>
      <c r="R217" s="2" t="s">
        <v>1212</v>
      </c>
      <c r="V217" s="6" t="s">
        <v>130</v>
      </c>
      <c r="W217" s="2">
        <v>10</v>
      </c>
      <c r="AB217" s="2">
        <v>7</v>
      </c>
      <c r="AD217" s="4">
        <f t="shared" si="9"/>
        <v>1.4285714285714286</v>
      </c>
      <c r="AH217" s="2" t="s">
        <v>56</v>
      </c>
      <c r="AJ217" s="2" t="s">
        <v>397</v>
      </c>
      <c r="AL217" s="2" t="s">
        <v>286</v>
      </c>
      <c r="AP217" s="2" t="s">
        <v>95</v>
      </c>
      <c r="AU217" s="2" t="str">
        <f t="shared" si="10"/>
        <v>POINT (377182.855083 5497609.86987)</v>
      </c>
    </row>
    <row r="218" spans="1:47" ht="12.9" customHeight="1">
      <c r="A218" s="2" t="s">
        <v>281</v>
      </c>
      <c r="B218" s="2" t="s">
        <v>282</v>
      </c>
      <c r="G218" s="2" t="s">
        <v>283</v>
      </c>
      <c r="H218" s="2">
        <v>378849.39901400002</v>
      </c>
      <c r="I218" s="2">
        <v>5497694.25184</v>
      </c>
      <c r="J218" s="2">
        <v>11</v>
      </c>
      <c r="K218" s="2">
        <v>2008</v>
      </c>
      <c r="L218" s="5">
        <v>39524</v>
      </c>
      <c r="M218" s="2" t="s">
        <v>345</v>
      </c>
      <c r="N218" s="2" t="s">
        <v>1150</v>
      </c>
      <c r="Q218" s="2" t="s">
        <v>274</v>
      </c>
      <c r="R218" s="2" t="s">
        <v>1212</v>
      </c>
      <c r="V218" s="6" t="s">
        <v>131</v>
      </c>
      <c r="W218" s="2">
        <v>12</v>
      </c>
      <c r="AA218" s="2">
        <v>1</v>
      </c>
      <c r="AB218" s="2">
        <v>8</v>
      </c>
      <c r="AD218" s="4">
        <f t="shared" si="9"/>
        <v>1.5</v>
      </c>
      <c r="AH218" s="2" t="s">
        <v>56</v>
      </c>
      <c r="AJ218" s="2" t="s">
        <v>393</v>
      </c>
      <c r="AL218" s="2" t="s">
        <v>286</v>
      </c>
      <c r="AP218" s="2" t="s">
        <v>95</v>
      </c>
      <c r="AU218" s="2" t="str">
        <f t="shared" si="10"/>
        <v>POINT (378849.399014 5497694.25184)</v>
      </c>
    </row>
    <row r="219" spans="1:47" ht="12.9" customHeight="1">
      <c r="A219" s="2" t="s">
        <v>281</v>
      </c>
      <c r="B219" s="2" t="s">
        <v>282</v>
      </c>
      <c r="G219" s="2" t="s">
        <v>283</v>
      </c>
      <c r="H219" s="2">
        <v>378590.97922699997</v>
      </c>
      <c r="I219" s="2">
        <v>5497319.8068500003</v>
      </c>
      <c r="J219" s="2">
        <v>11</v>
      </c>
      <c r="K219" s="2">
        <v>2008</v>
      </c>
      <c r="L219" s="5">
        <v>39524</v>
      </c>
      <c r="M219" s="2" t="s">
        <v>345</v>
      </c>
      <c r="N219" s="2" t="s">
        <v>1150</v>
      </c>
      <c r="Q219" s="2" t="s">
        <v>274</v>
      </c>
      <c r="R219" s="2" t="s">
        <v>1212</v>
      </c>
      <c r="V219" s="6" t="s">
        <v>132</v>
      </c>
      <c r="W219" s="2">
        <v>25</v>
      </c>
      <c r="AA219" s="2">
        <v>1</v>
      </c>
      <c r="AB219" s="2">
        <v>24</v>
      </c>
      <c r="AD219" s="4">
        <f t="shared" si="9"/>
        <v>1.0416666666666667</v>
      </c>
      <c r="AH219" s="2" t="s">
        <v>56</v>
      </c>
      <c r="AJ219" s="2" t="s">
        <v>396</v>
      </c>
      <c r="AL219" s="2" t="s">
        <v>306</v>
      </c>
      <c r="AP219" s="2" t="s">
        <v>95</v>
      </c>
      <c r="AU219" s="2" t="str">
        <f t="shared" si="10"/>
        <v>POINT (378590.979227 5497319.80685)</v>
      </c>
    </row>
    <row r="220" spans="1:47" ht="12.9" customHeight="1">
      <c r="A220" s="2" t="s">
        <v>281</v>
      </c>
      <c r="B220" s="2" t="s">
        <v>282</v>
      </c>
      <c r="G220" s="2" t="s">
        <v>283</v>
      </c>
      <c r="H220" s="2">
        <v>378613</v>
      </c>
      <c r="I220" s="2">
        <v>5497226</v>
      </c>
      <c r="J220" s="2">
        <v>11</v>
      </c>
      <c r="K220" s="2">
        <v>2008</v>
      </c>
      <c r="L220" s="5">
        <v>39527</v>
      </c>
      <c r="M220" s="2" t="s">
        <v>345</v>
      </c>
      <c r="N220" s="2" t="s">
        <v>1150</v>
      </c>
      <c r="Q220" s="2" t="s">
        <v>274</v>
      </c>
      <c r="R220" s="2" t="s">
        <v>1212</v>
      </c>
      <c r="V220" s="6" t="s">
        <v>133</v>
      </c>
      <c r="W220" s="2">
        <v>4</v>
      </c>
      <c r="AA220" s="2">
        <v>1</v>
      </c>
      <c r="AD220" s="4" t="str">
        <f t="shared" si="9"/>
        <v/>
      </c>
      <c r="AH220" s="2" t="s">
        <v>218</v>
      </c>
      <c r="AJ220" s="2" t="s">
        <v>392</v>
      </c>
      <c r="AL220" s="2" t="s">
        <v>307</v>
      </c>
      <c r="AP220" s="2" t="s">
        <v>95</v>
      </c>
      <c r="AS220" s="2" t="s">
        <v>229</v>
      </c>
      <c r="AU220" s="2" t="str">
        <f t="shared" si="10"/>
        <v>POINT (378613 5497226)</v>
      </c>
    </row>
    <row r="221" spans="1:47" ht="12.9" customHeight="1">
      <c r="A221" s="2" t="s">
        <v>281</v>
      </c>
      <c r="B221" s="2" t="s">
        <v>282</v>
      </c>
      <c r="G221" s="2" t="s">
        <v>283</v>
      </c>
      <c r="H221" s="2">
        <v>373991.50569199998</v>
      </c>
      <c r="I221" s="2">
        <v>5496570.8638199996</v>
      </c>
      <c r="J221" s="2">
        <v>11</v>
      </c>
      <c r="K221" s="2">
        <v>2008</v>
      </c>
      <c r="L221" s="5">
        <v>39529</v>
      </c>
      <c r="M221" s="2" t="s">
        <v>345</v>
      </c>
      <c r="N221" s="2" t="s">
        <v>1150</v>
      </c>
      <c r="Q221" s="2" t="s">
        <v>274</v>
      </c>
      <c r="R221" s="2" t="s">
        <v>1212</v>
      </c>
      <c r="V221" s="6" t="s">
        <v>134</v>
      </c>
      <c r="AD221" s="4" t="str">
        <f t="shared" si="9"/>
        <v/>
      </c>
      <c r="AH221" s="2" t="s">
        <v>56</v>
      </c>
      <c r="AJ221" s="2" t="s">
        <v>392</v>
      </c>
      <c r="AL221" s="2" t="s">
        <v>308</v>
      </c>
      <c r="AP221" s="2" t="s">
        <v>95</v>
      </c>
      <c r="AS221" s="2" t="s">
        <v>230</v>
      </c>
      <c r="AU221" s="2" t="str">
        <f t="shared" si="10"/>
        <v>POINT (373991.505692 5496570.86382)</v>
      </c>
    </row>
    <row r="222" spans="1:47" ht="12.9" customHeight="1">
      <c r="A222" s="2" t="s">
        <v>281</v>
      </c>
      <c r="B222" s="2" t="s">
        <v>282</v>
      </c>
      <c r="G222" s="2" t="s">
        <v>283</v>
      </c>
      <c r="H222" s="2">
        <v>374507</v>
      </c>
      <c r="I222" s="2">
        <v>5496161</v>
      </c>
      <c r="J222" s="2">
        <v>11</v>
      </c>
      <c r="K222" s="2">
        <v>2008</v>
      </c>
      <c r="L222" s="5">
        <v>39529</v>
      </c>
      <c r="M222" s="2" t="s">
        <v>345</v>
      </c>
      <c r="N222" s="2" t="s">
        <v>1150</v>
      </c>
      <c r="Q222" s="2" t="s">
        <v>274</v>
      </c>
      <c r="R222" s="2" t="s">
        <v>1212</v>
      </c>
      <c r="V222" s="6" t="s">
        <v>135</v>
      </c>
      <c r="AD222" s="4" t="str">
        <f t="shared" si="9"/>
        <v/>
      </c>
      <c r="AH222" s="2" t="s">
        <v>56</v>
      </c>
      <c r="AJ222" s="2" t="s">
        <v>392</v>
      </c>
      <c r="AL222" s="2" t="s">
        <v>302</v>
      </c>
      <c r="AP222" s="2" t="s">
        <v>95</v>
      </c>
      <c r="AS222" s="2" t="s">
        <v>231</v>
      </c>
      <c r="AU222" s="2" t="str">
        <f t="shared" si="10"/>
        <v>POINT (374507 5496161)</v>
      </c>
    </row>
    <row r="223" spans="1:47" ht="12.9" customHeight="1">
      <c r="A223" s="2" t="s">
        <v>281</v>
      </c>
      <c r="B223" s="2" t="s">
        <v>282</v>
      </c>
      <c r="G223" s="2" t="s">
        <v>283</v>
      </c>
      <c r="H223" s="2">
        <v>375770</v>
      </c>
      <c r="I223" s="2">
        <v>5496348</v>
      </c>
      <c r="J223" s="2">
        <v>11</v>
      </c>
      <c r="K223" s="2">
        <v>2008</v>
      </c>
      <c r="L223" s="5">
        <v>39529</v>
      </c>
      <c r="M223" s="2" t="s">
        <v>345</v>
      </c>
      <c r="N223" s="2" t="s">
        <v>1150</v>
      </c>
      <c r="Q223" s="2" t="s">
        <v>274</v>
      </c>
      <c r="R223" s="2" t="s">
        <v>1212</v>
      </c>
      <c r="V223" s="6" t="s">
        <v>136</v>
      </c>
      <c r="AB223" s="2">
        <v>4</v>
      </c>
      <c r="AD223" s="4">
        <f t="shared" si="9"/>
        <v>0</v>
      </c>
      <c r="AH223" s="2" t="s">
        <v>56</v>
      </c>
      <c r="AJ223" s="2" t="s">
        <v>392</v>
      </c>
      <c r="AL223" s="2" t="s">
        <v>302</v>
      </c>
      <c r="AP223" s="2" t="s">
        <v>95</v>
      </c>
      <c r="AS223" s="2" t="s">
        <v>231</v>
      </c>
      <c r="AU223" s="2" t="str">
        <f t="shared" si="10"/>
        <v>POINT (375770 5496348)</v>
      </c>
    </row>
    <row r="224" spans="1:47" ht="12.9" customHeight="1">
      <c r="A224" s="2" t="s">
        <v>281</v>
      </c>
      <c r="B224" s="2" t="s">
        <v>282</v>
      </c>
      <c r="G224" s="2" t="s">
        <v>283</v>
      </c>
      <c r="H224" s="2">
        <v>375691.885281</v>
      </c>
      <c r="I224" s="2">
        <v>5496109.6967500001</v>
      </c>
      <c r="J224" s="2">
        <v>11</v>
      </c>
      <c r="K224" s="2">
        <v>2008</v>
      </c>
      <c r="L224" s="5">
        <v>39529</v>
      </c>
      <c r="M224" s="2" t="s">
        <v>345</v>
      </c>
      <c r="N224" s="2" t="s">
        <v>1150</v>
      </c>
      <c r="Q224" s="2" t="s">
        <v>274</v>
      </c>
      <c r="R224" s="2" t="s">
        <v>1212</v>
      </c>
      <c r="V224" s="6" t="s">
        <v>137</v>
      </c>
      <c r="AB224" s="2">
        <v>1</v>
      </c>
      <c r="AD224" s="4">
        <f t="shared" si="9"/>
        <v>0</v>
      </c>
      <c r="AH224" s="2" t="s">
        <v>56</v>
      </c>
      <c r="AJ224" s="2" t="s">
        <v>392</v>
      </c>
      <c r="AL224" s="2" t="s">
        <v>309</v>
      </c>
      <c r="AP224" s="2" t="s">
        <v>95</v>
      </c>
      <c r="AU224" s="2" t="str">
        <f t="shared" si="10"/>
        <v>POINT (375691.885281 5496109.69675)</v>
      </c>
    </row>
    <row r="225" spans="1:47" ht="12.9" customHeight="1">
      <c r="A225" s="2" t="s">
        <v>281</v>
      </c>
      <c r="B225" s="2" t="s">
        <v>282</v>
      </c>
      <c r="G225" s="2" t="s">
        <v>283</v>
      </c>
      <c r="H225" s="2">
        <v>379440.60754</v>
      </c>
      <c r="I225" s="2">
        <v>5496109.6967500001</v>
      </c>
      <c r="J225" s="2">
        <v>11</v>
      </c>
      <c r="K225" s="2">
        <v>2008</v>
      </c>
      <c r="L225" s="5">
        <v>39528</v>
      </c>
      <c r="M225" s="2" t="s">
        <v>345</v>
      </c>
      <c r="N225" s="2" t="s">
        <v>1150</v>
      </c>
      <c r="Q225" s="2" t="s">
        <v>274</v>
      </c>
      <c r="R225" s="2" t="s">
        <v>1212</v>
      </c>
      <c r="V225" s="6" t="s">
        <v>138</v>
      </c>
      <c r="W225" s="2">
        <v>8</v>
      </c>
      <c r="Y225" s="2">
        <v>2</v>
      </c>
      <c r="AA225" s="2">
        <v>1</v>
      </c>
      <c r="AB225" s="2">
        <v>15</v>
      </c>
      <c r="AD225" s="4">
        <f t="shared" si="9"/>
        <v>0.66666666666666663</v>
      </c>
      <c r="AH225" s="2" t="s">
        <v>232</v>
      </c>
      <c r="AJ225" s="2" t="s">
        <v>392</v>
      </c>
      <c r="AL225" s="2" t="s">
        <v>310</v>
      </c>
      <c r="AP225" s="2" t="s">
        <v>95</v>
      </c>
      <c r="AU225" s="2" t="str">
        <f t="shared" si="10"/>
        <v>POINT (379440.60754 5496109.69675)</v>
      </c>
    </row>
    <row r="226" spans="1:47" ht="12.9" customHeight="1">
      <c r="A226" s="2" t="s">
        <v>281</v>
      </c>
      <c r="B226" s="2" t="s">
        <v>282</v>
      </c>
      <c r="G226" s="2" t="s">
        <v>283</v>
      </c>
      <c r="H226" s="2">
        <v>378245</v>
      </c>
      <c r="I226" s="2">
        <v>5495952</v>
      </c>
      <c r="J226" s="2">
        <v>11</v>
      </c>
      <c r="K226" s="2">
        <v>2008</v>
      </c>
      <c r="L226" s="5">
        <v>39523</v>
      </c>
      <c r="M226" s="2" t="s">
        <v>345</v>
      </c>
      <c r="N226" s="2" t="s">
        <v>1150</v>
      </c>
      <c r="Q226" s="2" t="s">
        <v>274</v>
      </c>
      <c r="R226" s="2" t="s">
        <v>1212</v>
      </c>
      <c r="V226" s="6" t="s">
        <v>139</v>
      </c>
      <c r="W226" s="2">
        <v>9</v>
      </c>
      <c r="AB226" s="2">
        <v>14</v>
      </c>
      <c r="AD226" s="4">
        <f t="shared" si="9"/>
        <v>0.6428571428571429</v>
      </c>
      <c r="AH226" s="2" t="s">
        <v>56</v>
      </c>
      <c r="AJ226" s="2" t="s">
        <v>400</v>
      </c>
      <c r="AL226" s="2" t="s">
        <v>290</v>
      </c>
      <c r="AP226" s="2" t="s">
        <v>95</v>
      </c>
      <c r="AU226" s="2" t="str">
        <f t="shared" si="10"/>
        <v>POINT (378245 5495952)</v>
      </c>
    </row>
    <row r="227" spans="1:47" ht="12.9" customHeight="1">
      <c r="A227" s="2" t="s">
        <v>281</v>
      </c>
      <c r="B227" s="2" t="s">
        <v>282</v>
      </c>
      <c r="G227" s="2" t="s">
        <v>283</v>
      </c>
      <c r="H227" s="2">
        <v>379502</v>
      </c>
      <c r="I227" s="2">
        <v>5496336</v>
      </c>
      <c r="J227" s="2">
        <v>11</v>
      </c>
      <c r="K227" s="2">
        <v>2008</v>
      </c>
      <c r="L227" s="5">
        <v>39528</v>
      </c>
      <c r="M227" s="2" t="s">
        <v>345</v>
      </c>
      <c r="N227" s="2" t="s">
        <v>1150</v>
      </c>
      <c r="Q227" s="2" t="s">
        <v>274</v>
      </c>
      <c r="R227" s="2" t="s">
        <v>1212</v>
      </c>
      <c r="V227" s="6" t="s">
        <v>140</v>
      </c>
      <c r="W227" s="2">
        <v>7</v>
      </c>
      <c r="AA227" s="2">
        <v>3</v>
      </c>
      <c r="AB227" s="2">
        <v>5</v>
      </c>
      <c r="AD227" s="4">
        <f t="shared" si="9"/>
        <v>1.4</v>
      </c>
      <c r="AH227" s="2" t="s">
        <v>233</v>
      </c>
      <c r="AJ227" s="2" t="s">
        <v>392</v>
      </c>
      <c r="AL227" s="2" t="s">
        <v>311</v>
      </c>
      <c r="AP227" s="2" t="s">
        <v>95</v>
      </c>
      <c r="AS227" s="2" t="s">
        <v>234</v>
      </c>
      <c r="AU227" s="2" t="str">
        <f t="shared" si="10"/>
        <v>POINT (379502 5496336)</v>
      </c>
    </row>
    <row r="228" spans="1:47" ht="12.9" customHeight="1">
      <c r="A228" s="2" t="s">
        <v>281</v>
      </c>
      <c r="B228" s="2" t="s">
        <v>282</v>
      </c>
      <c r="G228" s="2" t="s">
        <v>283</v>
      </c>
      <c r="H228" s="2">
        <v>379793.21012900001</v>
      </c>
      <c r="I228" s="2">
        <v>5495780.2916999999</v>
      </c>
      <c r="J228" s="2">
        <v>11</v>
      </c>
      <c r="K228" s="2">
        <v>2008</v>
      </c>
      <c r="L228" s="5">
        <v>39528</v>
      </c>
      <c r="M228" s="2" t="s">
        <v>345</v>
      </c>
      <c r="N228" s="2" t="s">
        <v>1150</v>
      </c>
      <c r="Q228" s="2" t="s">
        <v>274</v>
      </c>
      <c r="R228" s="2" t="s">
        <v>1212</v>
      </c>
      <c r="V228" s="6" t="s">
        <v>141</v>
      </c>
      <c r="W228" s="2">
        <v>5</v>
      </c>
      <c r="AA228" s="2">
        <v>3</v>
      </c>
      <c r="AD228" s="4" t="str">
        <f t="shared" si="9"/>
        <v/>
      </c>
      <c r="AH228" s="2" t="s">
        <v>233</v>
      </c>
      <c r="AJ228" s="2" t="s">
        <v>405</v>
      </c>
      <c r="AL228" s="2" t="s">
        <v>305</v>
      </c>
      <c r="AP228" s="2" t="s">
        <v>95</v>
      </c>
      <c r="AU228" s="2" t="str">
        <f t="shared" si="10"/>
        <v>POINT (379793.210129 5495780.2917)</v>
      </c>
    </row>
    <row r="229" spans="1:47" ht="12.9" customHeight="1">
      <c r="A229" s="2" t="s">
        <v>281</v>
      </c>
      <c r="B229" s="2" t="s">
        <v>282</v>
      </c>
      <c r="G229" s="2" t="s">
        <v>283</v>
      </c>
      <c r="H229" s="2">
        <v>379711</v>
      </c>
      <c r="I229" s="2">
        <v>5495896</v>
      </c>
      <c r="J229" s="2">
        <v>11</v>
      </c>
      <c r="K229" s="2">
        <v>2008</v>
      </c>
      <c r="L229" s="5">
        <v>39528</v>
      </c>
      <c r="M229" s="2" t="s">
        <v>345</v>
      </c>
      <c r="N229" s="2" t="s">
        <v>1150</v>
      </c>
      <c r="Q229" s="2" t="s">
        <v>274</v>
      </c>
      <c r="R229" s="2" t="s">
        <v>1212</v>
      </c>
      <c r="V229" s="6" t="s">
        <v>142</v>
      </c>
      <c r="W229" s="2">
        <v>23</v>
      </c>
      <c r="AA229" s="2">
        <v>5</v>
      </c>
      <c r="AB229" s="2">
        <v>2</v>
      </c>
      <c r="AD229" s="4">
        <f t="shared" si="9"/>
        <v>11.5</v>
      </c>
      <c r="AH229" s="2" t="s">
        <v>233</v>
      </c>
      <c r="AJ229" s="2" t="s">
        <v>398</v>
      </c>
      <c r="AL229" s="2" t="s">
        <v>293</v>
      </c>
      <c r="AP229" s="2" t="s">
        <v>95</v>
      </c>
      <c r="AS229" s="2" t="s">
        <v>235</v>
      </c>
      <c r="AU229" s="2" t="str">
        <f t="shared" si="10"/>
        <v>POINT (379711 5495896)</v>
      </c>
    </row>
    <row r="230" spans="1:47" ht="12.9" customHeight="1">
      <c r="A230" s="2" t="s">
        <v>281</v>
      </c>
      <c r="B230" s="2" t="s">
        <v>282</v>
      </c>
      <c r="G230" s="2" t="s">
        <v>283</v>
      </c>
      <c r="H230" s="2">
        <v>381567.821842</v>
      </c>
      <c r="I230" s="2">
        <v>5493891.0841499995</v>
      </c>
      <c r="J230" s="2">
        <v>11</v>
      </c>
      <c r="K230" s="2">
        <v>2008</v>
      </c>
      <c r="L230" s="5">
        <v>39517</v>
      </c>
      <c r="M230" s="2" t="s">
        <v>345</v>
      </c>
      <c r="N230" s="2" t="s">
        <v>1150</v>
      </c>
      <c r="Q230" s="2" t="s">
        <v>274</v>
      </c>
      <c r="R230" s="2" t="s">
        <v>1212</v>
      </c>
      <c r="V230" s="6" t="s">
        <v>143</v>
      </c>
      <c r="W230" s="2">
        <v>42</v>
      </c>
      <c r="AA230" s="2">
        <v>2</v>
      </c>
      <c r="AB230" s="2">
        <v>3</v>
      </c>
      <c r="AD230" s="4">
        <f t="shared" si="9"/>
        <v>14</v>
      </c>
      <c r="AH230" s="2" t="s">
        <v>221</v>
      </c>
      <c r="AJ230" s="2" t="s">
        <v>393</v>
      </c>
      <c r="AL230" s="2" t="s">
        <v>312</v>
      </c>
      <c r="AP230" s="2" t="s">
        <v>95</v>
      </c>
      <c r="AU230" s="2" t="str">
        <f t="shared" si="10"/>
        <v>POINT (381567.821842 5493891.08415)</v>
      </c>
    </row>
    <row r="231" spans="1:47" ht="12.9" customHeight="1">
      <c r="A231" s="2" t="s">
        <v>281</v>
      </c>
      <c r="B231" s="2" t="s">
        <v>282</v>
      </c>
      <c r="G231" s="2" t="s">
        <v>283</v>
      </c>
      <c r="H231" s="2">
        <v>381665</v>
      </c>
      <c r="I231" s="2">
        <v>5493939</v>
      </c>
      <c r="J231" s="2">
        <v>11</v>
      </c>
      <c r="K231" s="2">
        <v>2008</v>
      </c>
      <c r="L231" s="5">
        <v>39517</v>
      </c>
      <c r="M231" s="2" t="s">
        <v>345</v>
      </c>
      <c r="N231" s="2" t="s">
        <v>1150</v>
      </c>
      <c r="Q231" s="2" t="s">
        <v>274</v>
      </c>
      <c r="R231" s="2" t="s">
        <v>1212</v>
      </c>
      <c r="V231" s="6" t="s">
        <v>144</v>
      </c>
      <c r="W231" s="2">
        <v>20</v>
      </c>
      <c r="AA231" s="2">
        <v>1</v>
      </c>
      <c r="AB231" s="2">
        <v>12</v>
      </c>
      <c r="AD231" s="4">
        <f t="shared" si="9"/>
        <v>1.6666666666666667</v>
      </c>
      <c r="AH231" s="2" t="s">
        <v>221</v>
      </c>
      <c r="AJ231" s="2" t="s">
        <v>398</v>
      </c>
      <c r="AL231" s="2" t="s">
        <v>306</v>
      </c>
      <c r="AP231" s="2" t="s">
        <v>95</v>
      </c>
      <c r="AU231" s="2" t="str">
        <f t="shared" si="10"/>
        <v>POINT (381665 5493939)</v>
      </c>
    </row>
    <row r="232" spans="1:47" ht="12.9" customHeight="1">
      <c r="A232" s="2" t="s">
        <v>281</v>
      </c>
      <c r="B232" s="2" t="s">
        <v>282</v>
      </c>
      <c r="G232" s="2" t="s">
        <v>283</v>
      </c>
      <c r="H232" s="2">
        <v>381629</v>
      </c>
      <c r="I232" s="2">
        <v>5494032</v>
      </c>
      <c r="J232" s="2">
        <v>11</v>
      </c>
      <c r="K232" s="2">
        <v>2008</v>
      </c>
      <c r="L232" s="5">
        <v>39517</v>
      </c>
      <c r="M232" s="2" t="s">
        <v>345</v>
      </c>
      <c r="N232" s="2" t="s">
        <v>1150</v>
      </c>
      <c r="Q232" s="2" t="s">
        <v>274</v>
      </c>
      <c r="R232" s="2" t="s">
        <v>1212</v>
      </c>
      <c r="V232" s="6" t="s">
        <v>145</v>
      </c>
      <c r="W232" s="2">
        <v>4</v>
      </c>
      <c r="AB232" s="2">
        <v>8</v>
      </c>
      <c r="AD232" s="4">
        <f t="shared" si="9"/>
        <v>0.5</v>
      </c>
      <c r="AH232" s="2" t="s">
        <v>54</v>
      </c>
      <c r="AJ232" s="2" t="s">
        <v>403</v>
      </c>
      <c r="AL232" s="2" t="s">
        <v>306</v>
      </c>
      <c r="AP232" s="2" t="s">
        <v>95</v>
      </c>
      <c r="AU232" s="2" t="str">
        <f t="shared" si="10"/>
        <v>POINT (381629 5494032)</v>
      </c>
    </row>
    <row r="233" spans="1:47" ht="12.9" customHeight="1">
      <c r="A233" s="2" t="s">
        <v>281</v>
      </c>
      <c r="B233" s="2" t="s">
        <v>282</v>
      </c>
      <c r="G233" s="2" t="s">
        <v>283</v>
      </c>
      <c r="H233" s="2">
        <v>381758</v>
      </c>
      <c r="I233" s="2">
        <v>5493970</v>
      </c>
      <c r="J233" s="2">
        <v>11</v>
      </c>
      <c r="K233" s="2">
        <v>2008</v>
      </c>
      <c r="L233" s="5">
        <v>39517</v>
      </c>
      <c r="M233" s="2" t="s">
        <v>345</v>
      </c>
      <c r="N233" s="2" t="s">
        <v>1150</v>
      </c>
      <c r="Q233" s="2" t="s">
        <v>274</v>
      </c>
      <c r="R233" s="2" t="s">
        <v>1212</v>
      </c>
      <c r="V233" s="6" t="s">
        <v>146</v>
      </c>
      <c r="W233" s="2">
        <v>20</v>
      </c>
      <c r="AB233" s="2">
        <v>1</v>
      </c>
      <c r="AD233" s="4">
        <f t="shared" si="9"/>
        <v>20</v>
      </c>
      <c r="AH233" s="2" t="s">
        <v>221</v>
      </c>
      <c r="AJ233" s="2" t="s">
        <v>398</v>
      </c>
      <c r="AL233" s="2" t="s">
        <v>313</v>
      </c>
      <c r="AP233" s="2" t="s">
        <v>95</v>
      </c>
      <c r="AU233" s="2" t="str">
        <f t="shared" si="10"/>
        <v>POINT (381758 5493970)</v>
      </c>
    </row>
    <row r="234" spans="1:47" ht="12.9" customHeight="1">
      <c r="A234" s="2" t="s">
        <v>281</v>
      </c>
      <c r="B234" s="2" t="s">
        <v>282</v>
      </c>
      <c r="G234" s="2" t="s">
        <v>283</v>
      </c>
      <c r="H234" s="2">
        <v>381182.74269899999</v>
      </c>
      <c r="I234" s="2">
        <v>5492875.0319499997</v>
      </c>
      <c r="J234" s="2">
        <v>11</v>
      </c>
      <c r="K234" s="2">
        <v>2008</v>
      </c>
      <c r="L234" s="5">
        <v>39525</v>
      </c>
      <c r="M234" s="2" t="s">
        <v>345</v>
      </c>
      <c r="N234" s="2" t="s">
        <v>1150</v>
      </c>
      <c r="Q234" s="2" t="s">
        <v>274</v>
      </c>
      <c r="R234" s="2" t="s">
        <v>1212</v>
      </c>
      <c r="V234" s="6" t="s">
        <v>147</v>
      </c>
      <c r="AD234" s="4" t="str">
        <f t="shared" si="9"/>
        <v/>
      </c>
      <c r="AH234" s="2" t="s">
        <v>56</v>
      </c>
      <c r="AJ234" s="2" t="s">
        <v>408</v>
      </c>
      <c r="AL234" s="2" t="s">
        <v>314</v>
      </c>
      <c r="AP234" s="2" t="s">
        <v>95</v>
      </c>
      <c r="AS234" s="2" t="s">
        <v>236</v>
      </c>
      <c r="AU234" s="2" t="str">
        <f t="shared" si="10"/>
        <v>POINT (381182.742699 5492875.03195)</v>
      </c>
    </row>
    <row r="235" spans="1:47" ht="12.9" customHeight="1">
      <c r="A235" s="2" t="s">
        <v>281</v>
      </c>
      <c r="B235" s="2" t="s">
        <v>282</v>
      </c>
      <c r="G235" s="2" t="s">
        <v>283</v>
      </c>
      <c r="H235" s="2">
        <v>378779</v>
      </c>
      <c r="I235" s="2">
        <v>5493694</v>
      </c>
      <c r="J235" s="2">
        <v>11</v>
      </c>
      <c r="K235" s="2">
        <v>2008</v>
      </c>
      <c r="L235" s="5">
        <v>39525</v>
      </c>
      <c r="M235" s="2" t="s">
        <v>345</v>
      </c>
      <c r="N235" s="2" t="s">
        <v>1150</v>
      </c>
      <c r="Q235" s="2" t="s">
        <v>274</v>
      </c>
      <c r="R235" s="2" t="s">
        <v>1212</v>
      </c>
      <c r="V235" s="6" t="s">
        <v>148</v>
      </c>
      <c r="W235" s="2">
        <v>2</v>
      </c>
      <c r="AD235" s="4" t="str">
        <f t="shared" si="9"/>
        <v/>
      </c>
      <c r="AH235" s="2" t="s">
        <v>56</v>
      </c>
      <c r="AJ235" s="2" t="s">
        <v>393</v>
      </c>
      <c r="AL235" s="2" t="s">
        <v>286</v>
      </c>
      <c r="AP235" s="2" t="s">
        <v>95</v>
      </c>
      <c r="AS235" s="2" t="s">
        <v>237</v>
      </c>
      <c r="AU235" s="2" t="str">
        <f t="shared" si="10"/>
        <v>POINT (378779 5493694)</v>
      </c>
    </row>
    <row r="236" spans="1:47" ht="12.9" customHeight="1">
      <c r="A236" s="2" t="s">
        <v>281</v>
      </c>
      <c r="B236" s="2" t="s">
        <v>282</v>
      </c>
      <c r="G236" s="2" t="s">
        <v>283</v>
      </c>
      <c r="J236" s="2">
        <v>11</v>
      </c>
      <c r="K236" s="2">
        <v>2008</v>
      </c>
      <c r="L236" s="5">
        <v>39520</v>
      </c>
      <c r="M236" s="2" t="s">
        <v>345</v>
      </c>
      <c r="N236" s="2" t="s">
        <v>1150</v>
      </c>
      <c r="Q236" s="2" t="s">
        <v>274</v>
      </c>
      <c r="R236" s="2" t="s">
        <v>1212</v>
      </c>
      <c r="V236" s="6" t="s">
        <v>149</v>
      </c>
      <c r="W236" s="2">
        <v>1</v>
      </c>
      <c r="AA236" s="2">
        <v>1</v>
      </c>
      <c r="AD236" s="4" t="str">
        <f t="shared" si="9"/>
        <v/>
      </c>
      <c r="AH236" s="2" t="s">
        <v>216</v>
      </c>
      <c r="AJ236" s="2" t="s">
        <v>393</v>
      </c>
      <c r="AL236" s="2" t="s">
        <v>286</v>
      </c>
      <c r="AP236" s="2" t="s">
        <v>95</v>
      </c>
      <c r="AS236" s="2" t="s">
        <v>238</v>
      </c>
    </row>
    <row r="237" spans="1:47" ht="12.9" customHeight="1">
      <c r="A237" s="2" t="s">
        <v>281</v>
      </c>
      <c r="B237" s="2" t="s">
        <v>282</v>
      </c>
      <c r="G237" s="2" t="s">
        <v>283</v>
      </c>
      <c r="H237" s="2">
        <v>376351</v>
      </c>
      <c r="I237" s="2">
        <v>5494058</v>
      </c>
      <c r="J237" s="2">
        <v>11</v>
      </c>
      <c r="K237" s="2">
        <v>2008</v>
      </c>
      <c r="L237" s="5">
        <v>39530</v>
      </c>
      <c r="M237" s="2" t="s">
        <v>345</v>
      </c>
      <c r="N237" s="2" t="s">
        <v>1150</v>
      </c>
      <c r="Q237" s="2" t="s">
        <v>274</v>
      </c>
      <c r="R237" s="2" t="s">
        <v>1212</v>
      </c>
      <c r="V237" s="6" t="s">
        <v>150</v>
      </c>
      <c r="W237" s="2">
        <v>13</v>
      </c>
      <c r="AA237" s="2">
        <v>2</v>
      </c>
      <c r="AB237" s="2">
        <v>10</v>
      </c>
      <c r="AD237" s="4">
        <f t="shared" si="9"/>
        <v>1.3</v>
      </c>
      <c r="AH237" s="2" t="s">
        <v>56</v>
      </c>
      <c r="AJ237" s="2" t="s">
        <v>396</v>
      </c>
      <c r="AL237" s="2" t="s">
        <v>286</v>
      </c>
      <c r="AP237" s="2" t="s">
        <v>95</v>
      </c>
      <c r="AU237" s="2" t="str">
        <f t="shared" si="10"/>
        <v>POINT (376351 5494058)</v>
      </c>
    </row>
    <row r="238" spans="1:47" ht="12.9" customHeight="1">
      <c r="A238" s="2" t="s">
        <v>281</v>
      </c>
      <c r="B238" s="2" t="s">
        <v>282</v>
      </c>
      <c r="G238" s="2" t="s">
        <v>283</v>
      </c>
      <c r="H238" s="2">
        <v>376404.009747</v>
      </c>
      <c r="I238" s="2">
        <v>5493818.0515200002</v>
      </c>
      <c r="J238" s="2">
        <v>11</v>
      </c>
      <c r="K238" s="2">
        <v>2008</v>
      </c>
      <c r="L238" s="5">
        <v>39520</v>
      </c>
      <c r="M238" s="2" t="s">
        <v>345</v>
      </c>
      <c r="N238" s="2" t="s">
        <v>1150</v>
      </c>
      <c r="Q238" s="2" t="s">
        <v>274</v>
      </c>
      <c r="R238" s="2" t="s">
        <v>1212</v>
      </c>
      <c r="V238" s="6" t="s">
        <v>151</v>
      </c>
      <c r="W238" s="2">
        <v>2</v>
      </c>
      <c r="AB238" s="2">
        <v>4</v>
      </c>
      <c r="AD238" s="4">
        <f t="shared" si="9"/>
        <v>0.5</v>
      </c>
      <c r="AH238" s="2" t="s">
        <v>94</v>
      </c>
      <c r="AJ238" s="2" t="s">
        <v>398</v>
      </c>
      <c r="AL238" s="2" t="s">
        <v>315</v>
      </c>
      <c r="AP238" s="2" t="s">
        <v>95</v>
      </c>
      <c r="AU238" s="2" t="str">
        <f t="shared" si="10"/>
        <v>POINT (376404.009747 5493818.05152)</v>
      </c>
    </row>
    <row r="239" spans="1:47" ht="12.9" customHeight="1">
      <c r="A239" s="2" t="s">
        <v>281</v>
      </c>
      <c r="B239" s="2" t="s">
        <v>282</v>
      </c>
      <c r="G239" s="2" t="s">
        <v>283</v>
      </c>
      <c r="H239" s="2">
        <v>376435</v>
      </c>
      <c r="I239" s="2">
        <v>5493922</v>
      </c>
      <c r="J239" s="2">
        <v>11</v>
      </c>
      <c r="K239" s="2">
        <v>2008</v>
      </c>
      <c r="L239" s="5">
        <v>39520</v>
      </c>
      <c r="M239" s="2" t="s">
        <v>345</v>
      </c>
      <c r="N239" s="2" t="s">
        <v>1150</v>
      </c>
      <c r="Q239" s="2" t="s">
        <v>274</v>
      </c>
      <c r="R239" s="2" t="s">
        <v>1212</v>
      </c>
      <c r="V239" s="6" t="s">
        <v>152</v>
      </c>
      <c r="W239" s="2">
        <v>4</v>
      </c>
      <c r="AA239" s="2">
        <v>3</v>
      </c>
      <c r="AB239" s="2">
        <v>2</v>
      </c>
      <c r="AD239" s="4">
        <f t="shared" si="9"/>
        <v>2</v>
      </c>
      <c r="AH239" s="2" t="s">
        <v>221</v>
      </c>
      <c r="AJ239" s="2" t="s">
        <v>409</v>
      </c>
      <c r="AL239" s="2" t="s">
        <v>286</v>
      </c>
      <c r="AP239" s="2" t="s">
        <v>95</v>
      </c>
      <c r="AS239" s="2" t="s">
        <v>239</v>
      </c>
      <c r="AU239" s="2" t="str">
        <f t="shared" si="10"/>
        <v>POINT (376435 5493922)</v>
      </c>
    </row>
    <row r="240" spans="1:47" ht="12.9" customHeight="1">
      <c r="A240" s="2" t="s">
        <v>281</v>
      </c>
      <c r="B240" s="2" t="s">
        <v>282</v>
      </c>
      <c r="G240" s="2" t="s">
        <v>283</v>
      </c>
      <c r="H240" s="2">
        <v>376609</v>
      </c>
      <c r="I240" s="2">
        <v>5493890</v>
      </c>
      <c r="J240" s="2">
        <v>11</v>
      </c>
      <c r="K240" s="2">
        <v>2008</v>
      </c>
      <c r="L240" s="5">
        <v>39520</v>
      </c>
      <c r="M240" s="2" t="s">
        <v>345</v>
      </c>
      <c r="N240" s="2" t="s">
        <v>1150</v>
      </c>
      <c r="Q240" s="2" t="s">
        <v>274</v>
      </c>
      <c r="R240" s="2" t="s">
        <v>1212</v>
      </c>
      <c r="V240" s="6" t="s">
        <v>153</v>
      </c>
      <c r="W240" s="2">
        <v>11</v>
      </c>
      <c r="AB240" s="2">
        <v>6</v>
      </c>
      <c r="AD240" s="4">
        <f t="shared" si="9"/>
        <v>1.8333333333333333</v>
      </c>
      <c r="AH240" s="2" t="s">
        <v>221</v>
      </c>
      <c r="AJ240" s="2" t="s">
        <v>396</v>
      </c>
      <c r="AL240" s="2" t="s">
        <v>286</v>
      </c>
      <c r="AP240" s="2" t="s">
        <v>95</v>
      </c>
      <c r="AU240" s="2" t="str">
        <f t="shared" si="10"/>
        <v>POINT (376609 5493890)</v>
      </c>
    </row>
    <row r="241" spans="1:47" ht="12.9" customHeight="1">
      <c r="A241" s="2" t="s">
        <v>281</v>
      </c>
      <c r="B241" s="2" t="s">
        <v>282</v>
      </c>
      <c r="G241" s="2" t="s">
        <v>283</v>
      </c>
      <c r="H241" s="2">
        <v>376192.55874399998</v>
      </c>
      <c r="I241" s="2">
        <v>5492558.53902</v>
      </c>
      <c r="J241" s="2">
        <v>11</v>
      </c>
      <c r="K241" s="2">
        <v>2008</v>
      </c>
      <c r="L241" s="5">
        <v>39519</v>
      </c>
      <c r="M241" s="2" t="s">
        <v>345</v>
      </c>
      <c r="N241" s="2" t="s">
        <v>1150</v>
      </c>
      <c r="Q241" s="2" t="s">
        <v>274</v>
      </c>
      <c r="R241" s="2" t="s">
        <v>1212</v>
      </c>
      <c r="V241" s="6" t="s">
        <v>154</v>
      </c>
      <c r="W241" s="2">
        <v>4</v>
      </c>
      <c r="AA241" s="2">
        <v>1</v>
      </c>
      <c r="AB241" s="2">
        <v>5</v>
      </c>
      <c r="AD241" s="4">
        <f t="shared" si="9"/>
        <v>0.8</v>
      </c>
      <c r="AF241" s="2">
        <v>4</v>
      </c>
      <c r="AH241" s="2" t="s">
        <v>54</v>
      </c>
      <c r="AJ241" s="2" t="s">
        <v>397</v>
      </c>
      <c r="AL241" s="2" t="s">
        <v>301</v>
      </c>
      <c r="AP241" s="2" t="s">
        <v>95</v>
      </c>
      <c r="AU241" s="2" t="str">
        <f t="shared" si="10"/>
        <v>POINT (376192.558744 5492558.53902)</v>
      </c>
    </row>
    <row r="242" spans="1:47" ht="12.9" customHeight="1">
      <c r="A242" s="2" t="s">
        <v>281</v>
      </c>
      <c r="B242" s="2" t="s">
        <v>282</v>
      </c>
      <c r="G242" s="2" t="s">
        <v>283</v>
      </c>
      <c r="H242" s="2">
        <v>376137</v>
      </c>
      <c r="I242" s="2">
        <v>5492605</v>
      </c>
      <c r="J242" s="2">
        <v>11</v>
      </c>
      <c r="K242" s="2">
        <v>2008</v>
      </c>
      <c r="L242" s="5">
        <v>39519</v>
      </c>
      <c r="M242" s="2" t="s">
        <v>345</v>
      </c>
      <c r="N242" s="2" t="s">
        <v>1150</v>
      </c>
      <c r="Q242" s="2" t="s">
        <v>274</v>
      </c>
      <c r="R242" s="2" t="s">
        <v>1212</v>
      </c>
      <c r="V242" s="6" t="s">
        <v>155</v>
      </c>
      <c r="W242" s="2">
        <v>17</v>
      </c>
      <c r="AA242" s="2">
        <v>1</v>
      </c>
      <c r="AB242" s="2">
        <v>2</v>
      </c>
      <c r="AD242" s="4">
        <f t="shared" si="9"/>
        <v>8.5</v>
      </c>
      <c r="AF242" s="2">
        <v>17</v>
      </c>
      <c r="AH242" s="2" t="s">
        <v>54</v>
      </c>
      <c r="AJ242" s="2" t="s">
        <v>392</v>
      </c>
      <c r="AL242" s="2" t="s">
        <v>294</v>
      </c>
      <c r="AP242" s="2" t="s">
        <v>95</v>
      </c>
      <c r="AU242" s="2" t="str">
        <f t="shared" si="10"/>
        <v>POINT (376137 5492605)</v>
      </c>
    </row>
    <row r="243" spans="1:47" ht="12.9" customHeight="1">
      <c r="A243" s="2" t="s">
        <v>281</v>
      </c>
      <c r="B243" s="2" t="s">
        <v>282</v>
      </c>
      <c r="G243" s="2" t="s">
        <v>283</v>
      </c>
      <c r="H243" s="2">
        <v>375268.60979700001</v>
      </c>
      <c r="I243" s="2">
        <v>5492282.73336</v>
      </c>
      <c r="J243" s="2">
        <v>11</v>
      </c>
      <c r="K243" s="2">
        <v>2008</v>
      </c>
      <c r="L243" s="5">
        <v>39519</v>
      </c>
      <c r="M243" s="2" t="s">
        <v>345</v>
      </c>
      <c r="N243" s="2" t="s">
        <v>1150</v>
      </c>
      <c r="Q243" s="2" t="s">
        <v>274</v>
      </c>
      <c r="R243" s="2" t="s">
        <v>1212</v>
      </c>
      <c r="V243" s="6" t="s">
        <v>156</v>
      </c>
      <c r="W243" s="2">
        <v>6</v>
      </c>
      <c r="AB243" s="2">
        <v>3</v>
      </c>
      <c r="AD243" s="4">
        <f t="shared" si="9"/>
        <v>2</v>
      </c>
      <c r="AF243" s="2">
        <v>6</v>
      </c>
      <c r="AH243" s="2" t="s">
        <v>221</v>
      </c>
      <c r="AJ243" s="2" t="s">
        <v>392</v>
      </c>
      <c r="AL243" s="2" t="s">
        <v>294</v>
      </c>
      <c r="AP243" s="2" t="s">
        <v>95</v>
      </c>
      <c r="AU243" s="2" t="str">
        <f t="shared" si="10"/>
        <v>POINT (375268.609797 5492282.73336)</v>
      </c>
    </row>
    <row r="244" spans="1:47" ht="12.9" customHeight="1">
      <c r="A244" s="2" t="s">
        <v>281</v>
      </c>
      <c r="B244" s="2" t="s">
        <v>282</v>
      </c>
      <c r="G244" s="2" t="s">
        <v>283</v>
      </c>
      <c r="H244" s="2">
        <v>373587.45940499997</v>
      </c>
      <c r="I244" s="2">
        <v>5490408.1123700002</v>
      </c>
      <c r="J244" s="2">
        <v>11</v>
      </c>
      <c r="K244" s="2">
        <v>2008</v>
      </c>
      <c r="L244" s="5">
        <v>39520</v>
      </c>
      <c r="M244" s="2" t="s">
        <v>345</v>
      </c>
      <c r="N244" s="2" t="s">
        <v>1150</v>
      </c>
      <c r="Q244" s="2" t="s">
        <v>274</v>
      </c>
      <c r="R244" s="2" t="s">
        <v>1212</v>
      </c>
      <c r="V244" s="6" t="s">
        <v>157</v>
      </c>
      <c r="W244" s="2">
        <v>4</v>
      </c>
      <c r="AB244" s="2">
        <v>3</v>
      </c>
      <c r="AD244" s="4">
        <f t="shared" si="9"/>
        <v>1.3333333333333333</v>
      </c>
      <c r="AF244" s="2">
        <v>4</v>
      </c>
      <c r="AH244" s="2" t="s">
        <v>221</v>
      </c>
      <c r="AJ244" s="2" t="s">
        <v>392</v>
      </c>
      <c r="AL244" s="2" t="s">
        <v>294</v>
      </c>
      <c r="AP244" s="2" t="s">
        <v>95</v>
      </c>
      <c r="AU244" s="2" t="str">
        <f t="shared" si="10"/>
        <v>POINT (373587.459405 5490408.11237)</v>
      </c>
    </row>
    <row r="245" spans="1:47" ht="12.9" customHeight="1">
      <c r="A245" s="2" t="s">
        <v>281</v>
      </c>
      <c r="B245" s="2" t="s">
        <v>282</v>
      </c>
      <c r="G245" s="2" t="s">
        <v>283</v>
      </c>
      <c r="J245" s="2">
        <v>11</v>
      </c>
      <c r="K245" s="2">
        <v>2008</v>
      </c>
      <c r="L245" s="5">
        <v>39520</v>
      </c>
      <c r="M245" s="2" t="s">
        <v>345</v>
      </c>
      <c r="N245" s="2" t="s">
        <v>1150</v>
      </c>
      <c r="Q245" s="2" t="s">
        <v>274</v>
      </c>
      <c r="R245" s="2" t="s">
        <v>1212</v>
      </c>
      <c r="V245" s="6" t="s">
        <v>158</v>
      </c>
      <c r="W245" s="2">
        <v>3</v>
      </c>
      <c r="AA245" s="2">
        <v>5</v>
      </c>
      <c r="AD245" s="4" t="str">
        <f t="shared" si="9"/>
        <v/>
      </c>
      <c r="AF245" s="2">
        <v>3</v>
      </c>
      <c r="AH245" s="2" t="s">
        <v>54</v>
      </c>
      <c r="AJ245" s="2" t="s">
        <v>396</v>
      </c>
      <c r="AL245" s="2" t="s">
        <v>290</v>
      </c>
      <c r="AP245" s="2" t="s">
        <v>95</v>
      </c>
    </row>
    <row r="246" spans="1:47" ht="12.9" customHeight="1">
      <c r="A246" s="2" t="s">
        <v>281</v>
      </c>
      <c r="B246" s="2" t="s">
        <v>282</v>
      </c>
      <c r="G246" s="2" t="s">
        <v>283</v>
      </c>
      <c r="J246" s="2">
        <v>11</v>
      </c>
      <c r="K246" s="2">
        <v>2008</v>
      </c>
      <c r="L246" s="5">
        <v>39520</v>
      </c>
      <c r="M246" s="2" t="s">
        <v>345</v>
      </c>
      <c r="N246" s="2" t="s">
        <v>1150</v>
      </c>
      <c r="Q246" s="2" t="s">
        <v>274</v>
      </c>
      <c r="R246" s="2" t="s">
        <v>1212</v>
      </c>
      <c r="V246" s="6" t="s">
        <v>159</v>
      </c>
      <c r="W246" s="2">
        <v>1</v>
      </c>
      <c r="AA246" s="2">
        <v>2</v>
      </c>
      <c r="AB246" s="2">
        <v>16</v>
      </c>
      <c r="AD246" s="4">
        <f t="shared" si="9"/>
        <v>6.25E-2</v>
      </c>
      <c r="AF246" s="2">
        <v>1</v>
      </c>
      <c r="AH246" s="2" t="s">
        <v>54</v>
      </c>
      <c r="AJ246" s="2" t="s">
        <v>401</v>
      </c>
      <c r="AL246" s="2" t="s">
        <v>290</v>
      </c>
      <c r="AP246" s="2" t="s">
        <v>95</v>
      </c>
    </row>
    <row r="247" spans="1:47" ht="12.9" customHeight="1">
      <c r="A247" s="2" t="s">
        <v>281</v>
      </c>
      <c r="B247" s="2" t="s">
        <v>282</v>
      </c>
      <c r="G247" s="2" t="s">
        <v>283</v>
      </c>
      <c r="H247" s="2">
        <v>374296.68657700001</v>
      </c>
      <c r="I247" s="2">
        <v>5490194.7165900003</v>
      </c>
      <c r="J247" s="2">
        <v>11</v>
      </c>
      <c r="K247" s="2">
        <v>2008</v>
      </c>
      <c r="L247" s="5">
        <v>39520</v>
      </c>
      <c r="M247" s="2" t="s">
        <v>345</v>
      </c>
      <c r="N247" s="2" t="s">
        <v>1150</v>
      </c>
      <c r="Q247" s="2" t="s">
        <v>274</v>
      </c>
      <c r="R247" s="2" t="s">
        <v>1212</v>
      </c>
      <c r="V247" s="6" t="s">
        <v>160</v>
      </c>
      <c r="W247" s="2">
        <v>1</v>
      </c>
      <c r="AA247" s="2">
        <v>6</v>
      </c>
      <c r="AB247" s="2">
        <v>3</v>
      </c>
      <c r="AD247" s="4">
        <f t="shared" si="9"/>
        <v>0.33333333333333331</v>
      </c>
      <c r="AF247" s="2">
        <v>1</v>
      </c>
      <c r="AH247" s="2" t="s">
        <v>54</v>
      </c>
      <c r="AJ247" s="2" t="s">
        <v>403</v>
      </c>
      <c r="AL247" s="2" t="s">
        <v>290</v>
      </c>
      <c r="AP247" s="2" t="s">
        <v>95</v>
      </c>
      <c r="AU247" s="2" t="str">
        <f t="shared" si="10"/>
        <v>POINT (374296.686577 5490194.71659)</v>
      </c>
    </row>
    <row r="248" spans="1:47" ht="12.9" customHeight="1">
      <c r="A248" s="2" t="s">
        <v>281</v>
      </c>
      <c r="B248" s="2" t="s">
        <v>282</v>
      </c>
      <c r="G248" s="2" t="s">
        <v>283</v>
      </c>
      <c r="H248" s="2">
        <v>375821.83881500002</v>
      </c>
      <c r="I248" s="2">
        <v>5489579.6346100001</v>
      </c>
      <c r="J248" s="2">
        <v>11</v>
      </c>
      <c r="K248" s="2">
        <v>2008</v>
      </c>
      <c r="L248" s="5">
        <v>39521</v>
      </c>
      <c r="M248" s="2" t="s">
        <v>345</v>
      </c>
      <c r="N248" s="2" t="s">
        <v>1150</v>
      </c>
      <c r="Q248" s="2" t="s">
        <v>274</v>
      </c>
      <c r="R248" s="2" t="s">
        <v>1212</v>
      </c>
      <c r="V248" s="6" t="s">
        <v>161</v>
      </c>
      <c r="AD248" s="4" t="str">
        <f t="shared" si="9"/>
        <v/>
      </c>
      <c r="AJ248" s="2" t="s">
        <v>392</v>
      </c>
      <c r="AL248" s="2" t="s">
        <v>289</v>
      </c>
      <c r="AP248" s="2" t="s">
        <v>95</v>
      </c>
      <c r="AS248" s="2" t="s">
        <v>240</v>
      </c>
      <c r="AU248" s="2" t="str">
        <f t="shared" si="10"/>
        <v>POINT (375821.838815 5489579.63461)</v>
      </c>
    </row>
    <row r="249" spans="1:47" ht="12.9" customHeight="1">
      <c r="A249" s="2" t="s">
        <v>281</v>
      </c>
      <c r="B249" s="2" t="s">
        <v>282</v>
      </c>
      <c r="G249" s="2" t="s">
        <v>283</v>
      </c>
      <c r="H249" s="2">
        <v>375624</v>
      </c>
      <c r="I249" s="2">
        <v>5490163</v>
      </c>
      <c r="J249" s="2">
        <v>11</v>
      </c>
      <c r="K249" s="2">
        <v>2008</v>
      </c>
      <c r="L249" s="5">
        <v>39530</v>
      </c>
      <c r="M249" s="2" t="s">
        <v>345</v>
      </c>
      <c r="N249" s="2" t="s">
        <v>1150</v>
      </c>
      <c r="Q249" s="2" t="s">
        <v>274</v>
      </c>
      <c r="R249" s="2" t="s">
        <v>1212</v>
      </c>
      <c r="V249" s="6" t="s">
        <v>162</v>
      </c>
      <c r="W249" s="2">
        <v>12</v>
      </c>
      <c r="AB249" s="2">
        <v>3</v>
      </c>
      <c r="AD249" s="4">
        <f t="shared" si="9"/>
        <v>4</v>
      </c>
      <c r="AF249" s="2">
        <v>12</v>
      </c>
      <c r="AH249" s="2" t="s">
        <v>216</v>
      </c>
      <c r="AJ249" s="2" t="s">
        <v>393</v>
      </c>
      <c r="AL249" s="2" t="s">
        <v>286</v>
      </c>
      <c r="AP249" s="2" t="s">
        <v>95</v>
      </c>
      <c r="AU249" s="2" t="str">
        <f t="shared" si="10"/>
        <v>POINT (375624 5490163)</v>
      </c>
    </row>
    <row r="250" spans="1:47" ht="12.9" customHeight="1">
      <c r="A250" s="2" t="s">
        <v>281</v>
      </c>
      <c r="B250" s="2" t="s">
        <v>282</v>
      </c>
      <c r="G250" s="2" t="s">
        <v>283</v>
      </c>
      <c r="H250" s="2">
        <v>377508</v>
      </c>
      <c r="I250" s="2">
        <v>5488991</v>
      </c>
      <c r="J250" s="2">
        <v>11</v>
      </c>
      <c r="K250" s="2">
        <v>2008</v>
      </c>
      <c r="L250" s="5">
        <v>39530</v>
      </c>
      <c r="M250" s="2" t="s">
        <v>345</v>
      </c>
      <c r="N250" s="2" t="s">
        <v>1150</v>
      </c>
      <c r="Q250" s="2" t="s">
        <v>274</v>
      </c>
      <c r="R250" s="2" t="s">
        <v>1212</v>
      </c>
      <c r="V250" s="6" t="s">
        <v>163</v>
      </c>
      <c r="W250" s="2">
        <v>6</v>
      </c>
      <c r="AA250" s="2">
        <v>1</v>
      </c>
      <c r="AB250" s="2">
        <v>5</v>
      </c>
      <c r="AD250" s="4">
        <f t="shared" si="9"/>
        <v>1.2</v>
      </c>
      <c r="AF250" s="2">
        <v>6</v>
      </c>
      <c r="AH250" s="2" t="s">
        <v>56</v>
      </c>
      <c r="AJ250" s="2" t="s">
        <v>406</v>
      </c>
      <c r="AL250" s="2" t="s">
        <v>286</v>
      </c>
      <c r="AP250" s="2" t="s">
        <v>95</v>
      </c>
      <c r="AU250" s="2" t="str">
        <f t="shared" si="10"/>
        <v>POINT (377508 5488991)</v>
      </c>
    </row>
    <row r="251" spans="1:47" ht="12.9" customHeight="1">
      <c r="A251" s="2" t="s">
        <v>281</v>
      </c>
      <c r="B251" s="2" t="s">
        <v>282</v>
      </c>
      <c r="G251" s="2" t="s">
        <v>283</v>
      </c>
      <c r="H251" s="2">
        <v>378144.08707800001</v>
      </c>
      <c r="I251" s="2">
        <v>5488198.8383499999</v>
      </c>
      <c r="J251" s="2">
        <v>11</v>
      </c>
      <c r="K251" s="2">
        <v>2008</v>
      </c>
      <c r="L251" s="5">
        <v>39521</v>
      </c>
      <c r="M251" s="2" t="s">
        <v>345</v>
      </c>
      <c r="N251" s="2" t="s">
        <v>1150</v>
      </c>
      <c r="Q251" s="2" t="s">
        <v>274</v>
      </c>
      <c r="R251" s="2" t="s">
        <v>1212</v>
      </c>
      <c r="V251" s="6" t="s">
        <v>164</v>
      </c>
      <c r="W251" s="2">
        <v>9</v>
      </c>
      <c r="Y251" s="2">
        <v>2</v>
      </c>
      <c r="AB251" s="2">
        <v>4</v>
      </c>
      <c r="AD251" s="4">
        <f t="shared" si="9"/>
        <v>2.75</v>
      </c>
      <c r="AF251" s="2">
        <v>9</v>
      </c>
      <c r="AH251" s="2" t="s">
        <v>241</v>
      </c>
      <c r="AJ251" s="2" t="s">
        <v>392</v>
      </c>
      <c r="AL251" s="2" t="s">
        <v>294</v>
      </c>
      <c r="AP251" s="2" t="s">
        <v>95</v>
      </c>
      <c r="AU251" s="2" t="str">
        <f t="shared" si="10"/>
        <v>POINT (378144.087078 5488198.83835)</v>
      </c>
    </row>
    <row r="252" spans="1:47" ht="12.9" customHeight="1">
      <c r="A252" s="2" t="s">
        <v>281</v>
      </c>
      <c r="B252" s="2" t="s">
        <v>282</v>
      </c>
      <c r="G252" s="2" t="s">
        <v>283</v>
      </c>
      <c r="H252" s="2">
        <v>378247</v>
      </c>
      <c r="I252" s="2">
        <v>5488188</v>
      </c>
      <c r="J252" s="2">
        <v>11</v>
      </c>
      <c r="K252" s="2">
        <v>2008</v>
      </c>
      <c r="L252" s="5">
        <v>39521</v>
      </c>
      <c r="M252" s="2" t="s">
        <v>345</v>
      </c>
      <c r="N252" s="2" t="s">
        <v>1150</v>
      </c>
      <c r="Q252" s="2" t="s">
        <v>274</v>
      </c>
      <c r="R252" s="2" t="s">
        <v>1212</v>
      </c>
      <c r="V252" s="6" t="s">
        <v>165</v>
      </c>
      <c r="W252" s="2">
        <v>18</v>
      </c>
      <c r="AA252" s="2">
        <v>3</v>
      </c>
      <c r="AB252" s="2">
        <v>3</v>
      </c>
      <c r="AD252" s="4">
        <f t="shared" si="9"/>
        <v>6</v>
      </c>
      <c r="AF252" s="2">
        <v>18</v>
      </c>
      <c r="AH252" s="2" t="s">
        <v>56</v>
      </c>
      <c r="AJ252" s="2" t="s">
        <v>392</v>
      </c>
      <c r="AL252" s="2" t="s">
        <v>294</v>
      </c>
      <c r="AP252" s="2" t="s">
        <v>95</v>
      </c>
      <c r="AU252" s="2" t="str">
        <f t="shared" si="10"/>
        <v>POINT (378247 5488188)</v>
      </c>
    </row>
    <row r="253" spans="1:47" ht="12.9" customHeight="1">
      <c r="A253" s="2" t="s">
        <v>281</v>
      </c>
      <c r="B253" s="2" t="s">
        <v>282</v>
      </c>
      <c r="G253" s="2" t="s">
        <v>283</v>
      </c>
      <c r="H253" s="2">
        <v>378099</v>
      </c>
      <c r="I253" s="2">
        <v>5488139</v>
      </c>
      <c r="J253" s="2">
        <v>11</v>
      </c>
      <c r="K253" s="2">
        <v>2008</v>
      </c>
      <c r="L253" s="5">
        <v>39521</v>
      </c>
      <c r="M253" s="2" t="s">
        <v>345</v>
      </c>
      <c r="N253" s="2" t="s">
        <v>1150</v>
      </c>
      <c r="Q253" s="2" t="s">
        <v>274</v>
      </c>
      <c r="R253" s="2" t="s">
        <v>1212</v>
      </c>
      <c r="V253" s="6" t="s">
        <v>166</v>
      </c>
      <c r="W253" s="2">
        <v>16</v>
      </c>
      <c r="AB253" s="2">
        <v>6</v>
      </c>
      <c r="AD253" s="4">
        <f t="shared" si="9"/>
        <v>2.6666666666666665</v>
      </c>
      <c r="AF253" s="2">
        <v>16</v>
      </c>
      <c r="AH253" s="2" t="s">
        <v>221</v>
      </c>
      <c r="AJ253" s="2" t="s">
        <v>397</v>
      </c>
      <c r="AL253" s="2" t="s">
        <v>290</v>
      </c>
      <c r="AP253" s="2" t="s">
        <v>95</v>
      </c>
      <c r="AU253" s="2" t="str">
        <f t="shared" si="10"/>
        <v>POINT (378099 5488139)</v>
      </c>
    </row>
    <row r="254" spans="1:47" ht="12.9" customHeight="1">
      <c r="A254" s="2" t="s">
        <v>281</v>
      </c>
      <c r="B254" s="2" t="s">
        <v>282</v>
      </c>
      <c r="G254" s="2" t="s">
        <v>283</v>
      </c>
      <c r="H254" s="2">
        <v>362217.94914799999</v>
      </c>
      <c r="I254" s="2">
        <v>5484561.1555199996</v>
      </c>
      <c r="J254" s="2">
        <v>11</v>
      </c>
      <c r="K254" s="2">
        <v>2008</v>
      </c>
      <c r="L254" s="5">
        <v>39503</v>
      </c>
      <c r="M254" s="2" t="s">
        <v>345</v>
      </c>
      <c r="N254" s="2" t="s">
        <v>1150</v>
      </c>
      <c r="Q254" s="2" t="s">
        <v>274</v>
      </c>
      <c r="R254" s="2" t="s">
        <v>1212</v>
      </c>
      <c r="V254" s="6" t="s">
        <v>167</v>
      </c>
      <c r="AD254" s="4" t="str">
        <f t="shared" si="9"/>
        <v/>
      </c>
      <c r="AH254" s="2" t="s">
        <v>56</v>
      </c>
      <c r="AJ254" s="2" t="s">
        <v>392</v>
      </c>
      <c r="AL254" s="2" t="s">
        <v>316</v>
      </c>
      <c r="AP254" s="2" t="s">
        <v>95</v>
      </c>
      <c r="AU254" s="2" t="str">
        <f t="shared" si="10"/>
        <v>POINT (362217.949148 5484561.15552)</v>
      </c>
    </row>
    <row r="255" spans="1:47" ht="12.9" customHeight="1">
      <c r="A255" s="2" t="s">
        <v>281</v>
      </c>
      <c r="B255" s="2" t="s">
        <v>282</v>
      </c>
      <c r="G255" s="2" t="s">
        <v>283</v>
      </c>
      <c r="H255" s="2">
        <v>362205.23566800001</v>
      </c>
      <c r="I255" s="2">
        <v>5484366.2154900003</v>
      </c>
      <c r="J255" s="2">
        <v>11</v>
      </c>
      <c r="K255" s="2">
        <v>2008</v>
      </c>
      <c r="L255" s="5">
        <v>39503</v>
      </c>
      <c r="M255" s="2" t="s">
        <v>345</v>
      </c>
      <c r="N255" s="2" t="s">
        <v>1150</v>
      </c>
      <c r="Q255" s="2" t="s">
        <v>274</v>
      </c>
      <c r="R255" s="2" t="s">
        <v>1212</v>
      </c>
      <c r="V255" s="6" t="s">
        <v>168</v>
      </c>
      <c r="AD255" s="4" t="str">
        <f t="shared" si="9"/>
        <v/>
      </c>
      <c r="AH255" s="2" t="s">
        <v>56</v>
      </c>
      <c r="AJ255" s="2" t="s">
        <v>392</v>
      </c>
      <c r="AL255" s="2" t="s">
        <v>289</v>
      </c>
      <c r="AP255" s="2" t="s">
        <v>95</v>
      </c>
      <c r="AU255" s="2" t="str">
        <f t="shared" si="10"/>
        <v>POINT (362205.235668 5484366.21549)</v>
      </c>
    </row>
    <row r="256" spans="1:47" ht="12.9" customHeight="1">
      <c r="A256" s="2" t="s">
        <v>281</v>
      </c>
      <c r="B256" s="2" t="s">
        <v>282</v>
      </c>
      <c r="G256" s="2" t="s">
        <v>283</v>
      </c>
      <c r="H256" s="2">
        <v>362243.376109</v>
      </c>
      <c r="I256" s="2">
        <v>5484205.1780700004</v>
      </c>
      <c r="J256" s="2">
        <v>11</v>
      </c>
      <c r="K256" s="2">
        <v>2008</v>
      </c>
      <c r="L256" s="5">
        <v>39503</v>
      </c>
      <c r="M256" s="2" t="s">
        <v>345</v>
      </c>
      <c r="N256" s="2" t="s">
        <v>1150</v>
      </c>
      <c r="Q256" s="2" t="s">
        <v>274</v>
      </c>
      <c r="R256" s="2" t="s">
        <v>1212</v>
      </c>
      <c r="V256" s="6" t="s">
        <v>169</v>
      </c>
      <c r="W256" s="2">
        <v>1</v>
      </c>
      <c r="AB256" s="2">
        <v>7</v>
      </c>
      <c r="AD256" s="4">
        <f t="shared" si="9"/>
        <v>0.14285714285714285</v>
      </c>
      <c r="AF256" s="2">
        <v>1</v>
      </c>
      <c r="AH256" s="2" t="s">
        <v>218</v>
      </c>
      <c r="AJ256" s="2" t="s">
        <v>334</v>
      </c>
      <c r="AL256" s="2" t="s">
        <v>317</v>
      </c>
      <c r="AP256" s="2" t="s">
        <v>95</v>
      </c>
      <c r="AU256" s="2" t="str">
        <f t="shared" si="10"/>
        <v>POINT (362243.376109 5484205.17807)</v>
      </c>
    </row>
    <row r="257" spans="1:47" ht="12.9" customHeight="1">
      <c r="A257" s="2" t="s">
        <v>281</v>
      </c>
      <c r="B257" s="2" t="s">
        <v>282</v>
      </c>
      <c r="G257" s="2" t="s">
        <v>283</v>
      </c>
      <c r="H257" s="2">
        <v>362001.819984</v>
      </c>
      <c r="I257" s="2">
        <v>5482429.5286600003</v>
      </c>
      <c r="J257" s="2">
        <v>11</v>
      </c>
      <c r="K257" s="2">
        <v>2008</v>
      </c>
      <c r="L257" s="5">
        <v>39509</v>
      </c>
      <c r="M257" s="2" t="s">
        <v>345</v>
      </c>
      <c r="N257" s="2" t="s">
        <v>1150</v>
      </c>
      <c r="Q257" s="2" t="s">
        <v>274</v>
      </c>
      <c r="R257" s="2" t="s">
        <v>1212</v>
      </c>
      <c r="V257" s="6" t="s">
        <v>170</v>
      </c>
      <c r="AA257" s="2">
        <v>1</v>
      </c>
      <c r="AB257" s="2">
        <v>2</v>
      </c>
      <c r="AD257" s="4">
        <f t="shared" si="9"/>
        <v>0</v>
      </c>
      <c r="AH257" s="2" t="s">
        <v>56</v>
      </c>
      <c r="AJ257" s="2" t="s">
        <v>393</v>
      </c>
      <c r="AL257" s="2" t="s">
        <v>303</v>
      </c>
      <c r="AP257" s="2" t="s">
        <v>95</v>
      </c>
      <c r="AU257" s="2" t="str">
        <f t="shared" si="10"/>
        <v>POINT (362001.819984 5482429.52866)</v>
      </c>
    </row>
    <row r="258" spans="1:47" ht="12.9" customHeight="1">
      <c r="A258" s="2" t="s">
        <v>281</v>
      </c>
      <c r="B258" s="2" t="s">
        <v>282</v>
      </c>
      <c r="G258" s="2" t="s">
        <v>283</v>
      </c>
      <c r="H258" s="2">
        <v>361722.12341900001</v>
      </c>
      <c r="I258" s="2">
        <v>5482094.7403499996</v>
      </c>
      <c r="J258" s="2">
        <v>11</v>
      </c>
      <c r="K258" s="2">
        <v>2008</v>
      </c>
      <c r="L258" s="5">
        <v>39509</v>
      </c>
      <c r="M258" s="2" t="s">
        <v>345</v>
      </c>
      <c r="N258" s="2" t="s">
        <v>1150</v>
      </c>
      <c r="Q258" s="2" t="s">
        <v>274</v>
      </c>
      <c r="R258" s="2" t="s">
        <v>1212</v>
      </c>
      <c r="V258" s="6" t="s">
        <v>171</v>
      </c>
      <c r="W258" s="2">
        <v>2</v>
      </c>
      <c r="AA258" s="2">
        <v>1</v>
      </c>
      <c r="AD258" s="4" t="str">
        <f t="shared" si="9"/>
        <v/>
      </c>
      <c r="AH258" s="2" t="s">
        <v>218</v>
      </c>
      <c r="AJ258" s="2" t="s">
        <v>394</v>
      </c>
      <c r="AL258" s="2" t="s">
        <v>303</v>
      </c>
      <c r="AP258" s="2" t="s">
        <v>95</v>
      </c>
      <c r="AU258" s="2" t="str">
        <f t="shared" si="10"/>
        <v>POINT (361722.123419 5482094.74035)</v>
      </c>
    </row>
    <row r="259" spans="1:47" ht="12.9" customHeight="1">
      <c r="A259" s="2" t="s">
        <v>281</v>
      </c>
      <c r="B259" s="2" t="s">
        <v>282</v>
      </c>
      <c r="G259" s="2" t="s">
        <v>283</v>
      </c>
      <c r="H259" s="2">
        <v>361946.728236</v>
      </c>
      <c r="I259" s="2">
        <v>5481937.9407599997</v>
      </c>
      <c r="J259" s="2">
        <v>11</v>
      </c>
      <c r="K259" s="2">
        <v>2008</v>
      </c>
      <c r="L259" s="5">
        <v>39509</v>
      </c>
      <c r="M259" s="2" t="s">
        <v>345</v>
      </c>
      <c r="N259" s="2" t="s">
        <v>1150</v>
      </c>
      <c r="Q259" s="2" t="s">
        <v>274</v>
      </c>
      <c r="R259" s="2" t="s">
        <v>1212</v>
      </c>
      <c r="V259" s="6" t="s">
        <v>172</v>
      </c>
      <c r="W259" s="2">
        <v>1</v>
      </c>
      <c r="AD259" s="4" t="str">
        <f t="shared" ref="AD259:AD302" si="11">IF(AB259="","",(W259+Y259+(X259+Z259)/2)/AB259)</f>
        <v/>
      </c>
      <c r="AH259" s="2" t="s">
        <v>242</v>
      </c>
      <c r="AJ259" s="2" t="s">
        <v>395</v>
      </c>
      <c r="AL259" s="2" t="s">
        <v>303</v>
      </c>
      <c r="AP259" s="2" t="s">
        <v>95</v>
      </c>
      <c r="AU259" s="2" t="str">
        <f t="shared" ref="AU259:AU302" si="12">CONCATENATE("POINT (",H259," ",I259,")")</f>
        <v>POINT (361946.728236 5481937.94076)</v>
      </c>
    </row>
    <row r="260" spans="1:47" ht="12.9" customHeight="1">
      <c r="A260" s="2" t="s">
        <v>281</v>
      </c>
      <c r="B260" s="2" t="s">
        <v>282</v>
      </c>
      <c r="G260" s="2" t="s">
        <v>283</v>
      </c>
      <c r="H260" s="2">
        <v>370272.39876700001</v>
      </c>
      <c r="I260" s="2">
        <v>5464017.0048200004</v>
      </c>
      <c r="J260" s="2">
        <v>11</v>
      </c>
      <c r="K260" s="2">
        <v>2008</v>
      </c>
      <c r="L260" s="5">
        <v>39504</v>
      </c>
      <c r="M260" s="2" t="s">
        <v>345</v>
      </c>
      <c r="N260" s="2" t="s">
        <v>1150</v>
      </c>
      <c r="Q260" s="2" t="s">
        <v>274</v>
      </c>
      <c r="R260" s="2" t="s">
        <v>1212</v>
      </c>
      <c r="V260" s="6" t="s">
        <v>173</v>
      </c>
      <c r="W260" s="2">
        <v>1</v>
      </c>
      <c r="AA260" s="2">
        <v>1</v>
      </c>
      <c r="AD260" s="4" t="str">
        <f t="shared" si="11"/>
        <v/>
      </c>
      <c r="AF260" s="2">
        <v>1</v>
      </c>
      <c r="AH260" s="2" t="s">
        <v>94</v>
      </c>
      <c r="AJ260" s="2" t="s">
        <v>392</v>
      </c>
      <c r="AL260" s="2" t="s">
        <v>302</v>
      </c>
      <c r="AP260" s="2" t="s">
        <v>95</v>
      </c>
      <c r="AU260" s="2" t="str">
        <f t="shared" si="12"/>
        <v>POINT (370272.398767 5464017.00482)</v>
      </c>
    </row>
    <row r="261" spans="1:47" ht="12.9" customHeight="1">
      <c r="A261" s="2" t="s">
        <v>281</v>
      </c>
      <c r="B261" s="2" t="s">
        <v>282</v>
      </c>
      <c r="G261" s="2" t="s">
        <v>283</v>
      </c>
      <c r="H261" s="2">
        <v>370005.698233</v>
      </c>
      <c r="I261" s="2">
        <v>5464855.2064899998</v>
      </c>
      <c r="J261" s="2">
        <v>11</v>
      </c>
      <c r="K261" s="2">
        <v>2008</v>
      </c>
      <c r="L261" s="5">
        <v>39507</v>
      </c>
      <c r="M261" s="2" t="s">
        <v>345</v>
      </c>
      <c r="N261" s="2" t="s">
        <v>1150</v>
      </c>
      <c r="Q261" s="2" t="s">
        <v>274</v>
      </c>
      <c r="R261" s="2" t="s">
        <v>1212</v>
      </c>
      <c r="V261" s="6" t="s">
        <v>174</v>
      </c>
      <c r="W261" s="2">
        <v>2</v>
      </c>
      <c r="AA261" s="2">
        <v>4</v>
      </c>
      <c r="AB261" s="2">
        <v>4</v>
      </c>
      <c r="AD261" s="4">
        <f t="shared" si="11"/>
        <v>0.5</v>
      </c>
      <c r="AF261" s="2">
        <v>2</v>
      </c>
      <c r="AH261" s="2" t="s">
        <v>243</v>
      </c>
      <c r="AJ261" s="2" t="s">
        <v>392</v>
      </c>
      <c r="AL261" s="2" t="s">
        <v>317</v>
      </c>
      <c r="AP261" s="2" t="s">
        <v>95</v>
      </c>
      <c r="AS261" s="2" t="s">
        <v>244</v>
      </c>
      <c r="AU261" s="2" t="str">
        <f t="shared" si="12"/>
        <v>POINT (370005.698233 5464855.20649)</v>
      </c>
    </row>
    <row r="262" spans="1:47" ht="12.9" customHeight="1">
      <c r="A262" s="2" t="s">
        <v>281</v>
      </c>
      <c r="B262" s="2" t="s">
        <v>282</v>
      </c>
      <c r="G262" s="2" t="s">
        <v>283</v>
      </c>
      <c r="H262" s="2">
        <v>370137.12029200001</v>
      </c>
      <c r="I262" s="2">
        <v>5469239.5532499999</v>
      </c>
      <c r="J262" s="2">
        <v>11</v>
      </c>
      <c r="K262" s="2">
        <v>2008</v>
      </c>
      <c r="L262" s="5">
        <v>39504</v>
      </c>
      <c r="M262" s="2" t="s">
        <v>345</v>
      </c>
      <c r="N262" s="2" t="s">
        <v>1150</v>
      </c>
      <c r="Q262" s="2" t="s">
        <v>274</v>
      </c>
      <c r="R262" s="2" t="s">
        <v>1212</v>
      </c>
      <c r="V262" s="6" t="s">
        <v>175</v>
      </c>
      <c r="AD262" s="4" t="str">
        <f t="shared" si="11"/>
        <v/>
      </c>
      <c r="AH262" s="2" t="s">
        <v>54</v>
      </c>
      <c r="AJ262" s="2" t="s">
        <v>392</v>
      </c>
      <c r="AL262" s="2" t="s">
        <v>318</v>
      </c>
      <c r="AP262" s="2" t="s">
        <v>95</v>
      </c>
      <c r="AS262" s="2" t="s">
        <v>245</v>
      </c>
      <c r="AU262" s="2" t="str">
        <f t="shared" si="12"/>
        <v>POINT (370137.120292 5469239.55325)</v>
      </c>
    </row>
    <row r="263" spans="1:47" ht="12.9" customHeight="1">
      <c r="A263" s="2" t="s">
        <v>281</v>
      </c>
      <c r="B263" s="2" t="s">
        <v>282</v>
      </c>
      <c r="G263" s="2" t="s">
        <v>283</v>
      </c>
      <c r="H263" s="2">
        <v>369580.20502499997</v>
      </c>
      <c r="I263" s="2">
        <v>5469179.88375</v>
      </c>
      <c r="J263" s="2">
        <v>11</v>
      </c>
      <c r="K263" s="2">
        <v>2008</v>
      </c>
      <c r="L263" s="5">
        <v>39503</v>
      </c>
      <c r="M263" s="2" t="s">
        <v>345</v>
      </c>
      <c r="N263" s="2" t="s">
        <v>1150</v>
      </c>
      <c r="Q263" s="2" t="s">
        <v>274</v>
      </c>
      <c r="R263" s="2" t="s">
        <v>1212</v>
      </c>
      <c r="V263" s="6" t="s">
        <v>176</v>
      </c>
      <c r="AD263" s="4" t="str">
        <f t="shared" si="11"/>
        <v/>
      </c>
      <c r="AJ263" s="2" t="s">
        <v>392</v>
      </c>
      <c r="AL263" s="2" t="s">
        <v>319</v>
      </c>
      <c r="AP263" s="2" t="s">
        <v>95</v>
      </c>
      <c r="AS263" s="2" t="s">
        <v>245</v>
      </c>
      <c r="AU263" s="2" t="str">
        <f t="shared" si="12"/>
        <v>POINT (369580.205025 5469179.88375)</v>
      </c>
    </row>
    <row r="264" spans="1:47" ht="12.9" customHeight="1">
      <c r="A264" s="2" t="s">
        <v>281</v>
      </c>
      <c r="B264" s="2" t="s">
        <v>282</v>
      </c>
      <c r="G264" s="2" t="s">
        <v>283</v>
      </c>
      <c r="H264" s="2">
        <v>369782.65772100003</v>
      </c>
      <c r="I264" s="2">
        <v>5471125.0723900003</v>
      </c>
      <c r="J264" s="2">
        <v>11</v>
      </c>
      <c r="K264" s="2">
        <v>2008</v>
      </c>
      <c r="L264" s="5">
        <v>39503</v>
      </c>
      <c r="M264" s="2" t="s">
        <v>345</v>
      </c>
      <c r="N264" s="2" t="s">
        <v>1150</v>
      </c>
      <c r="Q264" s="2" t="s">
        <v>274</v>
      </c>
      <c r="R264" s="2" t="s">
        <v>1212</v>
      </c>
      <c r="V264" s="6" t="s">
        <v>177</v>
      </c>
      <c r="AB264" s="2">
        <v>2</v>
      </c>
      <c r="AD264" s="4">
        <f t="shared" si="11"/>
        <v>0</v>
      </c>
      <c r="AH264" s="2" t="s">
        <v>54</v>
      </c>
      <c r="AJ264" s="2" t="s">
        <v>396</v>
      </c>
      <c r="AL264" s="2" t="s">
        <v>287</v>
      </c>
      <c r="AP264" s="2" t="s">
        <v>95</v>
      </c>
      <c r="AU264" s="2" t="str">
        <f t="shared" si="12"/>
        <v>POINT (369782.657721 5471125.07239)</v>
      </c>
    </row>
    <row r="265" spans="1:47" ht="12.9" customHeight="1">
      <c r="A265" s="2" t="s">
        <v>281</v>
      </c>
      <c r="B265" s="2" t="s">
        <v>282</v>
      </c>
      <c r="G265" s="2" t="s">
        <v>283</v>
      </c>
      <c r="H265" s="2">
        <v>372660.053266</v>
      </c>
      <c r="I265" s="2">
        <v>5471798.0116699999</v>
      </c>
      <c r="J265" s="2">
        <v>11</v>
      </c>
      <c r="K265" s="2">
        <v>2008</v>
      </c>
      <c r="L265" s="5">
        <v>39507</v>
      </c>
      <c r="M265" s="2" t="s">
        <v>345</v>
      </c>
      <c r="N265" s="2" t="s">
        <v>1150</v>
      </c>
      <c r="Q265" s="2" t="s">
        <v>274</v>
      </c>
      <c r="R265" s="2" t="s">
        <v>1212</v>
      </c>
      <c r="V265" s="6" t="s">
        <v>178</v>
      </c>
      <c r="W265" s="2">
        <v>1</v>
      </c>
      <c r="AD265" s="4" t="str">
        <f t="shared" si="11"/>
        <v/>
      </c>
      <c r="AF265" s="2">
        <v>1</v>
      </c>
      <c r="AJ265" s="2" t="s">
        <v>392</v>
      </c>
      <c r="AL265" s="2" t="s">
        <v>316</v>
      </c>
      <c r="AP265" s="2" t="s">
        <v>95</v>
      </c>
      <c r="AU265" s="2" t="str">
        <f t="shared" si="12"/>
        <v>POINT (372660.053266 5471798.01167)</v>
      </c>
    </row>
    <row r="266" spans="1:47" ht="12.9" customHeight="1">
      <c r="A266" s="2" t="s">
        <v>281</v>
      </c>
      <c r="B266" s="2" t="s">
        <v>282</v>
      </c>
      <c r="G266" s="2" t="s">
        <v>283</v>
      </c>
      <c r="H266" s="2">
        <v>371629.76002300001</v>
      </c>
      <c r="I266" s="2">
        <v>5469885.9359200001</v>
      </c>
      <c r="J266" s="2">
        <v>11</v>
      </c>
      <c r="K266" s="2">
        <v>2008</v>
      </c>
      <c r="L266" s="5">
        <v>39505</v>
      </c>
      <c r="M266" s="2" t="s">
        <v>345</v>
      </c>
      <c r="N266" s="2" t="s">
        <v>1150</v>
      </c>
      <c r="Q266" s="2" t="s">
        <v>274</v>
      </c>
      <c r="R266" s="2" t="s">
        <v>1212</v>
      </c>
      <c r="V266" s="6" t="s">
        <v>179</v>
      </c>
      <c r="W266" s="2">
        <v>1</v>
      </c>
      <c r="AB266" s="2">
        <v>2</v>
      </c>
      <c r="AD266" s="4">
        <f t="shared" si="11"/>
        <v>0.5</v>
      </c>
      <c r="AF266" s="2">
        <v>1</v>
      </c>
      <c r="AH266" s="2" t="s">
        <v>216</v>
      </c>
      <c r="AJ266" s="2" t="s">
        <v>392</v>
      </c>
      <c r="AL266" s="2" t="s">
        <v>288</v>
      </c>
      <c r="AP266" s="2" t="s">
        <v>95</v>
      </c>
      <c r="AU266" s="2" t="str">
        <f t="shared" si="12"/>
        <v>POINT (371629.760023 5469885.93592)</v>
      </c>
    </row>
    <row r="267" spans="1:47" ht="12.9" customHeight="1">
      <c r="A267" s="2" t="s">
        <v>281</v>
      </c>
      <c r="B267" s="2" t="s">
        <v>282</v>
      </c>
      <c r="G267" s="2" t="s">
        <v>283</v>
      </c>
      <c r="H267" s="2">
        <v>371532.29985100002</v>
      </c>
      <c r="I267" s="2">
        <v>5470206.1622000001</v>
      </c>
      <c r="J267" s="2">
        <v>11</v>
      </c>
      <c r="K267" s="2">
        <v>2008</v>
      </c>
      <c r="L267" s="5">
        <v>39505</v>
      </c>
      <c r="M267" s="2" t="s">
        <v>345</v>
      </c>
      <c r="N267" s="2" t="s">
        <v>1150</v>
      </c>
      <c r="Q267" s="2" t="s">
        <v>274</v>
      </c>
      <c r="R267" s="2" t="s">
        <v>1212</v>
      </c>
      <c r="V267" s="6" t="s">
        <v>180</v>
      </c>
      <c r="AD267" s="4" t="str">
        <f t="shared" si="11"/>
        <v/>
      </c>
      <c r="AJ267" s="2" t="s">
        <v>392</v>
      </c>
      <c r="AL267" s="2" t="s">
        <v>288</v>
      </c>
      <c r="AP267" s="2" t="s">
        <v>95</v>
      </c>
      <c r="AU267" s="2" t="str">
        <f t="shared" si="12"/>
        <v>POINT (371532.299851 5470206.1622)</v>
      </c>
    </row>
    <row r="268" spans="1:47" ht="12.9" customHeight="1">
      <c r="A268" s="2" t="s">
        <v>281</v>
      </c>
      <c r="B268" s="2" t="s">
        <v>282</v>
      </c>
      <c r="G268" s="2" t="s">
        <v>283</v>
      </c>
      <c r="H268" s="2">
        <v>372144.90664399997</v>
      </c>
      <c r="I268" s="2">
        <v>5469273.3291300004</v>
      </c>
      <c r="J268" s="2">
        <v>11</v>
      </c>
      <c r="K268" s="2">
        <v>2008</v>
      </c>
      <c r="L268" s="5">
        <v>39504</v>
      </c>
      <c r="M268" s="2" t="s">
        <v>345</v>
      </c>
      <c r="N268" s="2" t="s">
        <v>1150</v>
      </c>
      <c r="Q268" s="2" t="s">
        <v>274</v>
      </c>
      <c r="R268" s="2" t="s">
        <v>1212</v>
      </c>
      <c r="V268" s="6" t="s">
        <v>181</v>
      </c>
      <c r="AD268" s="4" t="str">
        <f t="shared" si="11"/>
        <v/>
      </c>
      <c r="AH268" s="2" t="s">
        <v>54</v>
      </c>
      <c r="AJ268" s="2" t="s">
        <v>392</v>
      </c>
      <c r="AL268" s="2" t="s">
        <v>320</v>
      </c>
      <c r="AP268" s="2" t="s">
        <v>95</v>
      </c>
      <c r="AS268" s="2" t="s">
        <v>245</v>
      </c>
      <c r="AU268" s="2" t="str">
        <f t="shared" si="12"/>
        <v>POINT (372144.906644 5469273.32913)</v>
      </c>
    </row>
    <row r="269" spans="1:47" ht="12.9" customHeight="1">
      <c r="A269" s="2" t="s">
        <v>281</v>
      </c>
      <c r="B269" s="2" t="s">
        <v>282</v>
      </c>
      <c r="G269" s="2" t="s">
        <v>283</v>
      </c>
      <c r="H269" s="2">
        <v>376418</v>
      </c>
      <c r="I269" s="2">
        <v>5494875</v>
      </c>
      <c r="J269" s="2">
        <v>11</v>
      </c>
      <c r="K269" s="2">
        <v>2008</v>
      </c>
      <c r="L269" s="5">
        <v>39521</v>
      </c>
      <c r="M269" s="2" t="s">
        <v>345</v>
      </c>
      <c r="N269" s="2" t="s">
        <v>1150</v>
      </c>
      <c r="Q269" s="2" t="s">
        <v>274</v>
      </c>
      <c r="R269" s="2" t="s">
        <v>1212</v>
      </c>
      <c r="V269" s="6" t="s">
        <v>182</v>
      </c>
      <c r="W269" s="2">
        <v>4</v>
      </c>
      <c r="AB269" s="2">
        <v>4</v>
      </c>
      <c r="AD269" s="4">
        <f t="shared" si="11"/>
        <v>1</v>
      </c>
      <c r="AH269" s="2" t="s">
        <v>221</v>
      </c>
      <c r="AJ269" s="2" t="s">
        <v>392</v>
      </c>
      <c r="AL269" s="2" t="s">
        <v>287</v>
      </c>
      <c r="AP269" s="2" t="s">
        <v>95</v>
      </c>
      <c r="AU269" s="2" t="str">
        <f t="shared" si="12"/>
        <v>POINT (376418 5494875)</v>
      </c>
    </row>
    <row r="270" spans="1:47" ht="12.9" customHeight="1">
      <c r="A270" s="2" t="s">
        <v>281</v>
      </c>
      <c r="B270" s="2" t="s">
        <v>282</v>
      </c>
      <c r="G270" s="2" t="s">
        <v>283</v>
      </c>
      <c r="H270" s="2">
        <v>376244</v>
      </c>
      <c r="I270" s="2">
        <v>5494859</v>
      </c>
      <c r="J270" s="2">
        <v>11</v>
      </c>
      <c r="K270" s="2">
        <v>2008</v>
      </c>
      <c r="L270" s="5">
        <v>39521</v>
      </c>
      <c r="M270" s="2" t="s">
        <v>345</v>
      </c>
      <c r="N270" s="2" t="s">
        <v>1150</v>
      </c>
      <c r="Q270" s="2" t="s">
        <v>274</v>
      </c>
      <c r="R270" s="2" t="s">
        <v>1212</v>
      </c>
      <c r="V270" s="6" t="s">
        <v>183</v>
      </c>
      <c r="W270" s="2">
        <v>4</v>
      </c>
      <c r="AB270" s="2">
        <v>2</v>
      </c>
      <c r="AD270" s="4">
        <f t="shared" si="11"/>
        <v>2</v>
      </c>
      <c r="AH270" s="2" t="s">
        <v>56</v>
      </c>
      <c r="AJ270" s="2" t="s">
        <v>392</v>
      </c>
      <c r="AL270" s="2" t="s">
        <v>287</v>
      </c>
      <c r="AP270" s="2" t="s">
        <v>95</v>
      </c>
      <c r="AU270" s="2" t="str">
        <f t="shared" si="12"/>
        <v>POINT (376244 5494859)</v>
      </c>
    </row>
    <row r="271" spans="1:47" ht="12.9" customHeight="1">
      <c r="A271" s="2" t="s">
        <v>281</v>
      </c>
      <c r="B271" s="2" t="s">
        <v>282</v>
      </c>
      <c r="G271" s="2" t="s">
        <v>283</v>
      </c>
      <c r="H271" s="2">
        <v>376252</v>
      </c>
      <c r="I271" s="2">
        <v>5494786</v>
      </c>
      <c r="J271" s="2">
        <v>11</v>
      </c>
      <c r="K271" s="2">
        <v>2008</v>
      </c>
      <c r="L271" s="5">
        <v>39521</v>
      </c>
      <c r="M271" s="2" t="s">
        <v>345</v>
      </c>
      <c r="N271" s="2" t="s">
        <v>1150</v>
      </c>
      <c r="Q271" s="2" t="s">
        <v>274</v>
      </c>
      <c r="R271" s="2" t="s">
        <v>1212</v>
      </c>
      <c r="V271" s="6" t="s">
        <v>184</v>
      </c>
      <c r="W271" s="2">
        <v>2</v>
      </c>
      <c r="AB271" s="2">
        <v>1</v>
      </c>
      <c r="AD271" s="4">
        <f t="shared" si="11"/>
        <v>2</v>
      </c>
      <c r="AH271" s="2" t="s">
        <v>56</v>
      </c>
      <c r="AJ271" s="2" t="s">
        <v>395</v>
      </c>
      <c r="AL271" s="2" t="s">
        <v>286</v>
      </c>
      <c r="AP271" s="2" t="s">
        <v>95</v>
      </c>
      <c r="AU271" s="2" t="str">
        <f t="shared" si="12"/>
        <v>POINT (376252 5494786)</v>
      </c>
    </row>
    <row r="272" spans="1:47" ht="12.9" customHeight="1">
      <c r="A272" s="2" t="s">
        <v>281</v>
      </c>
      <c r="B272" s="2" t="s">
        <v>282</v>
      </c>
      <c r="G272" s="2" t="s">
        <v>283</v>
      </c>
      <c r="H272" s="2">
        <v>376131</v>
      </c>
      <c r="I272" s="2">
        <v>5494636</v>
      </c>
      <c r="J272" s="2">
        <v>11</v>
      </c>
      <c r="K272" s="2">
        <v>2008</v>
      </c>
      <c r="L272" s="5">
        <v>39521</v>
      </c>
      <c r="M272" s="2" t="s">
        <v>345</v>
      </c>
      <c r="N272" s="2" t="s">
        <v>1150</v>
      </c>
      <c r="Q272" s="2" t="s">
        <v>274</v>
      </c>
      <c r="R272" s="2" t="s">
        <v>1212</v>
      </c>
      <c r="V272" s="6" t="s">
        <v>185</v>
      </c>
      <c r="W272" s="2">
        <v>3</v>
      </c>
      <c r="AB272" s="2">
        <v>2</v>
      </c>
      <c r="AD272" s="4">
        <f t="shared" si="11"/>
        <v>1.5</v>
      </c>
      <c r="AH272" s="2" t="s">
        <v>56</v>
      </c>
      <c r="AJ272" s="2" t="s">
        <v>393</v>
      </c>
      <c r="AL272" s="2" t="s">
        <v>287</v>
      </c>
      <c r="AP272" s="2" t="s">
        <v>95</v>
      </c>
      <c r="AU272" s="2" t="str">
        <f t="shared" si="12"/>
        <v>POINT (376131 5494636)</v>
      </c>
    </row>
    <row r="273" spans="1:47" ht="12.9" customHeight="1">
      <c r="A273" s="2" t="s">
        <v>281</v>
      </c>
      <c r="B273" s="2" t="s">
        <v>282</v>
      </c>
      <c r="G273" s="2" t="s">
        <v>283</v>
      </c>
      <c r="H273" s="2">
        <v>376321</v>
      </c>
      <c r="I273" s="2">
        <v>5494864</v>
      </c>
      <c r="J273" s="2">
        <v>11</v>
      </c>
      <c r="K273" s="2">
        <v>2008</v>
      </c>
      <c r="L273" s="5"/>
      <c r="M273" s="2" t="s">
        <v>345</v>
      </c>
      <c r="N273" s="2" t="s">
        <v>1150</v>
      </c>
      <c r="Q273" s="2" t="s">
        <v>274</v>
      </c>
      <c r="R273" s="2" t="s">
        <v>1212</v>
      </c>
      <c r="V273" s="6" t="s">
        <v>186</v>
      </c>
      <c r="AD273" s="4" t="str">
        <f t="shared" si="11"/>
        <v/>
      </c>
      <c r="AJ273" s="2" t="s">
        <v>275</v>
      </c>
      <c r="AL273" s="2" t="s">
        <v>275</v>
      </c>
      <c r="AP273" s="2" t="s">
        <v>95</v>
      </c>
      <c r="AU273" s="2" t="str">
        <f t="shared" si="12"/>
        <v>POINT (376321 5494864)</v>
      </c>
    </row>
    <row r="274" spans="1:47" ht="12.9" customHeight="1">
      <c r="A274" s="2" t="s">
        <v>281</v>
      </c>
      <c r="B274" s="2" t="s">
        <v>282</v>
      </c>
      <c r="G274" s="2" t="s">
        <v>283</v>
      </c>
      <c r="H274" s="2">
        <v>376590</v>
      </c>
      <c r="I274" s="2">
        <v>5493879</v>
      </c>
      <c r="J274" s="2">
        <v>11</v>
      </c>
      <c r="K274" s="2">
        <v>2008</v>
      </c>
      <c r="L274" s="5">
        <v>39520</v>
      </c>
      <c r="M274" s="2" t="s">
        <v>345</v>
      </c>
      <c r="N274" s="2" t="s">
        <v>1150</v>
      </c>
      <c r="Q274" s="2" t="s">
        <v>274</v>
      </c>
      <c r="R274" s="2" t="s">
        <v>1212</v>
      </c>
      <c r="V274" s="6" t="s">
        <v>187</v>
      </c>
      <c r="W274" s="2">
        <v>1</v>
      </c>
      <c r="AB274" s="2">
        <v>3</v>
      </c>
      <c r="AD274" s="4">
        <f t="shared" si="11"/>
        <v>0.33333333333333331</v>
      </c>
      <c r="AF274" s="2">
        <v>1</v>
      </c>
      <c r="AH274" s="2" t="s">
        <v>56</v>
      </c>
      <c r="AJ274" s="2" t="s">
        <v>397</v>
      </c>
      <c r="AL274" s="2" t="s">
        <v>286</v>
      </c>
      <c r="AP274" s="2" t="s">
        <v>95</v>
      </c>
      <c r="AU274" s="2" t="str">
        <f t="shared" si="12"/>
        <v>POINT (376590 5493879)</v>
      </c>
    </row>
    <row r="275" spans="1:47" ht="12.9" customHeight="1">
      <c r="A275" s="2" t="s">
        <v>281</v>
      </c>
      <c r="B275" s="2" t="s">
        <v>282</v>
      </c>
      <c r="G275" s="2" t="s">
        <v>283</v>
      </c>
      <c r="H275" s="2">
        <v>376513</v>
      </c>
      <c r="I275" s="2">
        <v>5493800</v>
      </c>
      <c r="J275" s="2">
        <v>11</v>
      </c>
      <c r="K275" s="2">
        <v>2008</v>
      </c>
      <c r="L275" s="5">
        <v>39520</v>
      </c>
      <c r="M275" s="2" t="s">
        <v>345</v>
      </c>
      <c r="N275" s="2" t="s">
        <v>1150</v>
      </c>
      <c r="Q275" s="2" t="s">
        <v>274</v>
      </c>
      <c r="R275" s="2" t="s">
        <v>1212</v>
      </c>
      <c r="V275" s="6" t="s">
        <v>188</v>
      </c>
      <c r="W275" s="2">
        <v>4</v>
      </c>
      <c r="AA275" s="2">
        <v>2</v>
      </c>
      <c r="AB275" s="2">
        <v>1</v>
      </c>
      <c r="AD275" s="4">
        <f t="shared" si="11"/>
        <v>4</v>
      </c>
      <c r="AF275" s="2">
        <v>4</v>
      </c>
      <c r="AH275" s="2" t="s">
        <v>94</v>
      </c>
      <c r="AJ275" s="2" t="s">
        <v>398</v>
      </c>
      <c r="AL275" s="2" t="s">
        <v>286</v>
      </c>
      <c r="AP275" s="2" t="s">
        <v>95</v>
      </c>
      <c r="AU275" s="2" t="str">
        <f t="shared" si="12"/>
        <v>POINT (376513 5493800)</v>
      </c>
    </row>
    <row r="276" spans="1:47" ht="12.9" customHeight="1">
      <c r="A276" s="2" t="s">
        <v>281</v>
      </c>
      <c r="B276" s="2" t="s">
        <v>282</v>
      </c>
      <c r="G276" s="2" t="s">
        <v>283</v>
      </c>
      <c r="H276" s="2">
        <v>375803</v>
      </c>
      <c r="I276" s="2">
        <v>5493162</v>
      </c>
      <c r="J276" s="2">
        <v>11</v>
      </c>
      <c r="K276" s="2">
        <v>2008</v>
      </c>
      <c r="L276" s="5">
        <v>39519</v>
      </c>
      <c r="M276" s="2" t="s">
        <v>345</v>
      </c>
      <c r="N276" s="2" t="s">
        <v>1150</v>
      </c>
      <c r="Q276" s="2" t="s">
        <v>274</v>
      </c>
      <c r="R276" s="2" t="s">
        <v>1212</v>
      </c>
      <c r="V276" s="6" t="s">
        <v>189</v>
      </c>
      <c r="W276" s="2">
        <v>7</v>
      </c>
      <c r="X276" s="2">
        <v>1</v>
      </c>
      <c r="AA276" s="2">
        <v>1</v>
      </c>
      <c r="AB276" s="2">
        <v>4</v>
      </c>
      <c r="AD276" s="4">
        <f t="shared" si="11"/>
        <v>1.875</v>
      </c>
      <c r="AF276" s="2">
        <v>8</v>
      </c>
      <c r="AH276" s="2" t="s">
        <v>56</v>
      </c>
      <c r="AJ276" s="2" t="s">
        <v>392</v>
      </c>
      <c r="AL276" s="2" t="s">
        <v>294</v>
      </c>
      <c r="AP276" s="2" t="s">
        <v>95</v>
      </c>
      <c r="AU276" s="2" t="str">
        <f t="shared" si="12"/>
        <v>POINT (375803 5493162)</v>
      </c>
    </row>
    <row r="277" spans="1:47" ht="12.9" customHeight="1">
      <c r="A277" s="2" t="s">
        <v>281</v>
      </c>
      <c r="B277" s="2" t="s">
        <v>282</v>
      </c>
      <c r="G277" s="2" t="s">
        <v>283</v>
      </c>
      <c r="H277" s="2">
        <v>376094</v>
      </c>
      <c r="I277" s="2">
        <v>5492539</v>
      </c>
      <c r="J277" s="2">
        <v>11</v>
      </c>
      <c r="K277" s="2">
        <v>2008</v>
      </c>
      <c r="L277" s="5">
        <v>39519</v>
      </c>
      <c r="M277" s="2" t="s">
        <v>345</v>
      </c>
      <c r="N277" s="2" t="s">
        <v>1150</v>
      </c>
      <c r="Q277" s="2" t="s">
        <v>274</v>
      </c>
      <c r="R277" s="2" t="s">
        <v>1212</v>
      </c>
      <c r="V277" s="6" t="s">
        <v>190</v>
      </c>
      <c r="W277" s="2">
        <v>1</v>
      </c>
      <c r="AB277" s="2">
        <v>1</v>
      </c>
      <c r="AD277" s="4">
        <f t="shared" si="11"/>
        <v>1</v>
      </c>
      <c r="AF277" s="2">
        <v>1</v>
      </c>
      <c r="AH277" s="2" t="s">
        <v>56</v>
      </c>
      <c r="AJ277" s="2" t="s">
        <v>392</v>
      </c>
      <c r="AL277" s="2" t="s">
        <v>295</v>
      </c>
      <c r="AP277" s="2" t="s">
        <v>95</v>
      </c>
      <c r="AU277" s="2" t="str">
        <f t="shared" si="12"/>
        <v>POINT (376094 5492539)</v>
      </c>
    </row>
    <row r="278" spans="1:47" ht="12.9" customHeight="1">
      <c r="A278" s="2" t="s">
        <v>281</v>
      </c>
      <c r="B278" s="2" t="s">
        <v>282</v>
      </c>
      <c r="G278" s="2" t="s">
        <v>283</v>
      </c>
      <c r="H278" s="2">
        <v>376110</v>
      </c>
      <c r="I278" s="2">
        <v>5492699</v>
      </c>
      <c r="J278" s="2">
        <v>11</v>
      </c>
      <c r="K278" s="2">
        <v>2008</v>
      </c>
      <c r="L278" s="5">
        <v>39519</v>
      </c>
      <c r="M278" s="2" t="s">
        <v>345</v>
      </c>
      <c r="N278" s="2" t="s">
        <v>1150</v>
      </c>
      <c r="Q278" s="2" t="s">
        <v>274</v>
      </c>
      <c r="R278" s="2" t="s">
        <v>1212</v>
      </c>
      <c r="V278" s="6" t="s">
        <v>191</v>
      </c>
      <c r="W278" s="2">
        <v>3</v>
      </c>
      <c r="AD278" s="4" t="str">
        <f t="shared" si="11"/>
        <v/>
      </c>
      <c r="AF278" s="2">
        <v>3</v>
      </c>
      <c r="AH278" s="2" t="s">
        <v>56</v>
      </c>
      <c r="AJ278" s="2" t="s">
        <v>399</v>
      </c>
      <c r="AL278" s="2" t="s">
        <v>301</v>
      </c>
      <c r="AP278" s="2" t="s">
        <v>95</v>
      </c>
      <c r="AU278" s="2" t="str">
        <f t="shared" si="12"/>
        <v>POINT (376110 5492699)</v>
      </c>
    </row>
    <row r="279" spans="1:47" ht="12.9" customHeight="1">
      <c r="A279" s="2" t="s">
        <v>281</v>
      </c>
      <c r="B279" s="2" t="s">
        <v>282</v>
      </c>
      <c r="G279" s="2" t="s">
        <v>283</v>
      </c>
      <c r="H279" s="2">
        <v>376116</v>
      </c>
      <c r="I279" s="2">
        <v>5492798</v>
      </c>
      <c r="J279" s="2">
        <v>11</v>
      </c>
      <c r="K279" s="2">
        <v>2008</v>
      </c>
      <c r="L279" s="5">
        <v>39519</v>
      </c>
      <c r="M279" s="2" t="s">
        <v>345</v>
      </c>
      <c r="N279" s="2" t="s">
        <v>1150</v>
      </c>
      <c r="Q279" s="2" t="s">
        <v>274</v>
      </c>
      <c r="R279" s="2" t="s">
        <v>1212</v>
      </c>
      <c r="V279" s="6" t="s">
        <v>192</v>
      </c>
      <c r="W279" s="2">
        <v>3</v>
      </c>
      <c r="AB279" s="2">
        <v>2</v>
      </c>
      <c r="AD279" s="4">
        <f t="shared" si="11"/>
        <v>1.5</v>
      </c>
      <c r="AF279" s="2">
        <v>3</v>
      </c>
      <c r="AH279" s="2" t="s">
        <v>56</v>
      </c>
      <c r="AJ279" s="2" t="s">
        <v>392</v>
      </c>
      <c r="AL279" s="2" t="s">
        <v>294</v>
      </c>
      <c r="AP279" s="2" t="s">
        <v>95</v>
      </c>
      <c r="AU279" s="2" t="str">
        <f t="shared" si="12"/>
        <v>POINT (376116 5492798)</v>
      </c>
    </row>
    <row r="280" spans="1:47" ht="12.9" customHeight="1">
      <c r="A280" s="2" t="s">
        <v>281</v>
      </c>
      <c r="B280" s="2" t="s">
        <v>282</v>
      </c>
      <c r="G280" s="2" t="s">
        <v>283</v>
      </c>
      <c r="H280" s="2">
        <v>375228</v>
      </c>
      <c r="I280" s="2">
        <v>5492174</v>
      </c>
      <c r="J280" s="2">
        <v>11</v>
      </c>
      <c r="K280" s="2">
        <v>2008</v>
      </c>
      <c r="L280" s="5">
        <v>39519</v>
      </c>
      <c r="M280" s="2" t="s">
        <v>345</v>
      </c>
      <c r="N280" s="2" t="s">
        <v>1150</v>
      </c>
      <c r="Q280" s="2" t="s">
        <v>274</v>
      </c>
      <c r="R280" s="2" t="s">
        <v>1212</v>
      </c>
      <c r="V280" s="6" t="s">
        <v>193</v>
      </c>
      <c r="W280" s="2">
        <v>1</v>
      </c>
      <c r="AB280" s="2">
        <v>7</v>
      </c>
      <c r="AD280" s="4">
        <f t="shared" si="11"/>
        <v>0.14285714285714285</v>
      </c>
      <c r="AF280" s="2">
        <v>1</v>
      </c>
      <c r="AH280" s="2" t="s">
        <v>56</v>
      </c>
      <c r="AJ280" s="2" t="s">
        <v>392</v>
      </c>
      <c r="AL280" s="2" t="s">
        <v>287</v>
      </c>
      <c r="AP280" s="2" t="s">
        <v>95</v>
      </c>
      <c r="AU280" s="2" t="str">
        <f t="shared" si="12"/>
        <v>POINT (375228 5492174)</v>
      </c>
    </row>
    <row r="281" spans="1:47" ht="12.9" customHeight="1">
      <c r="A281" s="2" t="s">
        <v>281</v>
      </c>
      <c r="B281" s="2" t="s">
        <v>282</v>
      </c>
      <c r="G281" s="2" t="s">
        <v>283</v>
      </c>
      <c r="H281" s="2">
        <v>374997</v>
      </c>
      <c r="I281" s="2">
        <v>5492450</v>
      </c>
      <c r="J281" s="2">
        <v>11</v>
      </c>
      <c r="K281" s="2">
        <v>2008</v>
      </c>
      <c r="L281" s="5">
        <v>39519</v>
      </c>
      <c r="M281" s="2" t="s">
        <v>345</v>
      </c>
      <c r="N281" s="2" t="s">
        <v>1150</v>
      </c>
      <c r="Q281" s="2" t="s">
        <v>274</v>
      </c>
      <c r="R281" s="2" t="s">
        <v>1212</v>
      </c>
      <c r="V281" s="6" t="s">
        <v>194</v>
      </c>
      <c r="W281" s="2">
        <v>1</v>
      </c>
      <c r="AB281" s="2">
        <v>2</v>
      </c>
      <c r="AD281" s="4">
        <f t="shared" si="11"/>
        <v>0.5</v>
      </c>
      <c r="AF281" s="2">
        <v>1</v>
      </c>
      <c r="AH281" s="2" t="s">
        <v>246</v>
      </c>
      <c r="AJ281" s="2" t="s">
        <v>392</v>
      </c>
      <c r="AL281" s="2" t="s">
        <v>287</v>
      </c>
      <c r="AP281" s="2" t="s">
        <v>95</v>
      </c>
      <c r="AU281" s="2" t="str">
        <f t="shared" si="12"/>
        <v>POINT (374997 5492450)</v>
      </c>
    </row>
    <row r="282" spans="1:47" ht="12.9" customHeight="1">
      <c r="A282" s="2" t="s">
        <v>281</v>
      </c>
      <c r="B282" s="2" t="s">
        <v>282</v>
      </c>
      <c r="G282" s="2" t="s">
        <v>283</v>
      </c>
      <c r="H282" s="2">
        <v>373585</v>
      </c>
      <c r="I282" s="2">
        <v>5489936</v>
      </c>
      <c r="J282" s="2">
        <v>11</v>
      </c>
      <c r="K282" s="2">
        <v>2008</v>
      </c>
      <c r="L282" s="5">
        <v>39529</v>
      </c>
      <c r="M282" s="2" t="s">
        <v>345</v>
      </c>
      <c r="N282" s="2" t="s">
        <v>1150</v>
      </c>
      <c r="Q282" s="2" t="s">
        <v>274</v>
      </c>
      <c r="R282" s="2" t="s">
        <v>1212</v>
      </c>
      <c r="V282" s="6" t="s">
        <v>195</v>
      </c>
      <c r="W282" s="2">
        <v>2</v>
      </c>
      <c r="AB282" s="2">
        <v>1</v>
      </c>
      <c r="AD282" s="4">
        <f t="shared" si="11"/>
        <v>2</v>
      </c>
      <c r="AF282" s="2">
        <v>2</v>
      </c>
      <c r="AH282" s="2" t="s">
        <v>56</v>
      </c>
      <c r="AJ282" s="2" t="s">
        <v>392</v>
      </c>
      <c r="AL282" s="2" t="s">
        <v>296</v>
      </c>
      <c r="AP282" s="2" t="s">
        <v>95</v>
      </c>
      <c r="AS282" s="2" t="s">
        <v>247</v>
      </c>
      <c r="AU282" s="2" t="str">
        <f t="shared" si="12"/>
        <v>POINT (373585 5489936)</v>
      </c>
    </row>
    <row r="283" spans="1:47" ht="12.9" customHeight="1">
      <c r="A283" s="2" t="s">
        <v>281</v>
      </c>
      <c r="B283" s="2" t="s">
        <v>282</v>
      </c>
      <c r="G283" s="2" t="s">
        <v>283</v>
      </c>
      <c r="H283" s="2">
        <v>373674</v>
      </c>
      <c r="I283" s="2">
        <v>5489857</v>
      </c>
      <c r="J283" s="2">
        <v>11</v>
      </c>
      <c r="K283" s="2">
        <v>2008</v>
      </c>
      <c r="L283" s="5">
        <v>39529</v>
      </c>
      <c r="M283" s="2" t="s">
        <v>345</v>
      </c>
      <c r="N283" s="2" t="s">
        <v>1150</v>
      </c>
      <c r="Q283" s="2" t="s">
        <v>274</v>
      </c>
      <c r="R283" s="2" t="s">
        <v>1212</v>
      </c>
      <c r="V283" s="6" t="s">
        <v>196</v>
      </c>
      <c r="W283" s="2">
        <v>1</v>
      </c>
      <c r="AD283" s="4" t="str">
        <f t="shared" si="11"/>
        <v/>
      </c>
      <c r="AF283" s="2">
        <v>1</v>
      </c>
      <c r="AH283" s="2" t="s">
        <v>80</v>
      </c>
      <c r="AJ283" s="2" t="s">
        <v>392</v>
      </c>
      <c r="AL283" s="2" t="s">
        <v>317</v>
      </c>
      <c r="AP283" s="2" t="s">
        <v>95</v>
      </c>
      <c r="AS283" s="2" t="s">
        <v>247</v>
      </c>
      <c r="AU283" s="2" t="str">
        <f t="shared" si="12"/>
        <v>POINT (373674 5489857)</v>
      </c>
    </row>
    <row r="284" spans="1:47" ht="12.9" customHeight="1">
      <c r="A284" s="2" t="s">
        <v>281</v>
      </c>
      <c r="B284" s="2" t="s">
        <v>282</v>
      </c>
      <c r="G284" s="2" t="s">
        <v>283</v>
      </c>
      <c r="H284" s="2">
        <v>377002</v>
      </c>
      <c r="I284" s="2">
        <v>5489293</v>
      </c>
      <c r="J284" s="2">
        <v>11</v>
      </c>
      <c r="K284" s="2">
        <v>2008</v>
      </c>
      <c r="L284" s="5">
        <v>39521</v>
      </c>
      <c r="M284" s="2" t="s">
        <v>345</v>
      </c>
      <c r="N284" s="2" t="s">
        <v>1150</v>
      </c>
      <c r="Q284" s="2" t="s">
        <v>274</v>
      </c>
      <c r="R284" s="2" t="s">
        <v>1212</v>
      </c>
      <c r="V284" s="6" t="s">
        <v>197</v>
      </c>
      <c r="W284" s="2">
        <v>9</v>
      </c>
      <c r="AA284" s="2">
        <v>3</v>
      </c>
      <c r="AD284" s="4" t="str">
        <f t="shared" si="11"/>
        <v/>
      </c>
      <c r="AF284" s="2">
        <v>9</v>
      </c>
      <c r="AH284" s="2" t="s">
        <v>56</v>
      </c>
      <c r="AJ284" s="2" t="s">
        <v>400</v>
      </c>
      <c r="AL284" s="2" t="s">
        <v>290</v>
      </c>
      <c r="AP284" s="2" t="s">
        <v>95</v>
      </c>
      <c r="AU284" s="2" t="str">
        <f t="shared" si="12"/>
        <v>POINT (377002 5489293)</v>
      </c>
    </row>
    <row r="285" spans="1:47" ht="12.9" customHeight="1">
      <c r="A285" s="2" t="s">
        <v>281</v>
      </c>
      <c r="B285" s="2" t="s">
        <v>282</v>
      </c>
      <c r="G285" s="2" t="s">
        <v>283</v>
      </c>
      <c r="H285" s="2">
        <v>377499</v>
      </c>
      <c r="I285" s="2">
        <v>5488930</v>
      </c>
      <c r="J285" s="2">
        <v>11</v>
      </c>
      <c r="K285" s="2">
        <v>2008</v>
      </c>
      <c r="L285" s="5">
        <v>39520</v>
      </c>
      <c r="M285" s="2" t="s">
        <v>345</v>
      </c>
      <c r="N285" s="2" t="s">
        <v>1150</v>
      </c>
      <c r="Q285" s="2" t="s">
        <v>274</v>
      </c>
      <c r="R285" s="2" t="s">
        <v>1212</v>
      </c>
      <c r="V285" s="6" t="s">
        <v>198</v>
      </c>
      <c r="W285" s="2">
        <v>9</v>
      </c>
      <c r="AA285" s="2">
        <v>3</v>
      </c>
      <c r="AB285" s="2">
        <v>5</v>
      </c>
      <c r="AD285" s="4">
        <f t="shared" si="11"/>
        <v>1.8</v>
      </c>
      <c r="AF285" s="2">
        <v>9</v>
      </c>
      <c r="AH285" s="2" t="s">
        <v>54</v>
      </c>
      <c r="AJ285" s="2" t="s">
        <v>395</v>
      </c>
      <c r="AL285" s="2" t="s">
        <v>290</v>
      </c>
      <c r="AP285" s="2" t="s">
        <v>95</v>
      </c>
      <c r="AS285" s="2">
        <v>71094</v>
      </c>
      <c r="AU285" s="2" t="str">
        <f t="shared" si="12"/>
        <v>POINT (377499 5488930)</v>
      </c>
    </row>
    <row r="286" spans="1:47" ht="12.9" customHeight="1">
      <c r="A286" s="2" t="s">
        <v>281</v>
      </c>
      <c r="B286" s="2" t="s">
        <v>282</v>
      </c>
      <c r="G286" s="2" t="s">
        <v>283</v>
      </c>
      <c r="H286" s="2">
        <v>371017.65101199999</v>
      </c>
      <c r="I286" s="2">
        <v>5484032.6643300001</v>
      </c>
      <c r="J286" s="2">
        <v>11</v>
      </c>
      <c r="K286" s="2">
        <v>2008</v>
      </c>
      <c r="L286" s="5">
        <v>39532</v>
      </c>
      <c r="M286" s="2" t="s">
        <v>345</v>
      </c>
      <c r="N286" s="2" t="s">
        <v>1150</v>
      </c>
      <c r="Q286" s="2" t="s">
        <v>274</v>
      </c>
      <c r="R286" s="2" t="s">
        <v>1212</v>
      </c>
      <c r="V286" s="6" t="s">
        <v>199</v>
      </c>
      <c r="W286" s="2">
        <v>3</v>
      </c>
      <c r="AB286" s="2">
        <v>10</v>
      </c>
      <c r="AD286" s="4">
        <f t="shared" si="11"/>
        <v>0.3</v>
      </c>
      <c r="AF286" s="2">
        <v>3</v>
      </c>
      <c r="AH286" s="2" t="s">
        <v>56</v>
      </c>
      <c r="AJ286" s="2" t="s">
        <v>396</v>
      </c>
      <c r="AL286" s="2" t="s">
        <v>286</v>
      </c>
      <c r="AP286" s="2" t="s">
        <v>95</v>
      </c>
      <c r="AU286" s="2" t="str">
        <f t="shared" si="12"/>
        <v>POINT (371017.651012 5484032.66433)</v>
      </c>
    </row>
    <row r="287" spans="1:47" ht="12.9" customHeight="1">
      <c r="A287" s="2" t="s">
        <v>281</v>
      </c>
      <c r="B287" s="2" t="s">
        <v>282</v>
      </c>
      <c r="G287" s="2" t="s">
        <v>283</v>
      </c>
      <c r="H287" s="2">
        <v>370932.43524899997</v>
      </c>
      <c r="I287" s="2">
        <v>5483646.70878</v>
      </c>
      <c r="J287" s="2">
        <v>11</v>
      </c>
      <c r="K287" s="2">
        <v>2008</v>
      </c>
      <c r="L287" s="5">
        <v>39532</v>
      </c>
      <c r="M287" s="2" t="s">
        <v>345</v>
      </c>
      <c r="N287" s="2" t="s">
        <v>1150</v>
      </c>
      <c r="Q287" s="2" t="s">
        <v>274</v>
      </c>
      <c r="R287" s="2" t="s">
        <v>1212</v>
      </c>
      <c r="V287" s="6" t="s">
        <v>200</v>
      </c>
      <c r="W287" s="2">
        <v>2</v>
      </c>
      <c r="AB287" s="2">
        <v>1</v>
      </c>
      <c r="AD287" s="4">
        <f t="shared" si="11"/>
        <v>2</v>
      </c>
      <c r="AF287" s="2">
        <v>2</v>
      </c>
      <c r="AH287" s="2" t="s">
        <v>56</v>
      </c>
      <c r="AJ287" s="2" t="s">
        <v>395</v>
      </c>
      <c r="AL287" s="2" t="s">
        <v>286</v>
      </c>
      <c r="AP287" s="2" t="s">
        <v>95</v>
      </c>
      <c r="AU287" s="2" t="str">
        <f t="shared" si="12"/>
        <v>POINT (370932.435249 5483646.70878)</v>
      </c>
    </row>
    <row r="288" spans="1:47" ht="12.9" customHeight="1">
      <c r="A288" s="2" t="s">
        <v>281</v>
      </c>
      <c r="B288" s="2" t="s">
        <v>282</v>
      </c>
      <c r="G288" s="2" t="s">
        <v>283</v>
      </c>
      <c r="H288" s="2">
        <v>370718.242937</v>
      </c>
      <c r="I288" s="2">
        <v>5483593.4086100003</v>
      </c>
      <c r="J288" s="2">
        <v>11</v>
      </c>
      <c r="K288" s="2">
        <v>2008</v>
      </c>
      <c r="L288" s="5">
        <v>39532</v>
      </c>
      <c r="M288" s="2" t="s">
        <v>345</v>
      </c>
      <c r="N288" s="2" t="s">
        <v>1150</v>
      </c>
      <c r="Q288" s="2" t="s">
        <v>274</v>
      </c>
      <c r="R288" s="2" t="s">
        <v>1212</v>
      </c>
      <c r="V288" s="6" t="s">
        <v>201</v>
      </c>
      <c r="W288" s="2">
        <v>11</v>
      </c>
      <c r="X288" s="2">
        <v>1</v>
      </c>
      <c r="AB288" s="2">
        <v>7</v>
      </c>
      <c r="AD288" s="4">
        <f t="shared" si="11"/>
        <v>1.6428571428571428</v>
      </c>
      <c r="AF288" s="2">
        <v>12</v>
      </c>
      <c r="AH288" s="2" t="s">
        <v>56</v>
      </c>
      <c r="AJ288" s="2" t="s">
        <v>402</v>
      </c>
      <c r="AL288" s="2" t="s">
        <v>287</v>
      </c>
      <c r="AP288" s="2" t="s">
        <v>95</v>
      </c>
      <c r="AU288" s="2" t="str">
        <f t="shared" si="12"/>
        <v>POINT (370718.242937 5483593.40861)</v>
      </c>
    </row>
    <row r="289" spans="1:47" ht="12.9" customHeight="1">
      <c r="A289" s="2" t="s">
        <v>281</v>
      </c>
      <c r="B289" s="2" t="s">
        <v>282</v>
      </c>
      <c r="G289" s="2" t="s">
        <v>283</v>
      </c>
      <c r="H289" s="2">
        <v>370742.65825400001</v>
      </c>
      <c r="I289" s="2">
        <v>5483200.2070699995</v>
      </c>
      <c r="J289" s="2">
        <v>11</v>
      </c>
      <c r="K289" s="2">
        <v>2008</v>
      </c>
      <c r="L289" s="5">
        <v>39532</v>
      </c>
      <c r="M289" s="2" t="s">
        <v>345</v>
      </c>
      <c r="N289" s="2" t="s">
        <v>1150</v>
      </c>
      <c r="Q289" s="2" t="s">
        <v>274</v>
      </c>
      <c r="R289" s="2" t="s">
        <v>1212</v>
      </c>
      <c r="V289" s="6" t="s">
        <v>202</v>
      </c>
      <c r="AB289" s="2">
        <v>6</v>
      </c>
      <c r="AD289" s="4">
        <f t="shared" si="11"/>
        <v>0</v>
      </c>
      <c r="AH289" s="2" t="s">
        <v>56</v>
      </c>
      <c r="AJ289" s="2" t="s">
        <v>393</v>
      </c>
      <c r="AL289" s="2" t="s">
        <v>290</v>
      </c>
      <c r="AP289" s="2" t="s">
        <v>95</v>
      </c>
      <c r="AU289" s="2" t="str">
        <f t="shared" si="12"/>
        <v>POINT (370742.658254 5483200.20707)</v>
      </c>
    </row>
    <row r="290" spans="1:47" ht="12.9" customHeight="1">
      <c r="A290" s="2" t="s">
        <v>281</v>
      </c>
      <c r="B290" s="2" t="s">
        <v>282</v>
      </c>
      <c r="G290" s="2" t="s">
        <v>283</v>
      </c>
      <c r="H290" s="2">
        <v>370668.07971899997</v>
      </c>
      <c r="I290" s="2">
        <v>5483231.9293400003</v>
      </c>
      <c r="J290" s="2">
        <v>11</v>
      </c>
      <c r="K290" s="2">
        <v>2008</v>
      </c>
      <c r="L290" s="5">
        <v>39532</v>
      </c>
      <c r="M290" s="2" t="s">
        <v>345</v>
      </c>
      <c r="N290" s="2" t="s">
        <v>1150</v>
      </c>
      <c r="Q290" s="2" t="s">
        <v>274</v>
      </c>
      <c r="R290" s="2" t="s">
        <v>1212</v>
      </c>
      <c r="V290" s="6" t="s">
        <v>203</v>
      </c>
      <c r="AD290" s="4" t="str">
        <f t="shared" si="11"/>
        <v/>
      </c>
      <c r="AH290" s="2" t="s">
        <v>56</v>
      </c>
      <c r="AJ290" s="2" t="s">
        <v>403</v>
      </c>
      <c r="AL290" s="2" t="s">
        <v>301</v>
      </c>
      <c r="AP290" s="2" t="s">
        <v>95</v>
      </c>
      <c r="AU290" s="2" t="str">
        <f t="shared" si="12"/>
        <v>POINT (370668.079719 5483231.92934)</v>
      </c>
    </row>
    <row r="291" spans="1:47" ht="12.9" customHeight="1">
      <c r="A291" s="2" t="s">
        <v>281</v>
      </c>
      <c r="B291" s="2" t="s">
        <v>282</v>
      </c>
      <c r="G291" s="2" t="s">
        <v>283</v>
      </c>
      <c r="H291" s="2">
        <v>370853.81250599999</v>
      </c>
      <c r="I291" s="2">
        <v>5482417.7094400004</v>
      </c>
      <c r="J291" s="2">
        <v>11</v>
      </c>
      <c r="K291" s="2">
        <v>2008</v>
      </c>
      <c r="L291" s="5">
        <v>39532</v>
      </c>
      <c r="M291" s="2" t="s">
        <v>345</v>
      </c>
      <c r="N291" s="2" t="s">
        <v>1150</v>
      </c>
      <c r="Q291" s="2" t="s">
        <v>274</v>
      </c>
      <c r="R291" s="2" t="s">
        <v>1212</v>
      </c>
      <c r="V291" s="6" t="s">
        <v>204</v>
      </c>
      <c r="AB291" s="2">
        <v>6</v>
      </c>
      <c r="AD291" s="4">
        <f t="shared" si="11"/>
        <v>0</v>
      </c>
      <c r="AH291" s="2" t="s">
        <v>56</v>
      </c>
      <c r="AJ291" s="2" t="s">
        <v>392</v>
      </c>
      <c r="AL291" s="2" t="s">
        <v>289</v>
      </c>
      <c r="AP291" s="2" t="s">
        <v>95</v>
      </c>
      <c r="AU291" s="2" t="str">
        <f t="shared" si="12"/>
        <v>POINT (370853.812506 5482417.70944)</v>
      </c>
    </row>
    <row r="292" spans="1:47" ht="12.9" customHeight="1">
      <c r="A292" s="2" t="s">
        <v>281</v>
      </c>
      <c r="B292" s="2" t="s">
        <v>282</v>
      </c>
      <c r="G292" s="2" t="s">
        <v>283</v>
      </c>
      <c r="H292" s="2">
        <v>371085.73079399997</v>
      </c>
      <c r="I292" s="2">
        <v>5482589.2896199999</v>
      </c>
      <c r="J292" s="2">
        <v>11</v>
      </c>
      <c r="K292" s="2">
        <v>2008</v>
      </c>
      <c r="L292" s="5">
        <v>39535</v>
      </c>
      <c r="M292" s="2" t="s">
        <v>345</v>
      </c>
      <c r="N292" s="2" t="s">
        <v>1150</v>
      </c>
      <c r="Q292" s="2" t="s">
        <v>274</v>
      </c>
      <c r="R292" s="2" t="s">
        <v>1212</v>
      </c>
      <c r="V292" s="6" t="s">
        <v>205</v>
      </c>
      <c r="AA292" s="2">
        <v>2</v>
      </c>
      <c r="AB292" s="2">
        <v>14</v>
      </c>
      <c r="AD292" s="4">
        <f t="shared" si="11"/>
        <v>0</v>
      </c>
      <c r="AH292" s="2" t="s">
        <v>56</v>
      </c>
      <c r="AJ292" s="2" t="s">
        <v>403</v>
      </c>
      <c r="AL292" s="2" t="s">
        <v>290</v>
      </c>
      <c r="AP292" s="2" t="s">
        <v>95</v>
      </c>
      <c r="AU292" s="2" t="str">
        <f t="shared" si="12"/>
        <v>POINT (371085.730794 5482589.28962)</v>
      </c>
    </row>
    <row r="293" spans="1:47" ht="12.9" customHeight="1">
      <c r="A293" s="2" t="s">
        <v>281</v>
      </c>
      <c r="B293" s="2" t="s">
        <v>282</v>
      </c>
      <c r="G293" s="2" t="s">
        <v>283</v>
      </c>
      <c r="H293" s="2">
        <v>370973.84808500001</v>
      </c>
      <c r="I293" s="2">
        <v>5482734.4094799999</v>
      </c>
      <c r="J293" s="2">
        <v>11</v>
      </c>
      <c r="K293" s="2">
        <v>2008</v>
      </c>
      <c r="L293" s="5">
        <v>39535</v>
      </c>
      <c r="M293" s="2" t="s">
        <v>345</v>
      </c>
      <c r="N293" s="2" t="s">
        <v>1150</v>
      </c>
      <c r="Q293" s="2" t="s">
        <v>274</v>
      </c>
      <c r="R293" s="2" t="s">
        <v>1212</v>
      </c>
      <c r="V293" s="6" t="s">
        <v>206</v>
      </c>
      <c r="AB293" s="2">
        <v>3</v>
      </c>
      <c r="AD293" s="4">
        <f t="shared" si="11"/>
        <v>0</v>
      </c>
      <c r="AH293" s="2" t="s">
        <v>56</v>
      </c>
      <c r="AJ293" s="2" t="s">
        <v>392</v>
      </c>
      <c r="AL293" s="2" t="s">
        <v>288</v>
      </c>
      <c r="AP293" s="2" t="s">
        <v>95</v>
      </c>
      <c r="AU293" s="2" t="str">
        <f t="shared" si="12"/>
        <v>POINT (370973.848085 5482734.40948)</v>
      </c>
    </row>
    <row r="294" spans="1:47" ht="12.9" customHeight="1">
      <c r="A294" s="2" t="s">
        <v>281</v>
      </c>
      <c r="B294" s="2" t="s">
        <v>282</v>
      </c>
      <c r="G294" s="2" t="s">
        <v>283</v>
      </c>
      <c r="H294" s="2">
        <v>371199.86581699998</v>
      </c>
      <c r="I294" s="2">
        <v>5482694.2858699998</v>
      </c>
      <c r="J294" s="2">
        <v>11</v>
      </c>
      <c r="K294" s="2">
        <v>2008</v>
      </c>
      <c r="L294" s="5">
        <v>39535</v>
      </c>
      <c r="M294" s="2" t="s">
        <v>345</v>
      </c>
      <c r="N294" s="2" t="s">
        <v>1150</v>
      </c>
      <c r="Q294" s="2" t="s">
        <v>274</v>
      </c>
      <c r="R294" s="2" t="s">
        <v>1212</v>
      </c>
      <c r="V294" s="6" t="s">
        <v>207</v>
      </c>
      <c r="AB294" s="2">
        <v>1</v>
      </c>
      <c r="AD294" s="4">
        <f t="shared" si="11"/>
        <v>0</v>
      </c>
      <c r="AH294" s="2" t="s">
        <v>56</v>
      </c>
      <c r="AJ294" s="2" t="s">
        <v>392</v>
      </c>
      <c r="AL294" s="2" t="s">
        <v>288</v>
      </c>
      <c r="AP294" s="2" t="s">
        <v>95</v>
      </c>
      <c r="AU294" s="2" t="str">
        <f t="shared" si="12"/>
        <v>POINT (371199.865817 5482694.28587)</v>
      </c>
    </row>
    <row r="295" spans="1:47" ht="12.9" customHeight="1">
      <c r="A295" s="2" t="s">
        <v>281</v>
      </c>
      <c r="B295" s="2" t="s">
        <v>282</v>
      </c>
      <c r="G295" s="2" t="s">
        <v>283</v>
      </c>
      <c r="H295" s="2">
        <v>373076.95843</v>
      </c>
      <c r="I295" s="2">
        <v>5484715.5675900001</v>
      </c>
      <c r="J295" s="2">
        <v>11</v>
      </c>
      <c r="K295" s="2">
        <v>2008</v>
      </c>
      <c r="L295" s="5">
        <v>39533</v>
      </c>
      <c r="M295" s="2" t="s">
        <v>345</v>
      </c>
      <c r="N295" s="2" t="s">
        <v>1150</v>
      </c>
      <c r="Q295" s="2" t="s">
        <v>274</v>
      </c>
      <c r="R295" s="2" t="s">
        <v>1212</v>
      </c>
      <c r="V295" s="6" t="s">
        <v>208</v>
      </c>
      <c r="AA295" s="2">
        <v>1</v>
      </c>
      <c r="AB295" s="2">
        <v>1</v>
      </c>
      <c r="AD295" s="4">
        <f t="shared" si="11"/>
        <v>0</v>
      </c>
      <c r="AH295" s="2" t="s">
        <v>56</v>
      </c>
      <c r="AJ295" s="2" t="s">
        <v>397</v>
      </c>
      <c r="AL295" s="2" t="s">
        <v>294</v>
      </c>
      <c r="AP295" s="2" t="s">
        <v>95</v>
      </c>
      <c r="AU295" s="2" t="str">
        <f t="shared" si="12"/>
        <v>POINT (373076.95843 5484715.56759)</v>
      </c>
    </row>
    <row r="296" spans="1:47" ht="12.9" customHeight="1">
      <c r="A296" s="2" t="s">
        <v>281</v>
      </c>
      <c r="B296" s="2" t="s">
        <v>282</v>
      </c>
      <c r="G296" s="2" t="s">
        <v>283</v>
      </c>
      <c r="H296" s="2">
        <v>373069.80112399999</v>
      </c>
      <c r="I296" s="2">
        <v>5484790.7468299996</v>
      </c>
      <c r="J296" s="2">
        <v>11</v>
      </c>
      <c r="K296" s="2">
        <v>2008</v>
      </c>
      <c r="L296" s="5">
        <v>39533</v>
      </c>
      <c r="M296" s="2" t="s">
        <v>345</v>
      </c>
      <c r="N296" s="2" t="s">
        <v>1150</v>
      </c>
      <c r="Q296" s="2" t="s">
        <v>274</v>
      </c>
      <c r="R296" s="2" t="s">
        <v>1212</v>
      </c>
      <c r="V296" s="6" t="s">
        <v>209</v>
      </c>
      <c r="AD296" s="4" t="str">
        <f t="shared" si="11"/>
        <v/>
      </c>
      <c r="AH296" s="2" t="s">
        <v>56</v>
      </c>
      <c r="AJ296" s="2" t="s">
        <v>401</v>
      </c>
      <c r="AL296" s="2" t="s">
        <v>290</v>
      </c>
      <c r="AP296" s="2" t="s">
        <v>95</v>
      </c>
      <c r="AU296" s="2" t="str">
        <f t="shared" si="12"/>
        <v>POINT (373069.801124 5484790.74683)</v>
      </c>
    </row>
    <row r="297" spans="1:47" ht="12.9" customHeight="1">
      <c r="A297" s="2" t="s">
        <v>281</v>
      </c>
      <c r="B297" s="2" t="s">
        <v>282</v>
      </c>
      <c r="G297" s="2" t="s">
        <v>283</v>
      </c>
      <c r="H297" s="2">
        <v>373044.00839999999</v>
      </c>
      <c r="I297" s="2">
        <v>5484916.9927200004</v>
      </c>
      <c r="J297" s="2">
        <v>11</v>
      </c>
      <c r="K297" s="2">
        <v>2008</v>
      </c>
      <c r="L297" s="5">
        <v>39533</v>
      </c>
      <c r="M297" s="2" t="s">
        <v>345</v>
      </c>
      <c r="N297" s="2" t="s">
        <v>1150</v>
      </c>
      <c r="Q297" s="2" t="s">
        <v>274</v>
      </c>
      <c r="R297" s="2" t="s">
        <v>1212</v>
      </c>
      <c r="V297" s="6" t="s">
        <v>210</v>
      </c>
      <c r="AB297" s="2">
        <v>9</v>
      </c>
      <c r="AD297" s="4">
        <f t="shared" si="11"/>
        <v>0</v>
      </c>
      <c r="AH297" s="2" t="s">
        <v>56</v>
      </c>
      <c r="AJ297" s="2" t="s">
        <v>392</v>
      </c>
      <c r="AL297" s="2" t="s">
        <v>288</v>
      </c>
      <c r="AP297" s="2" t="s">
        <v>95</v>
      </c>
      <c r="AU297" s="2" t="str">
        <f t="shared" si="12"/>
        <v>POINT (373044.0084 5484916.99272)</v>
      </c>
    </row>
    <row r="298" spans="1:47" ht="12.9" customHeight="1">
      <c r="A298" s="2" t="s">
        <v>281</v>
      </c>
      <c r="B298" s="2" t="s">
        <v>282</v>
      </c>
      <c r="G298" s="2" t="s">
        <v>283</v>
      </c>
      <c r="H298" s="2">
        <v>372911.83520199999</v>
      </c>
      <c r="I298" s="2">
        <v>5484973.1835200004</v>
      </c>
      <c r="J298" s="2">
        <v>11</v>
      </c>
      <c r="K298" s="2">
        <v>2008</v>
      </c>
      <c r="L298" s="5">
        <v>39533</v>
      </c>
      <c r="M298" s="2" t="s">
        <v>345</v>
      </c>
      <c r="N298" s="2" t="s">
        <v>1150</v>
      </c>
      <c r="Q298" s="2" t="s">
        <v>274</v>
      </c>
      <c r="R298" s="2" t="s">
        <v>1212</v>
      </c>
      <c r="V298" s="6" t="s">
        <v>211</v>
      </c>
      <c r="AB298" s="2">
        <v>4</v>
      </c>
      <c r="AD298" s="4">
        <f t="shared" si="11"/>
        <v>0</v>
      </c>
      <c r="AH298" s="2" t="s">
        <v>56</v>
      </c>
      <c r="AJ298" s="2" t="s">
        <v>396</v>
      </c>
      <c r="AL298" s="2" t="s">
        <v>286</v>
      </c>
      <c r="AP298" s="2" t="s">
        <v>95</v>
      </c>
      <c r="AU298" s="2" t="str">
        <f t="shared" si="12"/>
        <v>POINT (372911.835202 5484973.18352)</v>
      </c>
    </row>
    <row r="299" spans="1:47" ht="12.9" customHeight="1">
      <c r="A299" s="2" t="s">
        <v>281</v>
      </c>
      <c r="B299" s="2" t="s">
        <v>282</v>
      </c>
      <c r="G299" s="2" t="s">
        <v>283</v>
      </c>
      <c r="H299" s="2">
        <v>372844.829547</v>
      </c>
      <c r="I299" s="2">
        <v>5485053.3387399996</v>
      </c>
      <c r="J299" s="2">
        <v>11</v>
      </c>
      <c r="K299" s="2">
        <v>2008</v>
      </c>
      <c r="L299" s="5">
        <v>39533</v>
      </c>
      <c r="M299" s="2" t="s">
        <v>345</v>
      </c>
      <c r="N299" s="2" t="s">
        <v>1150</v>
      </c>
      <c r="Q299" s="2" t="s">
        <v>274</v>
      </c>
      <c r="R299" s="2" t="s">
        <v>1212</v>
      </c>
      <c r="V299" s="6" t="s">
        <v>212</v>
      </c>
      <c r="AB299" s="2">
        <v>3</v>
      </c>
      <c r="AD299" s="4">
        <f t="shared" si="11"/>
        <v>0</v>
      </c>
      <c r="AH299" s="2" t="s">
        <v>56</v>
      </c>
      <c r="AJ299" s="2" t="s">
        <v>400</v>
      </c>
      <c r="AL299" s="2" t="s">
        <v>287</v>
      </c>
      <c r="AP299" s="2" t="s">
        <v>95</v>
      </c>
      <c r="AU299" s="2" t="str">
        <f t="shared" si="12"/>
        <v>POINT (372844.829547 5485053.33874)</v>
      </c>
    </row>
    <row r="300" spans="1:47" ht="12.9" customHeight="1">
      <c r="A300" s="2" t="s">
        <v>281</v>
      </c>
      <c r="B300" s="2" t="s">
        <v>282</v>
      </c>
      <c r="G300" s="2" t="s">
        <v>283</v>
      </c>
      <c r="H300" s="2">
        <v>372427.29015900003</v>
      </c>
      <c r="I300" s="2">
        <v>5485052.7234300002</v>
      </c>
      <c r="J300" s="2">
        <v>11</v>
      </c>
      <c r="K300" s="2">
        <v>2008</v>
      </c>
      <c r="L300" s="5">
        <v>39534</v>
      </c>
      <c r="M300" s="2" t="s">
        <v>345</v>
      </c>
      <c r="N300" s="2" t="s">
        <v>1150</v>
      </c>
      <c r="Q300" s="2" t="s">
        <v>274</v>
      </c>
      <c r="R300" s="2" t="s">
        <v>1212</v>
      </c>
      <c r="V300" s="6" t="s">
        <v>213</v>
      </c>
      <c r="AA300" s="2">
        <v>1</v>
      </c>
      <c r="AB300" s="2">
        <v>5</v>
      </c>
      <c r="AD300" s="4">
        <f t="shared" si="11"/>
        <v>0</v>
      </c>
      <c r="AH300" s="2" t="s">
        <v>56</v>
      </c>
      <c r="AJ300" s="2" t="s">
        <v>396</v>
      </c>
      <c r="AL300" s="2" t="s">
        <v>286</v>
      </c>
      <c r="AP300" s="2" t="s">
        <v>95</v>
      </c>
      <c r="AU300" s="2" t="str">
        <f t="shared" si="12"/>
        <v>POINT (372427.290159 5485052.72343)</v>
      </c>
    </row>
    <row r="301" spans="1:47" ht="12.9" customHeight="1">
      <c r="A301" s="2" t="s">
        <v>281</v>
      </c>
      <c r="B301" s="2" t="s">
        <v>282</v>
      </c>
      <c r="G301" s="2" t="s">
        <v>283</v>
      </c>
      <c r="H301" s="2">
        <v>372062.131368</v>
      </c>
      <c r="I301" s="2">
        <v>5484173.7832899997</v>
      </c>
      <c r="J301" s="2">
        <v>11</v>
      </c>
      <c r="K301" s="2">
        <v>2008</v>
      </c>
      <c r="L301" s="5">
        <v>39534</v>
      </c>
      <c r="M301" s="2" t="s">
        <v>345</v>
      </c>
      <c r="N301" s="2" t="s">
        <v>1150</v>
      </c>
      <c r="Q301" s="2" t="s">
        <v>274</v>
      </c>
      <c r="R301" s="2" t="s">
        <v>1212</v>
      </c>
      <c r="V301" s="6" t="s">
        <v>214</v>
      </c>
      <c r="AB301" s="2">
        <v>1</v>
      </c>
      <c r="AD301" s="4">
        <f t="shared" si="11"/>
        <v>0</v>
      </c>
      <c r="AH301" s="2" t="s">
        <v>56</v>
      </c>
      <c r="AJ301" s="2" t="s">
        <v>392</v>
      </c>
      <c r="AL301" s="2" t="s">
        <v>328</v>
      </c>
      <c r="AP301" s="2" t="s">
        <v>95</v>
      </c>
      <c r="AU301" s="2" t="str">
        <f t="shared" si="12"/>
        <v>POINT (372062.131368 5484173.78329)</v>
      </c>
    </row>
    <row r="302" spans="1:47" ht="12.9" customHeight="1">
      <c r="A302" s="2" t="s">
        <v>281</v>
      </c>
      <c r="B302" s="2" t="s">
        <v>282</v>
      </c>
      <c r="G302" s="2" t="s">
        <v>283</v>
      </c>
      <c r="H302" s="2">
        <v>372277.50702600001</v>
      </c>
      <c r="I302" s="2">
        <v>5484010.62696</v>
      </c>
      <c r="J302" s="2">
        <v>11</v>
      </c>
      <c r="K302" s="2">
        <v>2008</v>
      </c>
      <c r="L302" s="5">
        <v>39534</v>
      </c>
      <c r="M302" s="2" t="s">
        <v>345</v>
      </c>
      <c r="N302" s="2" t="s">
        <v>1150</v>
      </c>
      <c r="Q302" s="2" t="s">
        <v>274</v>
      </c>
      <c r="R302" s="2" t="s">
        <v>1212</v>
      </c>
      <c r="V302" s="6" t="s">
        <v>215</v>
      </c>
      <c r="AD302" s="4" t="str">
        <f t="shared" si="11"/>
        <v/>
      </c>
      <c r="AH302" s="2" t="s">
        <v>56</v>
      </c>
      <c r="AJ302" s="2" t="s">
        <v>392</v>
      </c>
      <c r="AL302" s="2" t="s">
        <v>328</v>
      </c>
      <c r="AP302" s="2" t="s">
        <v>95</v>
      </c>
      <c r="AU302" s="2" t="str">
        <f t="shared" si="12"/>
        <v>POINT (372277.507026 5484010.62696)</v>
      </c>
    </row>
  </sheetData>
  <phoneticPr fontId="0" type="noConversion"/>
  <printOptions headings="1"/>
  <pageMargins left="0.75" right="0.75" top="1" bottom="1" header="0.5" footer="0.5"/>
  <pageSetup paperSize="5" pageOrder="overThenDown" orientation="landscape" r:id="rId1"/>
  <headerFooter alignWithMargins="0">
    <oddHeader>&amp;C&amp;F &amp;A&amp;R&amp;D &amp;T</oddHeader>
    <oddFooter>&amp;C&amp;P/&amp;N</oddFooter>
  </headerFooter>
</worksheet>
</file>

<file path=xl/worksheets/sheet5.xml><?xml version="1.0" encoding="utf-8"?>
<worksheet xmlns="http://schemas.openxmlformats.org/spreadsheetml/2006/main" xmlns:r="http://schemas.openxmlformats.org/officeDocument/2006/relationships">
  <dimension ref="A1:AU958"/>
  <sheetViews>
    <sheetView zoomScale="80" zoomScaleNormal="80" workbookViewId="0">
      <selection activeCell="AB2" sqref="AB2:AB958"/>
    </sheetView>
    <sheetView tabSelected="1" topLeftCell="AR1" workbookViewId="1">
      <selection activeCell="AT14" sqref="AT14"/>
    </sheetView>
  </sheetViews>
  <sheetFormatPr defaultColWidth="9.109375" defaultRowHeight="10.199999999999999"/>
  <cols>
    <col min="1" max="1" width="7.6640625" style="2" bestFit="1" customWidth="1"/>
    <col min="2" max="2" width="8.88671875" style="2" bestFit="1" customWidth="1"/>
    <col min="3" max="3" width="10.109375" style="2" bestFit="1" customWidth="1"/>
    <col min="4" max="4" width="12.44140625" style="2" bestFit="1" customWidth="1"/>
    <col min="5" max="5" width="3.109375" style="2" bestFit="1" customWidth="1"/>
    <col min="6" max="6" width="5.109375" style="2" bestFit="1" customWidth="1"/>
    <col min="7" max="7" width="10.5546875" style="2" bestFit="1" customWidth="1"/>
    <col min="8" max="9" width="11.109375" style="2" bestFit="1" customWidth="1"/>
    <col min="10" max="10" width="5.33203125" style="2" bestFit="1" customWidth="1"/>
    <col min="11" max="11" width="6.33203125" style="2" bestFit="1" customWidth="1"/>
    <col min="12" max="12" width="13.88671875" style="2" customWidth="1"/>
    <col min="13" max="13" width="5.88671875" style="2" bestFit="1" customWidth="1"/>
    <col min="14" max="14" width="6" style="2" bestFit="1" customWidth="1"/>
    <col min="15" max="15" width="8.6640625" style="2" bestFit="1" customWidth="1"/>
    <col min="16" max="16" width="8.109375" style="2" bestFit="1" customWidth="1"/>
    <col min="17" max="17" width="9.88671875" style="2" bestFit="1" customWidth="1"/>
    <col min="18" max="18" width="10.5546875" style="2" bestFit="1" customWidth="1"/>
    <col min="19" max="19" width="11.44140625" style="2" bestFit="1" customWidth="1"/>
    <col min="20" max="20" width="9.5546875" style="2" bestFit="1" customWidth="1"/>
    <col min="21" max="23" width="3.6640625" style="2" bestFit="1" customWidth="1"/>
    <col min="24" max="24" width="4.109375" style="2" bestFit="1" customWidth="1"/>
    <col min="25" max="26" width="3.6640625" style="2" bestFit="1" customWidth="1"/>
    <col min="27" max="27" width="2.44140625" style="2" bestFit="1" customWidth="1"/>
    <col min="28" max="28" width="11.6640625" style="2" bestFit="1" customWidth="1"/>
    <col min="29" max="29" width="12.33203125" style="2" bestFit="1" customWidth="1"/>
    <col min="30" max="30" width="12.88671875" style="2" bestFit="1" customWidth="1"/>
    <col min="31" max="31" width="12" style="2" bestFit="1" customWidth="1"/>
    <col min="32" max="32" width="11.5546875" style="2" bestFit="1" customWidth="1"/>
    <col min="33" max="33" width="9.33203125" style="2" bestFit="1" customWidth="1"/>
    <col min="34" max="34" width="31.6640625" style="2" bestFit="1" customWidth="1"/>
    <col min="35" max="35" width="10.109375" style="2" bestFit="1" customWidth="1"/>
    <col min="36" max="36" width="6" style="2" bestFit="1" customWidth="1"/>
    <col min="37" max="37" width="10.33203125" style="2" bestFit="1" customWidth="1"/>
    <col min="38" max="38" width="9.6640625" style="2" bestFit="1" customWidth="1"/>
    <col min="39" max="39" width="9.44140625" style="2" bestFit="1" customWidth="1"/>
    <col min="40" max="40" width="7.44140625" style="2" bestFit="1" customWidth="1"/>
    <col min="41" max="41" width="18.109375" style="2" bestFit="1" customWidth="1"/>
    <col min="42" max="42" width="15.6640625" style="2" bestFit="1" customWidth="1"/>
    <col min="43" max="43" width="18" style="2" bestFit="1" customWidth="1"/>
    <col min="44" max="44" width="15.5546875" style="2" bestFit="1" customWidth="1"/>
    <col min="45" max="45" width="32.88671875" style="2" customWidth="1"/>
    <col min="46" max="46" width="25.109375" style="2" customWidth="1"/>
    <col min="47" max="47" width="36.6640625" style="2" bestFit="1" customWidth="1"/>
    <col min="48" max="16384" width="9.109375" style="2"/>
  </cols>
  <sheetData>
    <row r="1" spans="1:47" ht="12.9" customHeight="1">
      <c r="A1" s="2" t="s">
        <v>276</v>
      </c>
      <c r="B1" s="2" t="s">
        <v>277</v>
      </c>
      <c r="C1" s="2" t="s">
        <v>278</v>
      </c>
      <c r="D1" s="2" t="s">
        <v>430</v>
      </c>
      <c r="E1" s="2" t="s">
        <v>347</v>
      </c>
      <c r="F1" s="2" t="s">
        <v>279</v>
      </c>
      <c r="G1" s="2" t="s">
        <v>280</v>
      </c>
      <c r="H1" s="2" t="s">
        <v>338</v>
      </c>
      <c r="I1" s="2" t="s">
        <v>339</v>
      </c>
      <c r="J1" s="2" t="s">
        <v>362</v>
      </c>
      <c r="K1" s="2" t="s">
        <v>284</v>
      </c>
      <c r="L1" s="2" t="s">
        <v>411</v>
      </c>
      <c r="M1" s="2" t="s">
        <v>344</v>
      </c>
      <c r="N1" s="2" t="s">
        <v>388</v>
      </c>
      <c r="O1" s="2" t="s">
        <v>343</v>
      </c>
      <c r="P1" s="2" t="s">
        <v>340</v>
      </c>
      <c r="Q1" s="2" t="s">
        <v>350</v>
      </c>
      <c r="R1" s="2" t="s">
        <v>348</v>
      </c>
      <c r="S1" s="2" t="s">
        <v>979</v>
      </c>
      <c r="T1" s="2" t="s">
        <v>1215</v>
      </c>
      <c r="U1" s="2" t="s">
        <v>1</v>
      </c>
      <c r="V1" s="2" t="s">
        <v>2</v>
      </c>
      <c r="W1" s="2" t="s">
        <v>3</v>
      </c>
      <c r="X1" s="2" t="s">
        <v>4</v>
      </c>
      <c r="Y1" s="2" t="s">
        <v>5</v>
      </c>
      <c r="Z1" s="2" t="s">
        <v>6</v>
      </c>
      <c r="AA1" s="2" t="s">
        <v>1152</v>
      </c>
      <c r="AB1" s="2" t="s">
        <v>391</v>
      </c>
      <c r="AC1" s="2" t="s">
        <v>1147</v>
      </c>
      <c r="AD1" s="2" t="s">
        <v>1161</v>
      </c>
      <c r="AE1" s="2" t="s">
        <v>1214</v>
      </c>
      <c r="AF1" s="2" t="s">
        <v>342</v>
      </c>
      <c r="AG1" s="2" t="s">
        <v>341</v>
      </c>
      <c r="AH1" s="2" t="s">
        <v>336</v>
      </c>
      <c r="AI1" s="2" t="s">
        <v>379</v>
      </c>
      <c r="AJ1" s="2" t="s">
        <v>337</v>
      </c>
      <c r="AK1" s="2" t="s">
        <v>410</v>
      </c>
      <c r="AL1" s="2" t="s">
        <v>285</v>
      </c>
      <c r="AM1" s="2" t="s">
        <v>351</v>
      </c>
      <c r="AN1" s="2" t="s">
        <v>346</v>
      </c>
      <c r="AO1" s="2" t="s">
        <v>1154</v>
      </c>
      <c r="AP1" s="2" t="s">
        <v>1155</v>
      </c>
      <c r="AQ1" s="2" t="s">
        <v>432</v>
      </c>
      <c r="AR1" s="2" t="s">
        <v>864</v>
      </c>
      <c r="AS1" s="2" t="s">
        <v>1156</v>
      </c>
      <c r="AT1" s="2" t="s">
        <v>977</v>
      </c>
      <c r="AU1" s="2" t="s">
        <v>349</v>
      </c>
    </row>
    <row r="2" spans="1:47" ht="12.9" customHeight="1">
      <c r="A2" s="2" t="s">
        <v>281</v>
      </c>
      <c r="B2" s="2" t="s">
        <v>282</v>
      </c>
      <c r="D2" s="2" t="s">
        <v>433</v>
      </c>
      <c r="F2" s="2" t="s">
        <v>435</v>
      </c>
      <c r="G2" s="2" t="s">
        <v>283</v>
      </c>
      <c r="H2" s="2">
        <v>374398</v>
      </c>
      <c r="I2" s="2">
        <v>5484797</v>
      </c>
      <c r="J2" s="2">
        <v>11</v>
      </c>
      <c r="K2" s="2">
        <v>2009</v>
      </c>
      <c r="L2" s="5"/>
      <c r="M2" s="2" t="s">
        <v>345</v>
      </c>
      <c r="O2" s="2" t="s">
        <v>274</v>
      </c>
      <c r="P2" s="2" t="s">
        <v>1212</v>
      </c>
      <c r="T2" s="2">
        <v>0</v>
      </c>
      <c r="U2" s="2">
        <v>28</v>
      </c>
      <c r="Y2" s="2">
        <v>3</v>
      </c>
      <c r="Z2" s="2">
        <v>4</v>
      </c>
      <c r="AB2" s="4">
        <f>IF(Z2="","",IF(Z2=0,"",(U2+W2+(V2+X2)/2)/Z2))</f>
        <v>7</v>
      </c>
      <c r="AE2" s="2" t="s">
        <v>1150</v>
      </c>
      <c r="AF2" s="2">
        <v>28</v>
      </c>
      <c r="AH2" s="2" t="s">
        <v>53</v>
      </c>
      <c r="AJ2" s="2" t="s">
        <v>392</v>
      </c>
      <c r="AL2" s="2" t="s">
        <v>286</v>
      </c>
      <c r="AO2" s="2" t="s">
        <v>434</v>
      </c>
      <c r="AP2" s="2" t="s">
        <v>95</v>
      </c>
      <c r="AQ2" s="2" t="s">
        <v>434</v>
      </c>
      <c r="AU2" s="2" t="str">
        <f>CONCATENATE("POINT (",H2," ",I2,")")</f>
        <v>POINT (374398 5484797)</v>
      </c>
    </row>
    <row r="3" spans="1:47" ht="12.9" customHeight="1">
      <c r="A3" s="2" t="s">
        <v>281</v>
      </c>
      <c r="B3" s="2" t="s">
        <v>282</v>
      </c>
      <c r="F3" s="2" t="s">
        <v>437</v>
      </c>
      <c r="G3" s="2" t="s">
        <v>283</v>
      </c>
      <c r="H3" s="2">
        <v>341309</v>
      </c>
      <c r="I3" s="2">
        <v>5474762</v>
      </c>
      <c r="J3" s="2">
        <v>11</v>
      </c>
      <c r="K3" s="2">
        <v>2009</v>
      </c>
      <c r="L3" s="5"/>
      <c r="M3" s="2" t="s">
        <v>345</v>
      </c>
      <c r="O3" s="2" t="s">
        <v>274</v>
      </c>
      <c r="P3" s="2" t="s">
        <v>1212</v>
      </c>
      <c r="T3" s="2">
        <v>23</v>
      </c>
      <c r="U3" s="2">
        <v>5</v>
      </c>
      <c r="W3" s="2">
        <v>5</v>
      </c>
      <c r="Y3" s="2">
        <v>2</v>
      </c>
      <c r="Z3" s="2">
        <v>5</v>
      </c>
      <c r="AB3" s="4">
        <f t="shared" ref="AB3:AB66" si="0">IF(Z3="","",IF(Z3=0,"",(U3+W3+(V3+X3)/2)/Z3))</f>
        <v>2</v>
      </c>
      <c r="AE3" s="2" t="s">
        <v>1150</v>
      </c>
      <c r="AF3" s="2">
        <v>10</v>
      </c>
      <c r="AH3" s="2" t="s">
        <v>438</v>
      </c>
      <c r="AJ3" s="2" t="s">
        <v>392</v>
      </c>
      <c r="AL3" s="2" t="s">
        <v>303</v>
      </c>
      <c r="AO3" s="2" t="s">
        <v>434</v>
      </c>
      <c r="AQ3" s="2" t="s">
        <v>434</v>
      </c>
      <c r="AU3" s="2" t="str">
        <f t="shared" ref="AU3:AU66" si="1">CONCATENATE("POINT (",H3," ",I3,")")</f>
        <v>POINT (341309 5474762)</v>
      </c>
    </row>
    <row r="4" spans="1:47" ht="12.9" customHeight="1">
      <c r="A4" s="2" t="s">
        <v>281</v>
      </c>
      <c r="B4" s="2" t="s">
        <v>282</v>
      </c>
      <c r="F4" s="2" t="s">
        <v>437</v>
      </c>
      <c r="G4" s="2" t="s">
        <v>283</v>
      </c>
      <c r="H4" s="2">
        <v>341300</v>
      </c>
      <c r="I4" s="2">
        <v>5475274</v>
      </c>
      <c r="J4" s="2">
        <v>11</v>
      </c>
      <c r="K4" s="2">
        <v>2009</v>
      </c>
      <c r="L4" s="5"/>
      <c r="M4" s="2" t="s">
        <v>345</v>
      </c>
      <c r="O4" s="2" t="s">
        <v>274</v>
      </c>
      <c r="P4" s="2" t="s">
        <v>1212</v>
      </c>
      <c r="T4" s="2">
        <v>24</v>
      </c>
      <c r="Z4" s="2">
        <v>4</v>
      </c>
      <c r="AB4" s="4">
        <f t="shared" si="0"/>
        <v>0</v>
      </c>
      <c r="AE4" s="2" t="s">
        <v>1150</v>
      </c>
      <c r="AF4" s="2">
        <v>0</v>
      </c>
      <c r="AH4" s="2" t="s">
        <v>440</v>
      </c>
      <c r="AJ4" s="2" t="s">
        <v>401</v>
      </c>
      <c r="AL4" s="2" t="s">
        <v>286</v>
      </c>
      <c r="AO4" s="2" t="s">
        <v>434</v>
      </c>
      <c r="AU4" s="2" t="str">
        <f t="shared" si="1"/>
        <v>POINT (341300 5475274)</v>
      </c>
    </row>
    <row r="5" spans="1:47" ht="12.9" customHeight="1">
      <c r="A5" s="2" t="s">
        <v>281</v>
      </c>
      <c r="B5" s="2" t="s">
        <v>282</v>
      </c>
      <c r="F5" s="2" t="s">
        <v>437</v>
      </c>
      <c r="G5" s="2" t="s">
        <v>283</v>
      </c>
      <c r="H5" s="2">
        <v>341357</v>
      </c>
      <c r="I5" s="2">
        <v>5475388</v>
      </c>
      <c r="J5" s="2">
        <v>11</v>
      </c>
      <c r="K5" s="2">
        <v>2009</v>
      </c>
      <c r="L5" s="5"/>
      <c r="M5" s="2" t="s">
        <v>345</v>
      </c>
      <c r="O5" s="2" t="s">
        <v>274</v>
      </c>
      <c r="P5" s="2" t="s">
        <v>1212</v>
      </c>
      <c r="T5" s="2">
        <v>25</v>
      </c>
      <c r="Y5" s="2">
        <v>2</v>
      </c>
      <c r="Z5" s="2">
        <v>3</v>
      </c>
      <c r="AB5" s="4">
        <f t="shared" si="0"/>
        <v>0</v>
      </c>
      <c r="AE5" s="2" t="s">
        <v>1150</v>
      </c>
      <c r="AF5" s="2">
        <v>0</v>
      </c>
      <c r="AH5" s="2" t="s">
        <v>440</v>
      </c>
      <c r="AJ5" s="2" t="s">
        <v>396</v>
      </c>
      <c r="AL5" s="2" t="s">
        <v>315</v>
      </c>
      <c r="AO5" s="2" t="s">
        <v>434</v>
      </c>
      <c r="AU5" s="2" t="str">
        <f t="shared" si="1"/>
        <v>POINT (341357 5475388)</v>
      </c>
    </row>
    <row r="6" spans="1:47" ht="12.9" customHeight="1">
      <c r="A6" s="2" t="s">
        <v>281</v>
      </c>
      <c r="B6" s="2" t="s">
        <v>282</v>
      </c>
      <c r="F6" s="2" t="s">
        <v>437</v>
      </c>
      <c r="G6" s="2" t="s">
        <v>283</v>
      </c>
      <c r="H6" s="2">
        <v>340771</v>
      </c>
      <c r="I6" s="2">
        <v>5475151</v>
      </c>
      <c r="J6" s="2">
        <v>11</v>
      </c>
      <c r="K6" s="2">
        <v>2009</v>
      </c>
      <c r="L6" s="5"/>
      <c r="M6" s="2" t="s">
        <v>345</v>
      </c>
      <c r="O6" s="2" t="s">
        <v>274</v>
      </c>
      <c r="P6" s="2" t="s">
        <v>1212</v>
      </c>
      <c r="T6" s="2">
        <v>26</v>
      </c>
      <c r="U6" s="2">
        <v>2</v>
      </c>
      <c r="Z6" s="2">
        <v>6</v>
      </c>
      <c r="AB6" s="4">
        <f t="shared" si="0"/>
        <v>0.33333333333333331</v>
      </c>
      <c r="AE6" s="2" t="s">
        <v>1150</v>
      </c>
      <c r="AF6" s="2">
        <v>2</v>
      </c>
      <c r="AH6" s="2" t="s">
        <v>53</v>
      </c>
      <c r="AJ6" s="2" t="s">
        <v>873</v>
      </c>
      <c r="AL6" s="2" t="s">
        <v>874</v>
      </c>
      <c r="AO6" s="2" t="s">
        <v>434</v>
      </c>
      <c r="AQ6" s="2" t="s">
        <v>434</v>
      </c>
      <c r="AS6" s="2" t="s">
        <v>217</v>
      </c>
      <c r="AU6" s="2" t="str">
        <f t="shared" si="1"/>
        <v>POINT (340771 5475151)</v>
      </c>
    </row>
    <row r="7" spans="1:47" ht="12.9" customHeight="1">
      <c r="A7" s="2" t="s">
        <v>281</v>
      </c>
      <c r="B7" s="2" t="s">
        <v>282</v>
      </c>
      <c r="F7" s="2" t="s">
        <v>437</v>
      </c>
      <c r="G7" s="2" t="s">
        <v>283</v>
      </c>
      <c r="H7" s="2">
        <v>340099</v>
      </c>
      <c r="I7" s="2">
        <v>5474767</v>
      </c>
      <c r="J7" s="2">
        <v>11</v>
      </c>
      <c r="K7" s="2">
        <v>2009</v>
      </c>
      <c r="L7" s="5"/>
      <c r="M7" s="2" t="s">
        <v>345</v>
      </c>
      <c r="O7" s="2" t="s">
        <v>274</v>
      </c>
      <c r="P7" s="2" t="s">
        <v>1212</v>
      </c>
      <c r="T7" s="2">
        <v>28</v>
      </c>
      <c r="U7" s="2">
        <v>6</v>
      </c>
      <c r="Y7" s="2">
        <v>1</v>
      </c>
      <c r="Z7" s="2">
        <v>4</v>
      </c>
      <c r="AB7" s="4">
        <f t="shared" si="0"/>
        <v>1.5</v>
      </c>
      <c r="AE7" s="2" t="s">
        <v>1150</v>
      </c>
      <c r="AF7" s="2">
        <v>6</v>
      </c>
      <c r="AH7" s="2" t="s">
        <v>53</v>
      </c>
      <c r="AJ7" s="2" t="s">
        <v>392</v>
      </c>
      <c r="AL7" s="2" t="s">
        <v>875</v>
      </c>
      <c r="AO7" s="2" t="s">
        <v>434</v>
      </c>
      <c r="AQ7" s="2" t="s">
        <v>434</v>
      </c>
      <c r="AU7" s="2" t="str">
        <f t="shared" si="1"/>
        <v>POINT (340099 5474767)</v>
      </c>
    </row>
    <row r="8" spans="1:47" ht="12.9" customHeight="1">
      <c r="A8" s="2" t="s">
        <v>281</v>
      </c>
      <c r="B8" s="2" t="s">
        <v>282</v>
      </c>
      <c r="F8" s="2" t="s">
        <v>437</v>
      </c>
      <c r="G8" s="2" t="s">
        <v>283</v>
      </c>
      <c r="H8" s="2">
        <v>345730</v>
      </c>
      <c r="I8" s="2">
        <v>5464141</v>
      </c>
      <c r="J8" s="2">
        <v>11</v>
      </c>
      <c r="K8" s="2">
        <v>2009</v>
      </c>
      <c r="L8" s="5"/>
      <c r="M8" s="2" t="s">
        <v>345</v>
      </c>
      <c r="O8" s="2" t="s">
        <v>274</v>
      </c>
      <c r="P8" s="2" t="s">
        <v>1212</v>
      </c>
      <c r="T8" s="2">
        <v>41</v>
      </c>
      <c r="U8" s="2">
        <v>3</v>
      </c>
      <c r="Z8" s="2">
        <v>2</v>
      </c>
      <c r="AB8" s="4">
        <f t="shared" si="0"/>
        <v>1.5</v>
      </c>
      <c r="AE8" s="2" t="s">
        <v>1150</v>
      </c>
      <c r="AF8" s="2">
        <v>3</v>
      </c>
      <c r="AH8" s="2" t="s">
        <v>443</v>
      </c>
      <c r="AJ8" s="2" t="s">
        <v>399</v>
      </c>
      <c r="AL8" s="2" t="s">
        <v>303</v>
      </c>
      <c r="AO8" s="2" t="s">
        <v>434</v>
      </c>
      <c r="AQ8" s="2" t="s">
        <v>434</v>
      </c>
      <c r="AS8" s="2" t="s">
        <v>219</v>
      </c>
      <c r="AU8" s="2" t="str">
        <f t="shared" si="1"/>
        <v>POINT (345730 5464141)</v>
      </c>
    </row>
    <row r="9" spans="1:47" ht="12.9" customHeight="1">
      <c r="A9" s="2" t="s">
        <v>281</v>
      </c>
      <c r="B9" s="2" t="s">
        <v>282</v>
      </c>
      <c r="F9" s="2" t="s">
        <v>437</v>
      </c>
      <c r="G9" s="2" t="s">
        <v>283</v>
      </c>
      <c r="H9" s="2">
        <v>345076</v>
      </c>
      <c r="I9" s="2">
        <v>5464257</v>
      </c>
      <c r="J9" s="2">
        <v>11</v>
      </c>
      <c r="K9" s="2">
        <v>2009</v>
      </c>
      <c r="L9" s="5"/>
      <c r="M9" s="2" t="s">
        <v>345</v>
      </c>
      <c r="O9" s="2" t="s">
        <v>274</v>
      </c>
      <c r="P9" s="2" t="s">
        <v>1212</v>
      </c>
      <c r="T9" s="2">
        <v>42</v>
      </c>
      <c r="U9" s="2">
        <v>10</v>
      </c>
      <c r="Y9" s="2">
        <v>2</v>
      </c>
      <c r="Z9" s="2">
        <v>5</v>
      </c>
      <c r="AB9" s="4">
        <f t="shared" si="0"/>
        <v>2</v>
      </c>
      <c r="AE9" s="2" t="s">
        <v>1150</v>
      </c>
      <c r="AF9" s="2">
        <v>10</v>
      </c>
      <c r="AH9" s="2" t="s">
        <v>444</v>
      </c>
      <c r="AJ9" s="2" t="s">
        <v>396</v>
      </c>
      <c r="AL9" s="2" t="s">
        <v>303</v>
      </c>
      <c r="AO9" s="2" t="s">
        <v>434</v>
      </c>
      <c r="AQ9" s="2" t="s">
        <v>434</v>
      </c>
      <c r="AU9" s="2" t="str">
        <f t="shared" si="1"/>
        <v>POINT (345076 5464257)</v>
      </c>
    </row>
    <row r="10" spans="1:47" ht="12.9" customHeight="1">
      <c r="A10" s="2" t="s">
        <v>281</v>
      </c>
      <c r="B10" s="2" t="s">
        <v>282</v>
      </c>
      <c r="F10" s="2" t="s">
        <v>437</v>
      </c>
      <c r="G10" s="2" t="s">
        <v>283</v>
      </c>
      <c r="H10" s="2">
        <v>345004</v>
      </c>
      <c r="I10" s="2">
        <v>5463937</v>
      </c>
      <c r="J10" s="2">
        <v>11</v>
      </c>
      <c r="K10" s="2">
        <v>2009</v>
      </c>
      <c r="L10" s="5"/>
      <c r="M10" s="2" t="s">
        <v>345</v>
      </c>
      <c r="O10" s="2" t="s">
        <v>274</v>
      </c>
      <c r="P10" s="2" t="s">
        <v>1212</v>
      </c>
      <c r="T10" s="2">
        <v>43.1</v>
      </c>
      <c r="U10" s="2">
        <v>30</v>
      </c>
      <c r="Y10" s="2">
        <v>7</v>
      </c>
      <c r="Z10" s="2">
        <v>8</v>
      </c>
      <c r="AB10" s="4">
        <f t="shared" si="0"/>
        <v>3.75</v>
      </c>
      <c r="AE10" s="2" t="s">
        <v>1150</v>
      </c>
      <c r="AF10" s="2">
        <v>30</v>
      </c>
      <c r="AH10" s="2" t="s">
        <v>445</v>
      </c>
      <c r="AJ10" s="2" t="s">
        <v>401</v>
      </c>
      <c r="AL10" s="2" t="s">
        <v>876</v>
      </c>
      <c r="AO10" s="2" t="s">
        <v>434</v>
      </c>
      <c r="AQ10" s="2" t="s">
        <v>434</v>
      </c>
      <c r="AU10" s="2" t="str">
        <f t="shared" si="1"/>
        <v>POINT (345004 5463937)</v>
      </c>
    </row>
    <row r="11" spans="1:47" ht="12.9" customHeight="1">
      <c r="A11" s="2" t="s">
        <v>281</v>
      </c>
      <c r="B11" s="2" t="s">
        <v>282</v>
      </c>
      <c r="F11" s="2" t="s">
        <v>437</v>
      </c>
      <c r="G11" s="2" t="s">
        <v>283</v>
      </c>
      <c r="H11" s="2">
        <v>344604</v>
      </c>
      <c r="I11" s="2">
        <v>5464621</v>
      </c>
      <c r="J11" s="2">
        <v>11</v>
      </c>
      <c r="K11" s="2">
        <v>2009</v>
      </c>
      <c r="L11" s="5"/>
      <c r="M11" s="2" t="s">
        <v>345</v>
      </c>
      <c r="O11" s="2" t="s">
        <v>274</v>
      </c>
      <c r="P11" s="2" t="s">
        <v>1212</v>
      </c>
      <c r="T11" s="2">
        <v>44</v>
      </c>
      <c r="AB11" s="4" t="str">
        <f t="shared" si="0"/>
        <v/>
      </c>
      <c r="AE11" s="2" t="s">
        <v>1150</v>
      </c>
      <c r="AF11" s="2">
        <v>0</v>
      </c>
      <c r="AH11" s="2" t="s">
        <v>440</v>
      </c>
      <c r="AJ11" s="2" t="s">
        <v>392</v>
      </c>
      <c r="AL11" s="2" t="s">
        <v>877</v>
      </c>
      <c r="AO11" s="2" t="s">
        <v>434</v>
      </c>
      <c r="AU11" s="2" t="str">
        <f t="shared" si="1"/>
        <v>POINT (344604 5464621)</v>
      </c>
    </row>
    <row r="12" spans="1:47" ht="12.9" customHeight="1">
      <c r="A12" s="2" t="s">
        <v>281</v>
      </c>
      <c r="B12" s="2" t="s">
        <v>282</v>
      </c>
      <c r="F12" s="2" t="s">
        <v>437</v>
      </c>
      <c r="G12" s="2" t="s">
        <v>283</v>
      </c>
      <c r="H12" s="2">
        <v>342341</v>
      </c>
      <c r="I12" s="2">
        <v>5464501</v>
      </c>
      <c r="J12" s="2">
        <v>11</v>
      </c>
      <c r="K12" s="2">
        <v>2009</v>
      </c>
      <c r="L12" s="5"/>
      <c r="M12" s="2" t="s">
        <v>345</v>
      </c>
      <c r="O12" s="2" t="s">
        <v>274</v>
      </c>
      <c r="P12" s="2" t="s">
        <v>1212</v>
      </c>
      <c r="T12" s="2">
        <v>48</v>
      </c>
      <c r="W12" s="2">
        <v>3</v>
      </c>
      <c r="AB12" s="4" t="str">
        <f t="shared" si="0"/>
        <v/>
      </c>
      <c r="AE12" s="2" t="s">
        <v>1150</v>
      </c>
      <c r="AF12" s="2">
        <v>3</v>
      </c>
      <c r="AH12" s="2" t="s">
        <v>446</v>
      </c>
      <c r="AJ12" s="2" t="s">
        <v>392</v>
      </c>
      <c r="AL12" s="2" t="s">
        <v>878</v>
      </c>
      <c r="AO12" s="2" t="s">
        <v>434</v>
      </c>
      <c r="AQ12" s="2" t="s">
        <v>434</v>
      </c>
      <c r="AU12" s="2" t="str">
        <f t="shared" si="1"/>
        <v>POINT (342341 5464501)</v>
      </c>
    </row>
    <row r="13" spans="1:47" ht="12.9" customHeight="1">
      <c r="A13" s="2" t="s">
        <v>281</v>
      </c>
      <c r="B13" s="2" t="s">
        <v>282</v>
      </c>
      <c r="F13" s="2" t="s">
        <v>437</v>
      </c>
      <c r="G13" s="2" t="s">
        <v>283</v>
      </c>
      <c r="H13" s="2">
        <v>342378</v>
      </c>
      <c r="I13" s="2">
        <v>5464172</v>
      </c>
      <c r="J13" s="2">
        <v>11</v>
      </c>
      <c r="K13" s="2">
        <v>2009</v>
      </c>
      <c r="L13" s="5"/>
      <c r="M13" s="2" t="s">
        <v>345</v>
      </c>
      <c r="O13" s="2" t="s">
        <v>274</v>
      </c>
      <c r="P13" s="2" t="s">
        <v>1212</v>
      </c>
      <c r="T13" s="2">
        <v>49</v>
      </c>
      <c r="Z13" s="2">
        <v>6</v>
      </c>
      <c r="AB13" s="4">
        <f t="shared" si="0"/>
        <v>0</v>
      </c>
      <c r="AE13" s="2" t="s">
        <v>1150</v>
      </c>
      <c r="AF13" s="2">
        <v>0</v>
      </c>
      <c r="AH13" s="2" t="s">
        <v>440</v>
      </c>
      <c r="AJ13" s="2" t="s">
        <v>392</v>
      </c>
      <c r="AL13" s="2" t="s">
        <v>291</v>
      </c>
      <c r="AO13" s="2" t="s">
        <v>434</v>
      </c>
      <c r="AU13" s="2" t="str">
        <f t="shared" si="1"/>
        <v>POINT (342378 5464172)</v>
      </c>
    </row>
    <row r="14" spans="1:47" ht="12.9" customHeight="1">
      <c r="A14" s="2" t="s">
        <v>281</v>
      </c>
      <c r="B14" s="2" t="s">
        <v>282</v>
      </c>
      <c r="F14" s="2" t="s">
        <v>437</v>
      </c>
      <c r="G14" s="2" t="s">
        <v>283</v>
      </c>
      <c r="H14" s="2">
        <v>344277</v>
      </c>
      <c r="I14" s="2">
        <v>5463025</v>
      </c>
      <c r="J14" s="2">
        <v>11</v>
      </c>
      <c r="K14" s="2">
        <v>2009</v>
      </c>
      <c r="L14" s="5"/>
      <c r="M14" s="2" t="s">
        <v>345</v>
      </c>
      <c r="O14" s="2" t="s">
        <v>274</v>
      </c>
      <c r="P14" s="2" t="s">
        <v>1212</v>
      </c>
      <c r="T14" s="2">
        <v>51</v>
      </c>
      <c r="AB14" s="4" t="str">
        <f t="shared" si="0"/>
        <v/>
      </c>
      <c r="AE14" s="2" t="s">
        <v>1150</v>
      </c>
      <c r="AF14" s="2">
        <v>0</v>
      </c>
      <c r="AH14" s="2" t="s">
        <v>440</v>
      </c>
      <c r="AJ14" s="2" t="s">
        <v>401</v>
      </c>
      <c r="AL14" s="2" t="s">
        <v>879</v>
      </c>
      <c r="AO14" s="2" t="s">
        <v>434</v>
      </c>
      <c r="AT14" s="2" t="s">
        <v>447</v>
      </c>
      <c r="AU14" s="2" t="str">
        <f t="shared" si="1"/>
        <v>POINT (344277 5463025)</v>
      </c>
    </row>
    <row r="15" spans="1:47" ht="12.9" customHeight="1">
      <c r="A15" s="2" t="s">
        <v>281</v>
      </c>
      <c r="B15" s="2" t="s">
        <v>282</v>
      </c>
      <c r="D15" s="2" t="s">
        <v>450</v>
      </c>
      <c r="F15" s="2" t="s">
        <v>452</v>
      </c>
      <c r="G15" s="2" t="s">
        <v>283</v>
      </c>
      <c r="H15" s="2">
        <v>354579.5</v>
      </c>
      <c r="I15" s="2">
        <v>5480476.5999999996</v>
      </c>
      <c r="J15" s="2">
        <v>11</v>
      </c>
      <c r="K15" s="2">
        <v>2009</v>
      </c>
      <c r="L15" s="5">
        <v>39845</v>
      </c>
      <c r="M15" s="2" t="s">
        <v>345</v>
      </c>
      <c r="O15" s="2" t="s">
        <v>274</v>
      </c>
      <c r="P15" s="2" t="s">
        <v>1212</v>
      </c>
      <c r="T15" s="2">
        <v>57</v>
      </c>
      <c r="U15" s="2">
        <v>1</v>
      </c>
      <c r="Y15" s="2">
        <v>1</v>
      </c>
      <c r="Z15" s="2">
        <v>5</v>
      </c>
      <c r="AB15" s="4">
        <f t="shared" si="0"/>
        <v>0.2</v>
      </c>
      <c r="AE15" s="2" t="s">
        <v>1150</v>
      </c>
      <c r="AH15" s="2" t="s">
        <v>453</v>
      </c>
      <c r="AJ15" s="2" t="s">
        <v>400</v>
      </c>
      <c r="AL15" s="2" t="s">
        <v>326</v>
      </c>
      <c r="AO15" s="2" t="s">
        <v>451</v>
      </c>
      <c r="AP15" s="2" t="s">
        <v>448</v>
      </c>
      <c r="AT15" s="2" t="s">
        <v>454</v>
      </c>
      <c r="AU15" s="2" t="str">
        <f t="shared" si="1"/>
        <v>POINT (354579.5 5480476.6)</v>
      </c>
    </row>
    <row r="16" spans="1:47" ht="12.9" customHeight="1">
      <c r="A16" s="2" t="s">
        <v>281</v>
      </c>
      <c r="B16" s="2" t="s">
        <v>282</v>
      </c>
      <c r="D16" s="2" t="s">
        <v>450</v>
      </c>
      <c r="F16" s="2" t="s">
        <v>452</v>
      </c>
      <c r="G16" s="2" t="s">
        <v>283</v>
      </c>
      <c r="H16" s="2">
        <v>354799</v>
      </c>
      <c r="I16" s="2">
        <v>5480652</v>
      </c>
      <c r="J16" s="2">
        <v>11</v>
      </c>
      <c r="K16" s="2">
        <v>2009</v>
      </c>
      <c r="L16" s="5">
        <v>39814</v>
      </c>
      <c r="M16" s="2" t="s">
        <v>345</v>
      </c>
      <c r="O16" s="2" t="s">
        <v>274</v>
      </c>
      <c r="P16" s="2" t="s">
        <v>1212</v>
      </c>
      <c r="T16" s="2">
        <v>57.1</v>
      </c>
      <c r="U16" s="2">
        <v>3</v>
      </c>
      <c r="Z16" s="2">
        <v>1</v>
      </c>
      <c r="AB16" s="4">
        <f t="shared" si="0"/>
        <v>3</v>
      </c>
      <c r="AE16" s="2" t="s">
        <v>1150</v>
      </c>
      <c r="AH16" s="2" t="s">
        <v>455</v>
      </c>
      <c r="AJ16" s="2" t="s">
        <v>880</v>
      </c>
      <c r="AL16" s="2" t="s">
        <v>881</v>
      </c>
      <c r="AO16" s="2" t="s">
        <v>451</v>
      </c>
      <c r="AP16" s="2" t="s">
        <v>448</v>
      </c>
      <c r="AT16" s="2" t="s">
        <v>456</v>
      </c>
      <c r="AU16" s="2" t="str">
        <f t="shared" si="1"/>
        <v>POINT (354799 5480652)</v>
      </c>
    </row>
    <row r="17" spans="1:47" ht="12.9" customHeight="1">
      <c r="A17" s="2" t="s">
        <v>281</v>
      </c>
      <c r="B17" s="2" t="s">
        <v>282</v>
      </c>
      <c r="D17" s="2" t="s">
        <v>450</v>
      </c>
      <c r="F17" s="2" t="s">
        <v>452</v>
      </c>
      <c r="G17" s="2" t="s">
        <v>283</v>
      </c>
      <c r="H17" s="2">
        <v>354542.9</v>
      </c>
      <c r="I17" s="2">
        <v>5480341.7999999998</v>
      </c>
      <c r="J17" s="2">
        <v>11</v>
      </c>
      <c r="K17" s="2">
        <v>2009</v>
      </c>
      <c r="L17" s="5">
        <v>39845</v>
      </c>
      <c r="M17" s="2" t="s">
        <v>345</v>
      </c>
      <c r="O17" s="2" t="s">
        <v>274</v>
      </c>
      <c r="P17" s="2" t="s">
        <v>1212</v>
      </c>
      <c r="T17" s="2">
        <v>58</v>
      </c>
      <c r="U17" s="2">
        <v>0</v>
      </c>
      <c r="Z17" s="2">
        <v>3</v>
      </c>
      <c r="AB17" s="4">
        <f t="shared" si="0"/>
        <v>0</v>
      </c>
      <c r="AE17" s="2" t="s">
        <v>1150</v>
      </c>
      <c r="AF17" s="2">
        <v>0</v>
      </c>
      <c r="AH17" s="2" t="s">
        <v>457</v>
      </c>
      <c r="AJ17" s="2" t="s">
        <v>880</v>
      </c>
      <c r="AL17" s="2" t="s">
        <v>881</v>
      </c>
      <c r="AO17" s="2" t="s">
        <v>451</v>
      </c>
      <c r="AP17" s="2" t="s">
        <v>448</v>
      </c>
      <c r="AT17" s="2" t="s">
        <v>458</v>
      </c>
      <c r="AU17" s="2" t="str">
        <f t="shared" si="1"/>
        <v>POINT (354542.9 5480341.8)</v>
      </c>
    </row>
    <row r="18" spans="1:47" ht="12.9" customHeight="1">
      <c r="A18" s="2" t="s">
        <v>281</v>
      </c>
      <c r="B18" s="2" t="s">
        <v>282</v>
      </c>
      <c r="D18" s="2" t="s">
        <v>460</v>
      </c>
      <c r="F18" s="2" t="s">
        <v>452</v>
      </c>
      <c r="G18" s="2" t="s">
        <v>283</v>
      </c>
      <c r="H18" s="2">
        <v>356186.3</v>
      </c>
      <c r="I18" s="2">
        <v>5485842.4000000004</v>
      </c>
      <c r="J18" s="2">
        <v>11</v>
      </c>
      <c r="K18" s="2">
        <v>2009</v>
      </c>
      <c r="L18" s="5">
        <v>39814</v>
      </c>
      <c r="M18" s="2" t="s">
        <v>345</v>
      </c>
      <c r="O18" s="2" t="s">
        <v>274</v>
      </c>
      <c r="P18" s="2" t="s">
        <v>1212</v>
      </c>
      <c r="T18" s="2">
        <v>65</v>
      </c>
      <c r="U18" s="2">
        <v>0</v>
      </c>
      <c r="V18" s="2">
        <v>1</v>
      </c>
      <c r="Y18" s="2">
        <v>1</v>
      </c>
      <c r="Z18" s="2">
        <v>7</v>
      </c>
      <c r="AB18" s="4">
        <f t="shared" si="0"/>
        <v>7.1428571428571425E-2</v>
      </c>
      <c r="AE18" s="2" t="s">
        <v>1150</v>
      </c>
      <c r="AF18" s="2">
        <v>0</v>
      </c>
      <c r="AH18" s="2" t="s">
        <v>453</v>
      </c>
      <c r="AJ18" s="2" t="s">
        <v>880</v>
      </c>
      <c r="AL18" s="2" t="s">
        <v>881</v>
      </c>
      <c r="AO18" s="2" t="s">
        <v>451</v>
      </c>
      <c r="AP18" s="2" t="s">
        <v>448</v>
      </c>
      <c r="AS18" s="2" t="s">
        <v>222</v>
      </c>
      <c r="AT18" s="2" t="s">
        <v>461</v>
      </c>
      <c r="AU18" s="2" t="str">
        <f t="shared" si="1"/>
        <v>POINT (356186.3 5485842.4)</v>
      </c>
    </row>
    <row r="19" spans="1:47" ht="12.9" customHeight="1">
      <c r="A19" s="2" t="s">
        <v>281</v>
      </c>
      <c r="B19" s="2" t="s">
        <v>282</v>
      </c>
      <c r="D19" s="2" t="s">
        <v>460</v>
      </c>
      <c r="F19" s="2" t="s">
        <v>452</v>
      </c>
      <c r="G19" s="2" t="s">
        <v>283</v>
      </c>
      <c r="H19" s="2">
        <v>356259</v>
      </c>
      <c r="I19" s="2">
        <v>5485798</v>
      </c>
      <c r="J19" s="2">
        <v>11</v>
      </c>
      <c r="K19" s="2">
        <v>2009</v>
      </c>
      <c r="L19" s="5">
        <v>39845</v>
      </c>
      <c r="M19" s="2" t="s">
        <v>345</v>
      </c>
      <c r="O19" s="2" t="s">
        <v>274</v>
      </c>
      <c r="P19" s="2" t="s">
        <v>1212</v>
      </c>
      <c r="T19" s="2">
        <v>65.099999999999994</v>
      </c>
      <c r="U19" s="2">
        <v>3</v>
      </c>
      <c r="Z19" s="2">
        <v>1</v>
      </c>
      <c r="AB19" s="4">
        <f t="shared" si="0"/>
        <v>3</v>
      </c>
      <c r="AE19" s="2" t="s">
        <v>1150</v>
      </c>
      <c r="AH19" s="2" t="s">
        <v>462</v>
      </c>
      <c r="AJ19" s="2" t="s">
        <v>880</v>
      </c>
      <c r="AL19" s="2" t="s">
        <v>881</v>
      </c>
      <c r="AO19" s="2" t="s">
        <v>451</v>
      </c>
      <c r="AP19" s="2" t="s">
        <v>448</v>
      </c>
      <c r="AU19" s="2" t="str">
        <f t="shared" si="1"/>
        <v>POINT (356259 5485798)</v>
      </c>
    </row>
    <row r="20" spans="1:47" ht="12.9" customHeight="1">
      <c r="A20" s="2" t="s">
        <v>281</v>
      </c>
      <c r="B20" s="2" t="s">
        <v>282</v>
      </c>
      <c r="D20" s="2" t="s">
        <v>460</v>
      </c>
      <c r="F20" s="2" t="s">
        <v>452</v>
      </c>
      <c r="G20" s="2" t="s">
        <v>283</v>
      </c>
      <c r="H20" s="2">
        <v>356642.4</v>
      </c>
      <c r="I20" s="2">
        <v>5484511.0999999996</v>
      </c>
      <c r="J20" s="2">
        <v>11</v>
      </c>
      <c r="K20" s="2">
        <v>2009</v>
      </c>
      <c r="L20" s="5">
        <v>39814</v>
      </c>
      <c r="M20" s="2" t="s">
        <v>345</v>
      </c>
      <c r="O20" s="2" t="s">
        <v>274</v>
      </c>
      <c r="P20" s="2" t="s">
        <v>1212</v>
      </c>
      <c r="T20" s="2">
        <v>66</v>
      </c>
      <c r="U20" s="2">
        <v>0</v>
      </c>
      <c r="Z20" s="2">
        <v>5</v>
      </c>
      <c r="AB20" s="4">
        <f t="shared" si="0"/>
        <v>0</v>
      </c>
      <c r="AE20" s="2" t="s">
        <v>1150</v>
      </c>
      <c r="AF20" s="2">
        <v>0</v>
      </c>
      <c r="AH20" s="2" t="s">
        <v>457</v>
      </c>
      <c r="AJ20" s="2" t="s">
        <v>880</v>
      </c>
      <c r="AL20" s="2" t="s">
        <v>881</v>
      </c>
      <c r="AO20" s="2" t="s">
        <v>451</v>
      </c>
      <c r="AP20" s="2" t="s">
        <v>448</v>
      </c>
      <c r="AT20" s="2" t="s">
        <v>458</v>
      </c>
      <c r="AU20" s="2" t="str">
        <f t="shared" si="1"/>
        <v>POINT (356642.4 5484511.1)</v>
      </c>
    </row>
    <row r="21" spans="1:47" ht="12.9" customHeight="1">
      <c r="A21" s="2" t="s">
        <v>281</v>
      </c>
      <c r="B21" s="2" t="s">
        <v>282</v>
      </c>
      <c r="D21" s="2" t="s">
        <v>460</v>
      </c>
      <c r="F21" s="2" t="s">
        <v>452</v>
      </c>
      <c r="G21" s="2" t="s">
        <v>283</v>
      </c>
      <c r="H21" s="2">
        <v>356723.3</v>
      </c>
      <c r="I21" s="2">
        <v>5484314.7000000002</v>
      </c>
      <c r="J21" s="2">
        <v>11</v>
      </c>
      <c r="K21" s="2">
        <v>2009</v>
      </c>
      <c r="L21" s="5">
        <v>39814</v>
      </c>
      <c r="M21" s="2" t="s">
        <v>345</v>
      </c>
      <c r="O21" s="2" t="s">
        <v>274</v>
      </c>
      <c r="P21" s="2" t="s">
        <v>1212</v>
      </c>
      <c r="T21" s="2">
        <v>67</v>
      </c>
      <c r="U21" s="2">
        <v>0</v>
      </c>
      <c r="Z21" s="2">
        <v>2</v>
      </c>
      <c r="AB21" s="4">
        <f t="shared" si="0"/>
        <v>0</v>
      </c>
      <c r="AE21" s="2" t="s">
        <v>1150</v>
      </c>
      <c r="AF21" s="2">
        <v>0</v>
      </c>
      <c r="AH21" s="2" t="s">
        <v>457</v>
      </c>
      <c r="AJ21" s="2" t="s">
        <v>880</v>
      </c>
      <c r="AL21" s="2" t="s">
        <v>881</v>
      </c>
      <c r="AO21" s="2" t="s">
        <v>451</v>
      </c>
      <c r="AP21" s="2" t="s">
        <v>448</v>
      </c>
      <c r="AT21" s="2" t="s">
        <v>458</v>
      </c>
      <c r="AU21" s="2" t="str">
        <f t="shared" si="1"/>
        <v>POINT (356723.3 5484314.7)</v>
      </c>
    </row>
    <row r="22" spans="1:47" ht="12.9" customHeight="1">
      <c r="A22" s="2" t="s">
        <v>281</v>
      </c>
      <c r="B22" s="2" t="s">
        <v>282</v>
      </c>
      <c r="D22" s="2" t="s">
        <v>460</v>
      </c>
      <c r="F22" s="2" t="s">
        <v>452</v>
      </c>
      <c r="G22" s="2" t="s">
        <v>283</v>
      </c>
      <c r="H22" s="2">
        <v>356709</v>
      </c>
      <c r="I22" s="2">
        <v>5484369</v>
      </c>
      <c r="J22" s="2">
        <v>11</v>
      </c>
      <c r="K22" s="2">
        <v>2009</v>
      </c>
      <c r="L22" s="5">
        <v>39845</v>
      </c>
      <c r="M22" s="2" t="s">
        <v>345</v>
      </c>
      <c r="O22" s="2" t="s">
        <v>274</v>
      </c>
      <c r="P22" s="2" t="s">
        <v>1212</v>
      </c>
      <c r="T22" s="2">
        <v>67.099999999999994</v>
      </c>
      <c r="U22" s="2">
        <v>2</v>
      </c>
      <c r="W22" s="2">
        <v>1</v>
      </c>
      <c r="Z22" s="2">
        <v>1</v>
      </c>
      <c r="AB22" s="4">
        <f t="shared" si="0"/>
        <v>3</v>
      </c>
      <c r="AE22" s="2" t="s">
        <v>1150</v>
      </c>
      <c r="AH22" s="2" t="s">
        <v>463</v>
      </c>
      <c r="AJ22" s="2" t="s">
        <v>880</v>
      </c>
      <c r="AL22" s="2" t="s">
        <v>881</v>
      </c>
      <c r="AO22" s="2" t="s">
        <v>451</v>
      </c>
      <c r="AP22" s="2" t="s">
        <v>448</v>
      </c>
      <c r="AT22" s="2" t="s">
        <v>464</v>
      </c>
      <c r="AU22" s="2" t="str">
        <f t="shared" si="1"/>
        <v>POINT (356709 5484369)</v>
      </c>
    </row>
    <row r="23" spans="1:47" ht="12.9" customHeight="1">
      <c r="A23" s="2" t="s">
        <v>281</v>
      </c>
      <c r="B23" s="2" t="s">
        <v>282</v>
      </c>
      <c r="D23" s="2" t="s">
        <v>450</v>
      </c>
      <c r="F23" s="2" t="s">
        <v>452</v>
      </c>
      <c r="G23" s="2" t="s">
        <v>283</v>
      </c>
      <c r="H23" s="2">
        <v>355024</v>
      </c>
      <c r="I23" s="2">
        <v>5479818.2999999998</v>
      </c>
      <c r="J23" s="2">
        <v>11</v>
      </c>
      <c r="K23" s="2">
        <v>2009</v>
      </c>
      <c r="L23" s="5">
        <v>39814</v>
      </c>
      <c r="M23" s="2" t="s">
        <v>345</v>
      </c>
      <c r="O23" s="2" t="s">
        <v>274</v>
      </c>
      <c r="P23" s="2" t="s">
        <v>1212</v>
      </c>
      <c r="T23" s="2">
        <v>68</v>
      </c>
      <c r="U23" s="2">
        <v>0</v>
      </c>
      <c r="W23" s="2">
        <v>2</v>
      </c>
      <c r="Y23" s="2">
        <v>2</v>
      </c>
      <c r="Z23" s="2">
        <v>1</v>
      </c>
      <c r="AB23" s="4">
        <f t="shared" si="0"/>
        <v>2</v>
      </c>
      <c r="AE23" s="2" t="s">
        <v>1150</v>
      </c>
      <c r="AF23" s="2">
        <v>0</v>
      </c>
      <c r="AH23" s="2" t="s">
        <v>465</v>
      </c>
      <c r="AJ23" s="2" t="s">
        <v>880</v>
      </c>
      <c r="AL23" s="2" t="s">
        <v>881</v>
      </c>
      <c r="AO23" s="2" t="s">
        <v>451</v>
      </c>
      <c r="AP23" s="2" t="s">
        <v>448</v>
      </c>
      <c r="AT23" s="2" t="s">
        <v>466</v>
      </c>
      <c r="AU23" s="2" t="str">
        <f t="shared" si="1"/>
        <v>POINT (355024 5479818.3)</v>
      </c>
    </row>
    <row r="24" spans="1:47" ht="12.9" customHeight="1">
      <c r="A24" s="2" t="s">
        <v>281</v>
      </c>
      <c r="B24" s="2" t="s">
        <v>282</v>
      </c>
      <c r="D24" s="2" t="s">
        <v>450</v>
      </c>
      <c r="F24" s="2" t="s">
        <v>452</v>
      </c>
      <c r="G24" s="2" t="s">
        <v>283</v>
      </c>
      <c r="H24" s="2">
        <v>354611.8</v>
      </c>
      <c r="I24" s="2">
        <v>5479518.9000000004</v>
      </c>
      <c r="J24" s="2">
        <v>11</v>
      </c>
      <c r="K24" s="2">
        <v>2009</v>
      </c>
      <c r="L24" s="5">
        <v>39814</v>
      </c>
      <c r="M24" s="2" t="s">
        <v>345</v>
      </c>
      <c r="O24" s="2" t="s">
        <v>274</v>
      </c>
      <c r="P24" s="2" t="s">
        <v>1212</v>
      </c>
      <c r="T24" s="2">
        <v>69</v>
      </c>
      <c r="U24" s="2">
        <v>1</v>
      </c>
      <c r="Z24" s="2">
        <v>4</v>
      </c>
      <c r="AB24" s="4">
        <f t="shared" si="0"/>
        <v>0.25</v>
      </c>
      <c r="AE24" s="2" t="s">
        <v>1150</v>
      </c>
      <c r="AH24" s="2" t="s">
        <v>467</v>
      </c>
      <c r="AJ24" s="2" t="s">
        <v>880</v>
      </c>
      <c r="AL24" s="2" t="s">
        <v>881</v>
      </c>
      <c r="AO24" s="2" t="s">
        <v>451</v>
      </c>
      <c r="AP24" s="2" t="s">
        <v>448</v>
      </c>
      <c r="AT24" s="2" t="s">
        <v>454</v>
      </c>
      <c r="AU24" s="2" t="str">
        <f t="shared" si="1"/>
        <v>POINT (354611.8 5479518.9)</v>
      </c>
    </row>
    <row r="25" spans="1:47" ht="12.9" customHeight="1">
      <c r="A25" s="2" t="s">
        <v>281</v>
      </c>
      <c r="B25" s="2" t="s">
        <v>282</v>
      </c>
      <c r="D25" s="2" t="s">
        <v>450</v>
      </c>
      <c r="F25" s="2" t="s">
        <v>452</v>
      </c>
      <c r="G25" s="2" t="s">
        <v>283</v>
      </c>
      <c r="H25" s="2">
        <v>354493.6</v>
      </c>
      <c r="I25" s="2">
        <v>5479227.2000000002</v>
      </c>
      <c r="J25" s="2">
        <v>11</v>
      </c>
      <c r="K25" s="2">
        <v>2009</v>
      </c>
      <c r="L25" s="5">
        <v>39845</v>
      </c>
      <c r="M25" s="2" t="s">
        <v>345</v>
      </c>
      <c r="O25" s="2" t="s">
        <v>274</v>
      </c>
      <c r="P25" s="2" t="s">
        <v>1212</v>
      </c>
      <c r="T25" s="2">
        <v>70</v>
      </c>
      <c r="U25" s="2">
        <v>0</v>
      </c>
      <c r="Z25" s="2">
        <v>3</v>
      </c>
      <c r="AB25" s="4">
        <f>IF(Z25="","",IF(Z25=0,"",(U25+W25+(V25+X25)/2)/Z25))</f>
        <v>0</v>
      </c>
      <c r="AE25" s="2" t="s">
        <v>1150</v>
      </c>
      <c r="AF25" s="2">
        <v>0</v>
      </c>
      <c r="AH25" s="2" t="s">
        <v>457</v>
      </c>
      <c r="AJ25" s="2" t="s">
        <v>880</v>
      </c>
      <c r="AL25" s="2" t="s">
        <v>881</v>
      </c>
      <c r="AO25" s="2" t="s">
        <v>451</v>
      </c>
      <c r="AP25" s="2" t="s">
        <v>448</v>
      </c>
      <c r="AT25" s="2" t="s">
        <v>458</v>
      </c>
      <c r="AU25" s="2" t="str">
        <f t="shared" si="1"/>
        <v>POINT (354493.6 5479227.2)</v>
      </c>
    </row>
    <row r="26" spans="1:47" ht="12.9" customHeight="1">
      <c r="A26" s="2" t="s">
        <v>281</v>
      </c>
      <c r="B26" s="2" t="s">
        <v>282</v>
      </c>
      <c r="D26" s="2" t="s">
        <v>450</v>
      </c>
      <c r="F26" s="2" t="s">
        <v>452</v>
      </c>
      <c r="G26" s="2" t="s">
        <v>283</v>
      </c>
      <c r="H26" s="2">
        <v>354394.5</v>
      </c>
      <c r="I26" s="2">
        <v>5479059.5999999996</v>
      </c>
      <c r="J26" s="2">
        <v>11</v>
      </c>
      <c r="K26" s="2">
        <v>2009</v>
      </c>
      <c r="L26" s="5">
        <v>39845</v>
      </c>
      <c r="M26" s="2" t="s">
        <v>345</v>
      </c>
      <c r="O26" s="2" t="s">
        <v>274</v>
      </c>
      <c r="P26" s="2" t="s">
        <v>1212</v>
      </c>
      <c r="T26" s="2">
        <v>71</v>
      </c>
      <c r="U26" s="2">
        <v>0</v>
      </c>
      <c r="Z26" s="2">
        <v>11</v>
      </c>
      <c r="AB26" s="4">
        <f t="shared" si="0"/>
        <v>0</v>
      </c>
      <c r="AE26" s="2" t="s">
        <v>1150</v>
      </c>
      <c r="AF26" s="2">
        <v>0</v>
      </c>
      <c r="AH26" s="2" t="s">
        <v>457</v>
      </c>
      <c r="AJ26" s="2" t="s">
        <v>880</v>
      </c>
      <c r="AL26" s="2" t="s">
        <v>881</v>
      </c>
      <c r="AO26" s="2" t="s">
        <v>451</v>
      </c>
      <c r="AP26" s="2" t="s">
        <v>448</v>
      </c>
      <c r="AT26" s="2" t="s">
        <v>458</v>
      </c>
      <c r="AU26" s="2" t="str">
        <f t="shared" si="1"/>
        <v>POINT (354394.5 5479059.6)</v>
      </c>
    </row>
    <row r="27" spans="1:47" ht="12.9" customHeight="1">
      <c r="A27" s="2" t="s">
        <v>281</v>
      </c>
      <c r="B27" s="2" t="s">
        <v>282</v>
      </c>
      <c r="D27" s="2" t="s">
        <v>450</v>
      </c>
      <c r="F27" s="2" t="s">
        <v>452</v>
      </c>
      <c r="G27" s="2" t="s">
        <v>283</v>
      </c>
      <c r="H27" s="2">
        <v>354315</v>
      </c>
      <c r="I27" s="2">
        <v>5478961</v>
      </c>
      <c r="J27" s="2">
        <v>11</v>
      </c>
      <c r="K27" s="2">
        <v>2009</v>
      </c>
      <c r="L27" s="5">
        <v>39845</v>
      </c>
      <c r="M27" s="2" t="s">
        <v>345</v>
      </c>
      <c r="O27" s="2" t="s">
        <v>274</v>
      </c>
      <c r="P27" s="2" t="s">
        <v>1212</v>
      </c>
      <c r="T27" s="2">
        <v>72</v>
      </c>
      <c r="U27" s="2">
        <v>0</v>
      </c>
      <c r="Z27" s="2">
        <v>1</v>
      </c>
      <c r="AB27" s="4">
        <f t="shared" si="0"/>
        <v>0</v>
      </c>
      <c r="AE27" s="2" t="s">
        <v>1150</v>
      </c>
      <c r="AF27" s="2">
        <v>0</v>
      </c>
      <c r="AH27" s="2" t="s">
        <v>457</v>
      </c>
      <c r="AJ27" s="2" t="s">
        <v>880</v>
      </c>
      <c r="AL27" s="2" t="s">
        <v>881</v>
      </c>
      <c r="AO27" s="2" t="s">
        <v>451</v>
      </c>
      <c r="AP27" s="2" t="s">
        <v>448</v>
      </c>
      <c r="AT27" s="2" t="s">
        <v>458</v>
      </c>
      <c r="AU27" s="2" t="str">
        <f t="shared" si="1"/>
        <v>POINT (354315 5478961)</v>
      </c>
    </row>
    <row r="28" spans="1:47" ht="12.9" customHeight="1">
      <c r="A28" s="2" t="s">
        <v>281</v>
      </c>
      <c r="B28" s="2" t="s">
        <v>282</v>
      </c>
      <c r="D28" s="2" t="s">
        <v>450</v>
      </c>
      <c r="F28" s="2" t="s">
        <v>452</v>
      </c>
      <c r="G28" s="2" t="s">
        <v>283</v>
      </c>
      <c r="H28" s="2">
        <v>353631.6</v>
      </c>
      <c r="I28" s="2">
        <v>5478672.5999999996</v>
      </c>
      <c r="J28" s="2">
        <v>11</v>
      </c>
      <c r="K28" s="2">
        <v>2009</v>
      </c>
      <c r="L28" s="5">
        <v>39845</v>
      </c>
      <c r="M28" s="2" t="s">
        <v>345</v>
      </c>
      <c r="O28" s="2" t="s">
        <v>274</v>
      </c>
      <c r="P28" s="2" t="s">
        <v>1212</v>
      </c>
      <c r="T28" s="2">
        <v>73</v>
      </c>
      <c r="U28" s="2">
        <v>1</v>
      </c>
      <c r="Y28" s="2">
        <v>1</v>
      </c>
      <c r="Z28" s="2">
        <v>2</v>
      </c>
      <c r="AB28" s="4">
        <f t="shared" si="0"/>
        <v>0.5</v>
      </c>
      <c r="AE28" s="2" t="s">
        <v>1150</v>
      </c>
      <c r="AH28" s="2" t="s">
        <v>467</v>
      </c>
      <c r="AJ28" s="2" t="s">
        <v>880</v>
      </c>
      <c r="AL28" s="2" t="s">
        <v>881</v>
      </c>
      <c r="AO28" s="2" t="s">
        <v>451</v>
      </c>
      <c r="AP28" s="2" t="s">
        <v>448</v>
      </c>
      <c r="AS28" s="2" t="s">
        <v>223</v>
      </c>
      <c r="AT28" s="2" t="s">
        <v>454</v>
      </c>
      <c r="AU28" s="2" t="str">
        <f t="shared" si="1"/>
        <v>POINT (353631.6 5478672.6)</v>
      </c>
    </row>
    <row r="29" spans="1:47" ht="12.9" customHeight="1">
      <c r="A29" s="2" t="s">
        <v>281</v>
      </c>
      <c r="B29" s="2" t="s">
        <v>282</v>
      </c>
      <c r="D29" s="2" t="s">
        <v>450</v>
      </c>
      <c r="F29" s="2" t="s">
        <v>452</v>
      </c>
      <c r="G29" s="2" t="s">
        <v>283</v>
      </c>
      <c r="H29" s="2">
        <v>353156.8</v>
      </c>
      <c r="I29" s="2">
        <v>5478016.0999999996</v>
      </c>
      <c r="J29" s="2">
        <v>11</v>
      </c>
      <c r="K29" s="2">
        <v>2009</v>
      </c>
      <c r="L29" s="5">
        <v>39845</v>
      </c>
      <c r="M29" s="2" t="s">
        <v>345</v>
      </c>
      <c r="O29" s="2" t="s">
        <v>274</v>
      </c>
      <c r="P29" s="2" t="s">
        <v>1212</v>
      </c>
      <c r="T29" s="2">
        <v>74</v>
      </c>
      <c r="U29" s="2">
        <v>0</v>
      </c>
      <c r="AB29" s="4" t="str">
        <f t="shared" si="0"/>
        <v/>
      </c>
      <c r="AE29" s="2" t="s">
        <v>1150</v>
      </c>
      <c r="AF29" s="2">
        <v>0</v>
      </c>
      <c r="AH29" s="2" t="s">
        <v>457</v>
      </c>
      <c r="AJ29" s="2" t="s">
        <v>397</v>
      </c>
      <c r="AL29" s="2" t="s">
        <v>882</v>
      </c>
      <c r="AO29" s="2" t="s">
        <v>451</v>
      </c>
      <c r="AP29" s="2" t="s">
        <v>448</v>
      </c>
      <c r="AS29" s="2" t="s">
        <v>223</v>
      </c>
      <c r="AT29" s="2" t="s">
        <v>458</v>
      </c>
      <c r="AU29" s="2" t="str">
        <f t="shared" si="1"/>
        <v>POINT (353156.8 5478016.1)</v>
      </c>
    </row>
    <row r="30" spans="1:47" ht="12.9" customHeight="1">
      <c r="A30" s="2" t="s">
        <v>281</v>
      </c>
      <c r="B30" s="2" t="s">
        <v>282</v>
      </c>
      <c r="D30" s="2" t="s">
        <v>450</v>
      </c>
      <c r="F30" s="2" t="s">
        <v>452</v>
      </c>
      <c r="G30" s="2" t="s">
        <v>283</v>
      </c>
      <c r="H30" s="2">
        <v>353042.1</v>
      </c>
      <c r="I30" s="2">
        <v>5477990.7000000002</v>
      </c>
      <c r="J30" s="2">
        <v>11</v>
      </c>
      <c r="K30" s="2">
        <v>2009</v>
      </c>
      <c r="L30" s="5">
        <v>39845</v>
      </c>
      <c r="M30" s="2" t="s">
        <v>345</v>
      </c>
      <c r="O30" s="2" t="s">
        <v>274</v>
      </c>
      <c r="P30" s="2" t="s">
        <v>1212</v>
      </c>
      <c r="T30" s="2">
        <v>75</v>
      </c>
      <c r="U30" s="2">
        <v>0</v>
      </c>
      <c r="Z30" s="2">
        <v>5</v>
      </c>
      <c r="AB30" s="4">
        <f t="shared" si="0"/>
        <v>0</v>
      </c>
      <c r="AE30" s="2" t="s">
        <v>1150</v>
      </c>
      <c r="AF30" s="2">
        <v>0</v>
      </c>
      <c r="AH30" s="2" t="s">
        <v>457</v>
      </c>
      <c r="AJ30" s="2" t="s">
        <v>395</v>
      </c>
      <c r="AL30" s="2" t="s">
        <v>883</v>
      </c>
      <c r="AO30" s="2" t="s">
        <v>451</v>
      </c>
      <c r="AP30" s="2" t="s">
        <v>448</v>
      </c>
      <c r="AT30" s="2" t="s">
        <v>458</v>
      </c>
      <c r="AU30" s="2" t="str">
        <f t="shared" si="1"/>
        <v>POINT (353042.1 5477990.7)</v>
      </c>
    </row>
    <row r="31" spans="1:47" ht="12.9" customHeight="1">
      <c r="A31" s="2" t="s">
        <v>281</v>
      </c>
      <c r="B31" s="2" t="s">
        <v>282</v>
      </c>
      <c r="D31" s="2" t="s">
        <v>450</v>
      </c>
      <c r="F31" s="2" t="s">
        <v>452</v>
      </c>
      <c r="G31" s="2" t="s">
        <v>283</v>
      </c>
      <c r="H31" s="2">
        <v>352853.3</v>
      </c>
      <c r="I31" s="2">
        <v>5477907.2000000002</v>
      </c>
      <c r="J31" s="2">
        <v>11</v>
      </c>
      <c r="K31" s="2">
        <v>2009</v>
      </c>
      <c r="L31" s="5">
        <v>39845</v>
      </c>
      <c r="M31" s="2" t="s">
        <v>345</v>
      </c>
      <c r="O31" s="2" t="s">
        <v>274</v>
      </c>
      <c r="P31" s="2" t="s">
        <v>1212</v>
      </c>
      <c r="T31" s="2">
        <v>76</v>
      </c>
      <c r="U31" s="2">
        <v>0</v>
      </c>
      <c r="Y31" s="2">
        <v>2</v>
      </c>
      <c r="Z31" s="2">
        <v>2</v>
      </c>
      <c r="AB31" s="4">
        <f t="shared" si="0"/>
        <v>0</v>
      </c>
      <c r="AE31" s="2" t="s">
        <v>1150</v>
      </c>
      <c r="AF31" s="2">
        <v>0</v>
      </c>
      <c r="AH31" s="2" t="s">
        <v>457</v>
      </c>
      <c r="AJ31" s="2" t="s">
        <v>880</v>
      </c>
      <c r="AL31" s="2" t="s">
        <v>881</v>
      </c>
      <c r="AO31" s="2" t="s">
        <v>451</v>
      </c>
      <c r="AP31" s="2" t="s">
        <v>448</v>
      </c>
      <c r="AT31" s="2" t="s">
        <v>458</v>
      </c>
      <c r="AU31" s="2" t="str">
        <f t="shared" si="1"/>
        <v>POINT (352853.3 5477907.2)</v>
      </c>
    </row>
    <row r="32" spans="1:47" ht="12.9" customHeight="1">
      <c r="A32" s="2" t="s">
        <v>281</v>
      </c>
      <c r="B32" s="2" t="s">
        <v>282</v>
      </c>
      <c r="D32" s="2" t="s">
        <v>450</v>
      </c>
      <c r="F32" s="2" t="s">
        <v>452</v>
      </c>
      <c r="G32" s="2" t="s">
        <v>283</v>
      </c>
      <c r="H32" s="2">
        <v>352863.9</v>
      </c>
      <c r="I32" s="2">
        <v>5477991</v>
      </c>
      <c r="J32" s="2">
        <v>11</v>
      </c>
      <c r="K32" s="2">
        <v>2009</v>
      </c>
      <c r="L32" s="5">
        <v>39845</v>
      </c>
      <c r="M32" s="2" t="s">
        <v>345</v>
      </c>
      <c r="O32" s="2" t="s">
        <v>274</v>
      </c>
      <c r="P32" s="2" t="s">
        <v>1212</v>
      </c>
      <c r="T32" s="2">
        <v>77</v>
      </c>
      <c r="U32" s="2">
        <v>0</v>
      </c>
      <c r="W32" s="2">
        <v>1</v>
      </c>
      <c r="Z32" s="2">
        <v>3</v>
      </c>
      <c r="AB32" s="4">
        <f t="shared" si="0"/>
        <v>0.33333333333333331</v>
      </c>
      <c r="AE32" s="2" t="s">
        <v>1150</v>
      </c>
      <c r="AF32" s="2">
        <v>0</v>
      </c>
      <c r="AH32" s="2" t="s">
        <v>465</v>
      </c>
      <c r="AJ32" s="2" t="s">
        <v>880</v>
      </c>
      <c r="AL32" s="2" t="s">
        <v>881</v>
      </c>
      <c r="AO32" s="2" t="s">
        <v>451</v>
      </c>
      <c r="AP32" s="2" t="s">
        <v>448</v>
      </c>
      <c r="AT32" s="2" t="s">
        <v>464</v>
      </c>
      <c r="AU32" s="2" t="str">
        <f t="shared" si="1"/>
        <v>POINT (352863.9 5477991)</v>
      </c>
    </row>
    <row r="33" spans="1:47" ht="12.9" customHeight="1">
      <c r="A33" s="2" t="s">
        <v>281</v>
      </c>
      <c r="B33" s="2" t="s">
        <v>282</v>
      </c>
      <c r="D33" s="2" t="s">
        <v>450</v>
      </c>
      <c r="F33" s="2" t="s">
        <v>452</v>
      </c>
      <c r="G33" s="2" t="s">
        <v>283</v>
      </c>
      <c r="H33" s="2">
        <v>353004.2</v>
      </c>
      <c r="I33" s="2">
        <v>5477485.5</v>
      </c>
      <c r="J33" s="2">
        <v>11</v>
      </c>
      <c r="K33" s="2">
        <v>2009</v>
      </c>
      <c r="L33" s="5">
        <v>39814</v>
      </c>
      <c r="M33" s="2" t="s">
        <v>345</v>
      </c>
      <c r="O33" s="2" t="s">
        <v>274</v>
      </c>
      <c r="P33" s="2" t="s">
        <v>1212</v>
      </c>
      <c r="T33" s="2">
        <v>78</v>
      </c>
      <c r="U33" s="2">
        <v>3</v>
      </c>
      <c r="Y33" s="2">
        <v>1</v>
      </c>
      <c r="Z33" s="2">
        <v>2</v>
      </c>
      <c r="AB33" s="4">
        <f t="shared" si="0"/>
        <v>1.5</v>
      </c>
      <c r="AE33" s="2" t="s">
        <v>1150</v>
      </c>
      <c r="AH33" s="2" t="s">
        <v>467</v>
      </c>
      <c r="AJ33" s="2" t="s">
        <v>880</v>
      </c>
      <c r="AL33" s="2" t="s">
        <v>881</v>
      </c>
      <c r="AO33" s="2" t="s">
        <v>451</v>
      </c>
      <c r="AP33" s="2" t="s">
        <v>448</v>
      </c>
      <c r="AR33" s="2" t="s">
        <v>468</v>
      </c>
      <c r="AU33" s="2" t="str">
        <f t="shared" si="1"/>
        <v>POINT (353004.2 5477485.5)</v>
      </c>
    </row>
    <row r="34" spans="1:47" ht="12.9" customHeight="1">
      <c r="A34" s="2" t="s">
        <v>281</v>
      </c>
      <c r="B34" s="2" t="s">
        <v>282</v>
      </c>
      <c r="D34" s="2" t="s">
        <v>450</v>
      </c>
      <c r="F34" s="2" t="s">
        <v>452</v>
      </c>
      <c r="G34" s="2" t="s">
        <v>283</v>
      </c>
      <c r="H34" s="2">
        <v>353199</v>
      </c>
      <c r="I34" s="2">
        <v>5477500</v>
      </c>
      <c r="J34" s="2">
        <v>11</v>
      </c>
      <c r="K34" s="2">
        <v>2009</v>
      </c>
      <c r="L34" s="5">
        <v>39814</v>
      </c>
      <c r="M34" s="2" t="s">
        <v>345</v>
      </c>
      <c r="O34" s="2" t="s">
        <v>274</v>
      </c>
      <c r="P34" s="2" t="s">
        <v>1212</v>
      </c>
      <c r="T34" s="2">
        <v>78.099999999999994</v>
      </c>
      <c r="U34" s="2">
        <v>11</v>
      </c>
      <c r="Y34" s="2">
        <v>3</v>
      </c>
      <c r="Z34" s="2">
        <v>6</v>
      </c>
      <c r="AB34" s="4">
        <f t="shared" si="0"/>
        <v>1.8333333333333333</v>
      </c>
      <c r="AE34" s="2" t="s">
        <v>1150</v>
      </c>
      <c r="AH34" s="2" t="s">
        <v>455</v>
      </c>
      <c r="AJ34" s="2" t="s">
        <v>880</v>
      </c>
      <c r="AL34" s="2" t="s">
        <v>881</v>
      </c>
      <c r="AO34" s="2" t="s">
        <v>451</v>
      </c>
      <c r="AP34" s="2" t="s">
        <v>448</v>
      </c>
      <c r="AR34" s="2" t="s">
        <v>468</v>
      </c>
      <c r="AU34" s="2" t="str">
        <f t="shared" si="1"/>
        <v>POINT (353199 5477500)</v>
      </c>
    </row>
    <row r="35" spans="1:47" ht="12.9" customHeight="1">
      <c r="A35" s="2" t="s">
        <v>281</v>
      </c>
      <c r="B35" s="2" t="s">
        <v>282</v>
      </c>
      <c r="D35" s="2" t="s">
        <v>450</v>
      </c>
      <c r="F35" s="2" t="s">
        <v>452</v>
      </c>
      <c r="G35" s="2" t="s">
        <v>283</v>
      </c>
      <c r="H35" s="2">
        <v>353257</v>
      </c>
      <c r="I35" s="2">
        <v>5477485</v>
      </c>
      <c r="J35" s="2">
        <v>11</v>
      </c>
      <c r="K35" s="2">
        <v>2009</v>
      </c>
      <c r="L35" s="5">
        <v>39814</v>
      </c>
      <c r="M35" s="2" t="s">
        <v>345</v>
      </c>
      <c r="O35" s="2" t="s">
        <v>274</v>
      </c>
      <c r="P35" s="2" t="s">
        <v>1212</v>
      </c>
      <c r="T35" s="2">
        <v>78.2</v>
      </c>
      <c r="U35" s="2">
        <v>8</v>
      </c>
      <c r="Y35" s="2">
        <v>5</v>
      </c>
      <c r="AB35" s="4" t="str">
        <f t="shared" si="0"/>
        <v/>
      </c>
      <c r="AE35" s="2" t="s">
        <v>1150</v>
      </c>
      <c r="AH35" s="2" t="s">
        <v>455</v>
      </c>
      <c r="AJ35" s="2" t="s">
        <v>880</v>
      </c>
      <c r="AL35" s="2" t="s">
        <v>881</v>
      </c>
      <c r="AO35" s="2" t="s">
        <v>451</v>
      </c>
      <c r="AP35" s="2" t="s">
        <v>448</v>
      </c>
      <c r="AR35" s="2" t="s">
        <v>468</v>
      </c>
      <c r="AT35" s="2" t="s">
        <v>469</v>
      </c>
      <c r="AU35" s="2" t="str">
        <f t="shared" si="1"/>
        <v>POINT (353257 5477485)</v>
      </c>
    </row>
    <row r="36" spans="1:47" ht="12.9" customHeight="1">
      <c r="A36" s="2" t="s">
        <v>281</v>
      </c>
      <c r="B36" s="2" t="s">
        <v>282</v>
      </c>
      <c r="D36" s="2" t="s">
        <v>450</v>
      </c>
      <c r="F36" s="2" t="s">
        <v>452</v>
      </c>
      <c r="G36" s="2" t="s">
        <v>283</v>
      </c>
      <c r="H36" s="2">
        <v>353035</v>
      </c>
      <c r="I36" s="2">
        <v>5477518</v>
      </c>
      <c r="J36" s="2">
        <v>11</v>
      </c>
      <c r="K36" s="2">
        <v>2009</v>
      </c>
      <c r="L36" s="5">
        <v>39814</v>
      </c>
      <c r="M36" s="2" t="s">
        <v>345</v>
      </c>
      <c r="O36" s="2" t="s">
        <v>274</v>
      </c>
      <c r="P36" s="2" t="s">
        <v>1212</v>
      </c>
      <c r="T36" s="2">
        <v>78.3</v>
      </c>
      <c r="U36" s="2">
        <v>3</v>
      </c>
      <c r="Y36" s="2">
        <v>3</v>
      </c>
      <c r="Z36" s="2">
        <v>2</v>
      </c>
      <c r="AB36" s="4">
        <f t="shared" si="0"/>
        <v>1.5</v>
      </c>
      <c r="AE36" s="2" t="s">
        <v>1150</v>
      </c>
      <c r="AH36" s="2" t="s">
        <v>455</v>
      </c>
      <c r="AJ36" s="2" t="s">
        <v>880</v>
      </c>
      <c r="AL36" s="2" t="s">
        <v>881</v>
      </c>
      <c r="AO36" s="2" t="s">
        <v>451</v>
      </c>
      <c r="AP36" s="2" t="s">
        <v>448</v>
      </c>
      <c r="AR36" s="2" t="s">
        <v>468</v>
      </c>
      <c r="AU36" s="2" t="str">
        <f t="shared" si="1"/>
        <v>POINT (353035 5477518)</v>
      </c>
    </row>
    <row r="37" spans="1:47" ht="12.9" customHeight="1">
      <c r="A37" s="2" t="s">
        <v>281</v>
      </c>
      <c r="B37" s="2" t="s">
        <v>282</v>
      </c>
      <c r="D37" s="2" t="s">
        <v>471</v>
      </c>
      <c r="F37" s="2" t="s">
        <v>473</v>
      </c>
      <c r="G37" s="2" t="s">
        <v>283</v>
      </c>
      <c r="H37" s="2">
        <v>339606</v>
      </c>
      <c r="I37" s="2">
        <v>5437521</v>
      </c>
      <c r="J37" s="2">
        <v>11</v>
      </c>
      <c r="K37" s="2">
        <v>2009</v>
      </c>
      <c r="L37" s="5">
        <v>39828</v>
      </c>
      <c r="M37" s="2" t="s">
        <v>345</v>
      </c>
      <c r="O37" s="2" t="s">
        <v>274</v>
      </c>
      <c r="P37" s="2" t="s">
        <v>1212</v>
      </c>
      <c r="T37" s="2">
        <v>114</v>
      </c>
      <c r="U37" s="2">
        <v>17</v>
      </c>
      <c r="Z37" s="2">
        <v>17</v>
      </c>
      <c r="AB37" s="4">
        <f t="shared" si="0"/>
        <v>1</v>
      </c>
      <c r="AE37" s="2" t="s">
        <v>1150</v>
      </c>
      <c r="AF37" s="2">
        <v>17</v>
      </c>
      <c r="AH37" s="2" t="s">
        <v>476</v>
      </c>
      <c r="AJ37" s="2" t="s">
        <v>393</v>
      </c>
      <c r="AL37" s="2" t="s">
        <v>884</v>
      </c>
      <c r="AO37" s="2" t="s">
        <v>472</v>
      </c>
      <c r="AP37" s="2" t="s">
        <v>470</v>
      </c>
      <c r="AQ37" s="2" t="s">
        <v>474</v>
      </c>
      <c r="AR37" s="2" t="s">
        <v>475</v>
      </c>
      <c r="AU37" s="2" t="str">
        <f t="shared" si="1"/>
        <v>POINT (339606 5437521)</v>
      </c>
    </row>
    <row r="38" spans="1:47" ht="12.9" customHeight="1">
      <c r="A38" s="2" t="s">
        <v>281</v>
      </c>
      <c r="B38" s="2" t="s">
        <v>282</v>
      </c>
      <c r="D38" s="2" t="s">
        <v>471</v>
      </c>
      <c r="F38" s="2" t="s">
        <v>473</v>
      </c>
      <c r="G38" s="2" t="s">
        <v>283</v>
      </c>
      <c r="H38" s="2">
        <v>339528</v>
      </c>
      <c r="I38" s="2">
        <v>5437388</v>
      </c>
      <c r="J38" s="2">
        <v>11</v>
      </c>
      <c r="K38" s="2">
        <v>2009</v>
      </c>
      <c r="L38" s="5">
        <v>39828</v>
      </c>
      <c r="M38" s="2" t="s">
        <v>345</v>
      </c>
      <c r="O38" s="2" t="s">
        <v>274</v>
      </c>
      <c r="P38" s="2" t="s">
        <v>1212</v>
      </c>
      <c r="T38" s="2">
        <v>115</v>
      </c>
      <c r="U38" s="2">
        <v>1</v>
      </c>
      <c r="Z38" s="2">
        <v>5</v>
      </c>
      <c r="AB38" s="4">
        <f t="shared" si="0"/>
        <v>0.2</v>
      </c>
      <c r="AE38" s="2" t="s">
        <v>1150</v>
      </c>
      <c r="AF38" s="2">
        <v>1</v>
      </c>
      <c r="AH38" s="2" t="s">
        <v>477</v>
      </c>
      <c r="AJ38" s="2" t="s">
        <v>393</v>
      </c>
      <c r="AL38" s="2" t="s">
        <v>885</v>
      </c>
      <c r="AO38" s="2" t="s">
        <v>472</v>
      </c>
      <c r="AP38" s="2" t="s">
        <v>470</v>
      </c>
      <c r="AQ38" s="2" t="s">
        <v>474</v>
      </c>
      <c r="AR38" s="2" t="s">
        <v>475</v>
      </c>
      <c r="AS38" s="2" t="s">
        <v>224</v>
      </c>
      <c r="AU38" s="2" t="str">
        <f t="shared" si="1"/>
        <v>POINT (339528 5437388)</v>
      </c>
    </row>
    <row r="39" spans="1:47" ht="12.9" customHeight="1">
      <c r="A39" s="2" t="s">
        <v>281</v>
      </c>
      <c r="B39" s="2" t="s">
        <v>282</v>
      </c>
      <c r="D39" s="2" t="s">
        <v>478</v>
      </c>
      <c r="F39" s="2" t="s">
        <v>473</v>
      </c>
      <c r="G39" s="2" t="s">
        <v>283</v>
      </c>
      <c r="H39" s="2">
        <v>338157</v>
      </c>
      <c r="I39" s="2">
        <v>5438189</v>
      </c>
      <c r="J39" s="2">
        <v>11</v>
      </c>
      <c r="K39" s="2">
        <v>2009</v>
      </c>
      <c r="L39" s="5">
        <v>39854</v>
      </c>
      <c r="M39" s="2" t="s">
        <v>345</v>
      </c>
      <c r="O39" s="2" t="s">
        <v>274</v>
      </c>
      <c r="P39" s="2" t="s">
        <v>1212</v>
      </c>
      <c r="T39" s="2">
        <v>116</v>
      </c>
      <c r="Z39" s="2">
        <v>6</v>
      </c>
      <c r="AB39" s="4">
        <f t="shared" si="0"/>
        <v>0</v>
      </c>
      <c r="AE39" s="2" t="s">
        <v>1150</v>
      </c>
      <c r="AF39" s="2">
        <v>0</v>
      </c>
      <c r="AJ39" s="2" t="s">
        <v>398</v>
      </c>
      <c r="AL39" s="2" t="s">
        <v>886</v>
      </c>
      <c r="AO39" s="2" t="s">
        <v>472</v>
      </c>
      <c r="AP39" s="2" t="s">
        <v>470</v>
      </c>
      <c r="AS39" s="2" t="s">
        <v>226</v>
      </c>
      <c r="AU39" s="2" t="str">
        <f t="shared" si="1"/>
        <v>POINT (338157 5438189)</v>
      </c>
    </row>
    <row r="40" spans="1:47" ht="12.9" customHeight="1">
      <c r="A40" s="2" t="s">
        <v>281</v>
      </c>
      <c r="B40" s="2" t="s">
        <v>282</v>
      </c>
      <c r="D40" s="2" t="s">
        <v>478</v>
      </c>
      <c r="F40" s="2" t="s">
        <v>473</v>
      </c>
      <c r="G40" s="2" t="s">
        <v>283</v>
      </c>
      <c r="H40" s="2">
        <v>338224</v>
      </c>
      <c r="I40" s="2">
        <v>5438039</v>
      </c>
      <c r="J40" s="2">
        <v>11</v>
      </c>
      <c r="K40" s="2">
        <v>2009</v>
      </c>
      <c r="L40" s="5">
        <v>39853</v>
      </c>
      <c r="M40" s="2" t="s">
        <v>345</v>
      </c>
      <c r="O40" s="2" t="s">
        <v>274</v>
      </c>
      <c r="P40" s="2" t="s">
        <v>1212</v>
      </c>
      <c r="T40" s="2">
        <v>117</v>
      </c>
      <c r="U40" s="2">
        <v>1</v>
      </c>
      <c r="Y40" s="2">
        <v>2</v>
      </c>
      <c r="Z40" s="2">
        <v>7</v>
      </c>
      <c r="AB40" s="4">
        <f t="shared" si="0"/>
        <v>0.14285714285714285</v>
      </c>
      <c r="AE40" s="2" t="s">
        <v>1150</v>
      </c>
      <c r="AF40" s="2">
        <v>0</v>
      </c>
      <c r="AH40" s="2" t="s">
        <v>476</v>
      </c>
      <c r="AJ40" s="2" t="s">
        <v>398</v>
      </c>
      <c r="AL40" s="2" t="s">
        <v>436</v>
      </c>
      <c r="AO40" s="2" t="s">
        <v>472</v>
      </c>
      <c r="AP40" s="2" t="s">
        <v>470</v>
      </c>
      <c r="AS40" s="2" t="s">
        <v>227</v>
      </c>
      <c r="AT40" s="2" t="s">
        <v>479</v>
      </c>
      <c r="AU40" s="2" t="str">
        <f t="shared" si="1"/>
        <v>POINT (338224 5438039)</v>
      </c>
    </row>
    <row r="41" spans="1:47" ht="12.9" customHeight="1">
      <c r="A41" s="2" t="s">
        <v>281</v>
      </c>
      <c r="B41" s="2" t="s">
        <v>282</v>
      </c>
      <c r="D41" s="2" t="s">
        <v>471</v>
      </c>
      <c r="F41" s="2" t="s">
        <v>473</v>
      </c>
      <c r="G41" s="2" t="s">
        <v>283</v>
      </c>
      <c r="H41" s="2">
        <v>338515</v>
      </c>
      <c r="I41" s="2">
        <v>5437978</v>
      </c>
      <c r="J41" s="2">
        <v>11</v>
      </c>
      <c r="K41" s="2">
        <v>2009</v>
      </c>
      <c r="L41" s="5">
        <v>39826</v>
      </c>
      <c r="M41" s="2" t="s">
        <v>345</v>
      </c>
      <c r="O41" s="2" t="s">
        <v>274</v>
      </c>
      <c r="P41" s="2" t="s">
        <v>1212</v>
      </c>
      <c r="T41" s="2">
        <v>118</v>
      </c>
      <c r="U41" s="2">
        <v>5</v>
      </c>
      <c r="Y41" s="2">
        <v>1</v>
      </c>
      <c r="Z41" s="2">
        <v>10</v>
      </c>
      <c r="AB41" s="4">
        <f t="shared" si="0"/>
        <v>0.5</v>
      </c>
      <c r="AE41" s="2" t="s">
        <v>1150</v>
      </c>
      <c r="AF41" s="2">
        <v>5</v>
      </c>
      <c r="AH41" s="2" t="s">
        <v>476</v>
      </c>
      <c r="AJ41" s="2" t="s">
        <v>403</v>
      </c>
      <c r="AL41" s="2" t="s">
        <v>887</v>
      </c>
      <c r="AO41" s="2" t="s">
        <v>472</v>
      </c>
      <c r="AP41" s="2" t="s">
        <v>470</v>
      </c>
      <c r="AQ41" s="2" t="s">
        <v>480</v>
      </c>
      <c r="AR41" s="2" t="s">
        <v>481</v>
      </c>
      <c r="AS41" s="2" t="s">
        <v>228</v>
      </c>
      <c r="AT41" s="2" t="s">
        <v>482</v>
      </c>
      <c r="AU41" s="2" t="str">
        <f t="shared" si="1"/>
        <v>POINT (338515 5437978)</v>
      </c>
    </row>
    <row r="42" spans="1:47" ht="12.9" customHeight="1">
      <c r="A42" s="2" t="s">
        <v>281</v>
      </c>
      <c r="B42" s="2" t="s">
        <v>282</v>
      </c>
      <c r="D42" s="2" t="s">
        <v>471</v>
      </c>
      <c r="F42" s="2" t="s">
        <v>473</v>
      </c>
      <c r="G42" s="2" t="s">
        <v>283</v>
      </c>
      <c r="H42" s="2">
        <v>338500</v>
      </c>
      <c r="I42" s="2">
        <v>5437850</v>
      </c>
      <c r="J42" s="2">
        <v>11</v>
      </c>
      <c r="K42" s="2">
        <v>2009</v>
      </c>
      <c r="L42" s="5">
        <v>39826</v>
      </c>
      <c r="M42" s="2" t="s">
        <v>345</v>
      </c>
      <c r="O42" s="2" t="s">
        <v>274</v>
      </c>
      <c r="P42" s="2" t="s">
        <v>1212</v>
      </c>
      <c r="T42" s="2">
        <v>119</v>
      </c>
      <c r="Z42" s="2">
        <v>7</v>
      </c>
      <c r="AB42" s="4">
        <f t="shared" si="0"/>
        <v>0</v>
      </c>
      <c r="AE42" s="2" t="s">
        <v>1150</v>
      </c>
      <c r="AF42" s="2">
        <v>0</v>
      </c>
      <c r="AJ42" s="2" t="s">
        <v>400</v>
      </c>
      <c r="AL42" s="2" t="s">
        <v>886</v>
      </c>
      <c r="AO42" s="2" t="s">
        <v>472</v>
      </c>
      <c r="AP42" s="2" t="s">
        <v>470</v>
      </c>
      <c r="AU42" s="2" t="str">
        <f t="shared" si="1"/>
        <v>POINT (338500 5437850)</v>
      </c>
    </row>
    <row r="43" spans="1:47" ht="12.9" customHeight="1">
      <c r="A43" s="2" t="s">
        <v>281</v>
      </c>
      <c r="B43" s="2" t="s">
        <v>282</v>
      </c>
      <c r="D43" s="2" t="s">
        <v>471</v>
      </c>
      <c r="F43" s="2" t="s">
        <v>473</v>
      </c>
      <c r="G43" s="2" t="s">
        <v>283</v>
      </c>
      <c r="H43" s="2">
        <v>338613</v>
      </c>
      <c r="I43" s="2">
        <v>5437862</v>
      </c>
      <c r="J43" s="2">
        <v>11</v>
      </c>
      <c r="K43" s="2">
        <v>2009</v>
      </c>
      <c r="L43" s="5">
        <v>39826</v>
      </c>
      <c r="M43" s="2" t="s">
        <v>345</v>
      </c>
      <c r="O43" s="2" t="s">
        <v>274</v>
      </c>
      <c r="P43" s="2" t="s">
        <v>1212</v>
      </c>
      <c r="T43" s="2">
        <v>120</v>
      </c>
      <c r="U43" s="2">
        <v>2</v>
      </c>
      <c r="Z43" s="2">
        <v>9</v>
      </c>
      <c r="AB43" s="4">
        <f t="shared" si="0"/>
        <v>0.22222222222222221</v>
      </c>
      <c r="AE43" s="2" t="s">
        <v>1150</v>
      </c>
      <c r="AF43" s="2">
        <v>2</v>
      </c>
      <c r="AJ43" s="2" t="s">
        <v>398</v>
      </c>
      <c r="AL43" s="2" t="s">
        <v>885</v>
      </c>
      <c r="AO43" s="2" t="s">
        <v>472</v>
      </c>
      <c r="AP43" s="2" t="s">
        <v>470</v>
      </c>
      <c r="AQ43" s="2" t="s">
        <v>480</v>
      </c>
      <c r="AR43" s="2" t="s">
        <v>481</v>
      </c>
      <c r="AT43" s="2" t="s">
        <v>483</v>
      </c>
      <c r="AU43" s="2" t="str">
        <f t="shared" si="1"/>
        <v>POINT (338613 5437862)</v>
      </c>
    </row>
    <row r="44" spans="1:47" ht="12.9" customHeight="1">
      <c r="A44" s="2" t="s">
        <v>281</v>
      </c>
      <c r="B44" s="2" t="s">
        <v>282</v>
      </c>
      <c r="D44" s="2" t="s">
        <v>471</v>
      </c>
      <c r="F44" s="2" t="s">
        <v>473</v>
      </c>
      <c r="G44" s="2" t="s">
        <v>283</v>
      </c>
      <c r="H44" s="2">
        <v>338809</v>
      </c>
      <c r="I44" s="2">
        <v>5438022</v>
      </c>
      <c r="J44" s="2">
        <v>11</v>
      </c>
      <c r="K44" s="2">
        <v>2009</v>
      </c>
      <c r="L44" s="5">
        <v>39821</v>
      </c>
      <c r="M44" s="2" t="s">
        <v>345</v>
      </c>
      <c r="O44" s="2" t="s">
        <v>274</v>
      </c>
      <c r="P44" s="2" t="s">
        <v>1212</v>
      </c>
      <c r="T44" s="2">
        <v>121</v>
      </c>
      <c r="Z44" s="2">
        <v>4</v>
      </c>
      <c r="AB44" s="4">
        <f t="shared" si="0"/>
        <v>0</v>
      </c>
      <c r="AE44" s="2" t="s">
        <v>1150</v>
      </c>
      <c r="AF44" s="2">
        <v>0</v>
      </c>
      <c r="AJ44" s="2" t="s">
        <v>275</v>
      </c>
      <c r="AL44" s="2" t="s">
        <v>275</v>
      </c>
      <c r="AO44" s="2" t="s">
        <v>472</v>
      </c>
      <c r="AP44" s="2" t="s">
        <v>470</v>
      </c>
      <c r="AU44" s="2" t="str">
        <f t="shared" si="1"/>
        <v>POINT (338809 5438022)</v>
      </c>
    </row>
    <row r="45" spans="1:47" ht="12.9" customHeight="1">
      <c r="A45" s="2" t="s">
        <v>281</v>
      </c>
      <c r="B45" s="2" t="s">
        <v>282</v>
      </c>
      <c r="D45" s="2" t="s">
        <v>471</v>
      </c>
      <c r="F45" s="2" t="s">
        <v>473</v>
      </c>
      <c r="G45" s="2" t="s">
        <v>283</v>
      </c>
      <c r="H45" s="2">
        <v>339029</v>
      </c>
      <c r="I45" s="2">
        <v>5438072</v>
      </c>
      <c r="J45" s="2">
        <v>11</v>
      </c>
      <c r="K45" s="2">
        <v>2009</v>
      </c>
      <c r="L45" s="5">
        <v>39821</v>
      </c>
      <c r="M45" s="2" t="s">
        <v>345</v>
      </c>
      <c r="O45" s="2" t="s">
        <v>274</v>
      </c>
      <c r="P45" s="2" t="s">
        <v>1212</v>
      </c>
      <c r="T45" s="2">
        <v>122</v>
      </c>
      <c r="U45" s="2">
        <v>5</v>
      </c>
      <c r="V45" s="2">
        <v>1</v>
      </c>
      <c r="Y45" s="2">
        <v>5</v>
      </c>
      <c r="Z45" s="2">
        <v>28</v>
      </c>
      <c r="AB45" s="4">
        <f t="shared" si="0"/>
        <v>0.19642857142857142</v>
      </c>
      <c r="AE45" s="2" t="s">
        <v>1150</v>
      </c>
      <c r="AF45" s="2">
        <v>6</v>
      </c>
      <c r="AH45" s="2" t="s">
        <v>476</v>
      </c>
      <c r="AJ45" s="2" t="s">
        <v>393</v>
      </c>
      <c r="AL45" s="2" t="s">
        <v>885</v>
      </c>
      <c r="AO45" s="2" t="s">
        <v>472</v>
      </c>
      <c r="AP45" s="2" t="s">
        <v>470</v>
      </c>
      <c r="AQ45" s="2" t="s">
        <v>480</v>
      </c>
      <c r="AR45" s="2" t="s">
        <v>481</v>
      </c>
      <c r="AT45" s="2" t="s">
        <v>484</v>
      </c>
      <c r="AU45" s="2" t="str">
        <f t="shared" si="1"/>
        <v>POINT (339029 5438072)</v>
      </c>
    </row>
    <row r="46" spans="1:47" ht="12.9" customHeight="1">
      <c r="A46" s="2" t="s">
        <v>281</v>
      </c>
      <c r="B46" s="2" t="s">
        <v>282</v>
      </c>
      <c r="D46" s="2" t="s">
        <v>471</v>
      </c>
      <c r="F46" s="2" t="s">
        <v>473</v>
      </c>
      <c r="G46" s="2" t="s">
        <v>283</v>
      </c>
      <c r="H46" s="2">
        <v>339086</v>
      </c>
      <c r="I46" s="2">
        <v>5438071</v>
      </c>
      <c r="J46" s="2">
        <v>11</v>
      </c>
      <c r="K46" s="2">
        <v>2009</v>
      </c>
      <c r="L46" s="5">
        <v>39821</v>
      </c>
      <c r="M46" s="2" t="s">
        <v>345</v>
      </c>
      <c r="O46" s="2" t="s">
        <v>274</v>
      </c>
      <c r="P46" s="2" t="s">
        <v>1212</v>
      </c>
      <c r="T46" s="2">
        <v>123</v>
      </c>
      <c r="U46" s="2">
        <v>12</v>
      </c>
      <c r="Y46" s="2">
        <v>1</v>
      </c>
      <c r="Z46" s="2">
        <v>9</v>
      </c>
      <c r="AB46" s="4">
        <f t="shared" si="0"/>
        <v>1.3333333333333333</v>
      </c>
      <c r="AE46" s="2" t="s">
        <v>1150</v>
      </c>
      <c r="AF46" s="2">
        <v>12</v>
      </c>
      <c r="AH46" s="2" t="s">
        <v>476</v>
      </c>
      <c r="AJ46" s="2" t="s">
        <v>393</v>
      </c>
      <c r="AL46" s="2" t="s">
        <v>888</v>
      </c>
      <c r="AO46" s="2" t="s">
        <v>472</v>
      </c>
      <c r="AP46" s="2" t="s">
        <v>470</v>
      </c>
      <c r="AQ46" s="2" t="s">
        <v>480</v>
      </c>
      <c r="AR46" s="2" t="s">
        <v>481</v>
      </c>
      <c r="AT46" s="2" t="s">
        <v>485</v>
      </c>
      <c r="AU46" s="2" t="str">
        <f t="shared" si="1"/>
        <v>POINT (339086 5438071)</v>
      </c>
    </row>
    <row r="47" spans="1:47" ht="12.9" customHeight="1">
      <c r="A47" s="2" t="s">
        <v>281</v>
      </c>
      <c r="B47" s="2" t="s">
        <v>282</v>
      </c>
      <c r="D47" s="2" t="s">
        <v>471</v>
      </c>
      <c r="F47" s="2" t="s">
        <v>473</v>
      </c>
      <c r="G47" s="2" t="s">
        <v>283</v>
      </c>
      <c r="H47" s="2">
        <v>339163</v>
      </c>
      <c r="I47" s="2">
        <v>5437969</v>
      </c>
      <c r="J47" s="2">
        <v>11</v>
      </c>
      <c r="K47" s="2">
        <v>2009</v>
      </c>
      <c r="L47" s="5">
        <v>39820</v>
      </c>
      <c r="M47" s="2" t="s">
        <v>345</v>
      </c>
      <c r="O47" s="2" t="s">
        <v>274</v>
      </c>
      <c r="P47" s="2" t="s">
        <v>1212</v>
      </c>
      <c r="T47" s="2">
        <v>124</v>
      </c>
      <c r="U47" s="2">
        <v>14</v>
      </c>
      <c r="Z47" s="2">
        <v>6</v>
      </c>
      <c r="AB47" s="4">
        <f t="shared" si="0"/>
        <v>2.3333333333333335</v>
      </c>
      <c r="AE47" s="2" t="s">
        <v>1150</v>
      </c>
      <c r="AF47" s="2">
        <v>15</v>
      </c>
      <c r="AH47" s="2" t="s">
        <v>476</v>
      </c>
      <c r="AJ47" s="2" t="s">
        <v>400</v>
      </c>
      <c r="AL47" s="2" t="s">
        <v>889</v>
      </c>
      <c r="AO47" s="2" t="s">
        <v>472</v>
      </c>
      <c r="AP47" s="2" t="s">
        <v>470</v>
      </c>
      <c r="AQ47" s="2" t="s">
        <v>480</v>
      </c>
      <c r="AR47" s="2" t="s">
        <v>481</v>
      </c>
      <c r="AT47" s="2" t="s">
        <v>486</v>
      </c>
      <c r="AU47" s="2" t="str">
        <f t="shared" si="1"/>
        <v>POINT (339163 5437969)</v>
      </c>
    </row>
    <row r="48" spans="1:47" ht="12.9" customHeight="1">
      <c r="A48" s="2" t="s">
        <v>281</v>
      </c>
      <c r="B48" s="2" t="s">
        <v>282</v>
      </c>
      <c r="D48" s="2" t="s">
        <v>471</v>
      </c>
      <c r="F48" s="2" t="s">
        <v>473</v>
      </c>
      <c r="G48" s="2" t="s">
        <v>283</v>
      </c>
      <c r="H48" s="2">
        <v>339157</v>
      </c>
      <c r="I48" s="2">
        <v>5437861</v>
      </c>
      <c r="J48" s="2">
        <v>11</v>
      </c>
      <c r="K48" s="2">
        <v>2009</v>
      </c>
      <c r="L48" s="5">
        <v>39820</v>
      </c>
      <c r="M48" s="2" t="s">
        <v>345</v>
      </c>
      <c r="O48" s="2" t="s">
        <v>274</v>
      </c>
      <c r="P48" s="2" t="s">
        <v>1212</v>
      </c>
      <c r="T48" s="2">
        <v>125</v>
      </c>
      <c r="U48" s="2">
        <v>3</v>
      </c>
      <c r="Z48" s="2">
        <v>10</v>
      </c>
      <c r="AB48" s="4">
        <f t="shared" si="0"/>
        <v>0.3</v>
      </c>
      <c r="AE48" s="2" t="s">
        <v>1150</v>
      </c>
      <c r="AF48" s="2">
        <v>6</v>
      </c>
      <c r="AH48" s="2" t="s">
        <v>476</v>
      </c>
      <c r="AJ48" s="2" t="s">
        <v>393</v>
      </c>
      <c r="AL48" s="2" t="s">
        <v>890</v>
      </c>
      <c r="AO48" s="2" t="s">
        <v>472</v>
      </c>
      <c r="AP48" s="2" t="s">
        <v>470</v>
      </c>
      <c r="AQ48" s="2" t="s">
        <v>480</v>
      </c>
      <c r="AR48" s="2" t="s">
        <v>481</v>
      </c>
      <c r="AT48" s="2" t="s">
        <v>487</v>
      </c>
      <c r="AU48" s="2" t="str">
        <f t="shared" si="1"/>
        <v>POINT (339157 5437861)</v>
      </c>
    </row>
    <row r="49" spans="1:47" ht="12.9" customHeight="1">
      <c r="A49" s="2" t="s">
        <v>281</v>
      </c>
      <c r="B49" s="2" t="s">
        <v>282</v>
      </c>
      <c r="D49" s="2" t="s">
        <v>471</v>
      </c>
      <c r="F49" s="2" t="s">
        <v>473</v>
      </c>
      <c r="G49" s="2" t="s">
        <v>283</v>
      </c>
      <c r="H49" s="2">
        <v>339179</v>
      </c>
      <c r="I49" s="2">
        <v>5437751</v>
      </c>
      <c r="J49" s="2">
        <v>11</v>
      </c>
      <c r="K49" s="2">
        <v>2009</v>
      </c>
      <c r="L49" s="5">
        <v>39820</v>
      </c>
      <c r="M49" s="2" t="s">
        <v>345</v>
      </c>
      <c r="O49" s="2" t="s">
        <v>274</v>
      </c>
      <c r="P49" s="2" t="s">
        <v>1212</v>
      </c>
      <c r="T49" s="2">
        <v>126</v>
      </c>
      <c r="Z49" s="2">
        <v>9</v>
      </c>
      <c r="AB49" s="4">
        <f t="shared" si="0"/>
        <v>0</v>
      </c>
      <c r="AE49" s="2" t="s">
        <v>1150</v>
      </c>
      <c r="AF49" s="2">
        <v>0</v>
      </c>
      <c r="AJ49" s="2" t="s">
        <v>393</v>
      </c>
      <c r="AL49" s="2" t="s">
        <v>891</v>
      </c>
      <c r="AO49" s="2" t="s">
        <v>472</v>
      </c>
      <c r="AP49" s="2" t="s">
        <v>470</v>
      </c>
      <c r="AU49" s="2" t="str">
        <f t="shared" si="1"/>
        <v>POINT (339179 5437751)</v>
      </c>
    </row>
    <row r="50" spans="1:47" ht="12.9" customHeight="1">
      <c r="A50" s="2" t="s">
        <v>281</v>
      </c>
      <c r="B50" s="2" t="s">
        <v>282</v>
      </c>
      <c r="D50" s="2" t="s">
        <v>471</v>
      </c>
      <c r="F50" s="2" t="s">
        <v>473</v>
      </c>
      <c r="G50" s="2" t="s">
        <v>283</v>
      </c>
      <c r="H50" s="2">
        <v>339178</v>
      </c>
      <c r="I50" s="2">
        <v>5437690</v>
      </c>
      <c r="J50" s="2">
        <v>11</v>
      </c>
      <c r="K50" s="2">
        <v>2009</v>
      </c>
      <c r="L50" s="5">
        <v>39820</v>
      </c>
      <c r="M50" s="2" t="s">
        <v>345</v>
      </c>
      <c r="O50" s="2" t="s">
        <v>274</v>
      </c>
      <c r="P50" s="2" t="s">
        <v>1212</v>
      </c>
      <c r="T50" s="2">
        <v>127</v>
      </c>
      <c r="U50" s="2">
        <v>3</v>
      </c>
      <c r="Z50" s="2">
        <v>3</v>
      </c>
      <c r="AB50" s="4">
        <f t="shared" si="0"/>
        <v>1</v>
      </c>
      <c r="AE50" s="2" t="s">
        <v>1150</v>
      </c>
      <c r="AF50" s="2">
        <v>3</v>
      </c>
      <c r="AH50" s="2" t="s">
        <v>476</v>
      </c>
      <c r="AJ50" s="2" t="s">
        <v>398</v>
      </c>
      <c r="AL50" s="2" t="s">
        <v>892</v>
      </c>
      <c r="AO50" s="2" t="s">
        <v>472</v>
      </c>
      <c r="AP50" s="2" t="s">
        <v>470</v>
      </c>
      <c r="AQ50" s="2" t="s">
        <v>480</v>
      </c>
      <c r="AR50" s="2" t="s">
        <v>481</v>
      </c>
      <c r="AT50" s="2" t="s">
        <v>488</v>
      </c>
      <c r="AU50" s="2" t="str">
        <f t="shared" si="1"/>
        <v>POINT (339178 5437690)</v>
      </c>
    </row>
    <row r="51" spans="1:47" ht="12.9" customHeight="1">
      <c r="A51" s="2" t="s">
        <v>281</v>
      </c>
      <c r="B51" s="2" t="s">
        <v>282</v>
      </c>
      <c r="D51" s="2" t="s">
        <v>471</v>
      </c>
      <c r="F51" s="2" t="s">
        <v>473</v>
      </c>
      <c r="G51" s="2" t="s">
        <v>283</v>
      </c>
      <c r="H51" s="2">
        <v>339213</v>
      </c>
      <c r="I51" s="2">
        <v>5437545</v>
      </c>
      <c r="J51" s="2">
        <v>11</v>
      </c>
      <c r="K51" s="2">
        <v>2009</v>
      </c>
      <c r="L51" s="5">
        <v>39825</v>
      </c>
      <c r="M51" s="2" t="s">
        <v>345</v>
      </c>
      <c r="O51" s="2" t="s">
        <v>274</v>
      </c>
      <c r="P51" s="2" t="s">
        <v>1212</v>
      </c>
      <c r="T51" s="2">
        <v>128</v>
      </c>
      <c r="U51" s="2">
        <v>2</v>
      </c>
      <c r="V51" s="2">
        <v>1</v>
      </c>
      <c r="Z51" s="2">
        <v>7</v>
      </c>
      <c r="AB51" s="4">
        <f t="shared" si="0"/>
        <v>0.35714285714285715</v>
      </c>
      <c r="AE51" s="2" t="s">
        <v>1150</v>
      </c>
      <c r="AF51" s="2">
        <v>2</v>
      </c>
      <c r="AH51" s="2" t="s">
        <v>476</v>
      </c>
      <c r="AJ51" s="2" t="s">
        <v>403</v>
      </c>
      <c r="AL51" s="2" t="s">
        <v>892</v>
      </c>
      <c r="AO51" s="2" t="s">
        <v>472</v>
      </c>
      <c r="AP51" s="2" t="s">
        <v>470</v>
      </c>
      <c r="AQ51" s="2" t="s">
        <v>480</v>
      </c>
      <c r="AR51" s="2" t="s">
        <v>481</v>
      </c>
      <c r="AT51" s="2" t="s">
        <v>489</v>
      </c>
      <c r="AU51" s="2" t="str">
        <f t="shared" si="1"/>
        <v>POINT (339213 5437545)</v>
      </c>
    </row>
    <row r="52" spans="1:47" ht="12.9" customHeight="1">
      <c r="A52" s="2" t="s">
        <v>281</v>
      </c>
      <c r="B52" s="2" t="s">
        <v>282</v>
      </c>
      <c r="D52" s="2" t="s">
        <v>471</v>
      </c>
      <c r="F52" s="2" t="s">
        <v>473</v>
      </c>
      <c r="G52" s="2" t="s">
        <v>283</v>
      </c>
      <c r="H52" s="2">
        <v>339065</v>
      </c>
      <c r="I52" s="2">
        <v>5437622</v>
      </c>
      <c r="J52" s="2">
        <v>11</v>
      </c>
      <c r="K52" s="2">
        <v>2009</v>
      </c>
      <c r="L52" s="5">
        <v>39825</v>
      </c>
      <c r="M52" s="2" t="s">
        <v>345</v>
      </c>
      <c r="O52" s="2" t="s">
        <v>274</v>
      </c>
      <c r="P52" s="2" t="s">
        <v>1212</v>
      </c>
      <c r="T52" s="2">
        <v>129</v>
      </c>
      <c r="U52" s="2">
        <v>9</v>
      </c>
      <c r="Y52" s="2">
        <v>4</v>
      </c>
      <c r="Z52" s="2">
        <v>16</v>
      </c>
      <c r="AB52" s="4">
        <f t="shared" si="0"/>
        <v>0.5625</v>
      </c>
      <c r="AE52" s="2" t="s">
        <v>1150</v>
      </c>
      <c r="AF52" s="2">
        <v>9</v>
      </c>
      <c r="AH52" s="2" t="s">
        <v>476</v>
      </c>
      <c r="AJ52" s="2" t="s">
        <v>393</v>
      </c>
      <c r="AL52" s="2" t="s">
        <v>406</v>
      </c>
      <c r="AO52" s="2" t="s">
        <v>472</v>
      </c>
      <c r="AP52" s="2" t="s">
        <v>470</v>
      </c>
      <c r="AQ52" s="2" t="s">
        <v>480</v>
      </c>
      <c r="AR52" s="2" t="s">
        <v>481</v>
      </c>
      <c r="AT52" s="2" t="s">
        <v>487</v>
      </c>
      <c r="AU52" s="2" t="str">
        <f t="shared" si="1"/>
        <v>POINT (339065 5437622)</v>
      </c>
    </row>
    <row r="53" spans="1:47" ht="12.9" customHeight="1">
      <c r="A53" s="2" t="s">
        <v>281</v>
      </c>
      <c r="B53" s="2" t="s">
        <v>282</v>
      </c>
      <c r="D53" s="2" t="s">
        <v>471</v>
      </c>
      <c r="F53" s="2" t="s">
        <v>473</v>
      </c>
      <c r="G53" s="2" t="s">
        <v>283</v>
      </c>
      <c r="H53" s="2">
        <v>338763</v>
      </c>
      <c r="I53" s="2">
        <v>5437768</v>
      </c>
      <c r="J53" s="2">
        <v>11</v>
      </c>
      <c r="K53" s="2">
        <v>2009</v>
      </c>
      <c r="L53" s="5">
        <v>39825</v>
      </c>
      <c r="M53" s="2" t="s">
        <v>345</v>
      </c>
      <c r="O53" s="2" t="s">
        <v>274</v>
      </c>
      <c r="P53" s="2" t="s">
        <v>1212</v>
      </c>
      <c r="T53" s="2">
        <v>132</v>
      </c>
      <c r="U53" s="2">
        <v>11</v>
      </c>
      <c r="Y53" s="2">
        <v>3</v>
      </c>
      <c r="Z53" s="2">
        <v>10</v>
      </c>
      <c r="AB53" s="4">
        <f t="shared" si="0"/>
        <v>1.1000000000000001</v>
      </c>
      <c r="AE53" s="2" t="s">
        <v>1150</v>
      </c>
      <c r="AF53" s="2">
        <v>11</v>
      </c>
      <c r="AJ53" s="2" t="s">
        <v>397</v>
      </c>
      <c r="AL53" s="2" t="s">
        <v>893</v>
      </c>
      <c r="AO53" s="2" t="s">
        <v>472</v>
      </c>
      <c r="AP53" s="2" t="s">
        <v>470</v>
      </c>
      <c r="AQ53" s="2" t="s">
        <v>474</v>
      </c>
      <c r="AR53" s="2" t="s">
        <v>475</v>
      </c>
      <c r="AU53" s="2" t="str">
        <f t="shared" si="1"/>
        <v>POINT (338763 5437768)</v>
      </c>
    </row>
    <row r="54" spans="1:47" ht="12.9" customHeight="1">
      <c r="A54" s="2" t="s">
        <v>281</v>
      </c>
      <c r="B54" s="2" t="s">
        <v>282</v>
      </c>
      <c r="D54" s="2" t="s">
        <v>471</v>
      </c>
      <c r="F54" s="2" t="s">
        <v>473</v>
      </c>
      <c r="G54" s="2" t="s">
        <v>283</v>
      </c>
      <c r="H54" s="2">
        <v>339485</v>
      </c>
      <c r="I54" s="2">
        <v>5437920</v>
      </c>
      <c r="J54" s="2">
        <v>11</v>
      </c>
      <c r="K54" s="2">
        <v>2009</v>
      </c>
      <c r="L54" s="5">
        <v>39819</v>
      </c>
      <c r="M54" s="2" t="s">
        <v>345</v>
      </c>
      <c r="O54" s="2" t="s">
        <v>274</v>
      </c>
      <c r="P54" s="2" t="s">
        <v>1212</v>
      </c>
      <c r="T54" s="2">
        <v>133</v>
      </c>
      <c r="Y54" s="2">
        <v>1</v>
      </c>
      <c r="Z54" s="2">
        <v>14</v>
      </c>
      <c r="AB54" s="4">
        <f t="shared" si="0"/>
        <v>0</v>
      </c>
      <c r="AE54" s="2" t="s">
        <v>1150</v>
      </c>
      <c r="AF54" s="2">
        <v>0</v>
      </c>
      <c r="AJ54" s="2" t="s">
        <v>396</v>
      </c>
      <c r="AL54" s="2" t="s">
        <v>885</v>
      </c>
      <c r="AO54" s="2" t="s">
        <v>472</v>
      </c>
      <c r="AP54" s="2" t="s">
        <v>470</v>
      </c>
      <c r="AS54" s="2" t="s">
        <v>229</v>
      </c>
      <c r="AU54" s="2" t="str">
        <f t="shared" si="1"/>
        <v>POINT (339485 5437920)</v>
      </c>
    </row>
    <row r="55" spans="1:47" ht="12.9" customHeight="1">
      <c r="A55" s="2" t="s">
        <v>281</v>
      </c>
      <c r="B55" s="2" t="s">
        <v>282</v>
      </c>
      <c r="D55" s="2" t="s">
        <v>471</v>
      </c>
      <c r="F55" s="2" t="s">
        <v>473</v>
      </c>
      <c r="G55" s="2" t="s">
        <v>283</v>
      </c>
      <c r="H55" s="2">
        <v>339495</v>
      </c>
      <c r="I55" s="2">
        <v>5437823</v>
      </c>
      <c r="J55" s="2">
        <v>11</v>
      </c>
      <c r="K55" s="2">
        <v>2009</v>
      </c>
      <c r="L55" s="5">
        <v>39819</v>
      </c>
      <c r="M55" s="2" t="s">
        <v>345</v>
      </c>
      <c r="O55" s="2" t="s">
        <v>274</v>
      </c>
      <c r="P55" s="2" t="s">
        <v>1212</v>
      </c>
      <c r="T55" s="2">
        <v>134</v>
      </c>
      <c r="Z55" s="2">
        <v>12</v>
      </c>
      <c r="AB55" s="4">
        <f t="shared" si="0"/>
        <v>0</v>
      </c>
      <c r="AE55" s="2" t="s">
        <v>1150</v>
      </c>
      <c r="AF55" s="2">
        <v>0</v>
      </c>
      <c r="AJ55" s="2" t="s">
        <v>400</v>
      </c>
      <c r="AL55" s="2" t="s">
        <v>406</v>
      </c>
      <c r="AO55" s="2" t="s">
        <v>472</v>
      </c>
      <c r="AP55" s="2" t="s">
        <v>470</v>
      </c>
      <c r="AU55" s="2" t="str">
        <f t="shared" si="1"/>
        <v>POINT (339495 5437823)</v>
      </c>
    </row>
    <row r="56" spans="1:47" ht="12.9" customHeight="1">
      <c r="A56" s="2" t="s">
        <v>281</v>
      </c>
      <c r="B56" s="2" t="s">
        <v>282</v>
      </c>
      <c r="D56" s="2" t="s">
        <v>471</v>
      </c>
      <c r="F56" s="2" t="s">
        <v>473</v>
      </c>
      <c r="G56" s="2" t="s">
        <v>283</v>
      </c>
      <c r="H56" s="2">
        <v>339710</v>
      </c>
      <c r="I56" s="2">
        <v>5437787</v>
      </c>
      <c r="J56" s="2">
        <v>11</v>
      </c>
      <c r="K56" s="2">
        <v>2009</v>
      </c>
      <c r="L56" s="5">
        <v>39827</v>
      </c>
      <c r="M56" s="2" t="s">
        <v>345</v>
      </c>
      <c r="O56" s="2" t="s">
        <v>274</v>
      </c>
      <c r="P56" s="2" t="s">
        <v>1212</v>
      </c>
      <c r="T56" s="2">
        <v>135</v>
      </c>
      <c r="U56" s="2">
        <v>17</v>
      </c>
      <c r="Y56" s="2">
        <v>6</v>
      </c>
      <c r="Z56" s="2">
        <v>25</v>
      </c>
      <c r="AB56" s="4">
        <f t="shared" si="0"/>
        <v>0.68</v>
      </c>
      <c r="AE56" s="2" t="s">
        <v>1150</v>
      </c>
      <c r="AF56" s="2">
        <v>17</v>
      </c>
      <c r="AH56" s="2" t="s">
        <v>476</v>
      </c>
      <c r="AJ56" s="2" t="s">
        <v>393</v>
      </c>
      <c r="AL56" s="2" t="s">
        <v>894</v>
      </c>
      <c r="AO56" s="2" t="s">
        <v>472</v>
      </c>
      <c r="AP56" s="2" t="s">
        <v>470</v>
      </c>
      <c r="AQ56" s="2" t="s">
        <v>480</v>
      </c>
      <c r="AR56" s="2" t="s">
        <v>481</v>
      </c>
      <c r="AS56" s="2" t="s">
        <v>230</v>
      </c>
      <c r="AU56" s="2" t="str">
        <f t="shared" si="1"/>
        <v>POINT (339710 5437787)</v>
      </c>
    </row>
    <row r="57" spans="1:47" ht="12.9" customHeight="1">
      <c r="A57" s="2" t="s">
        <v>281</v>
      </c>
      <c r="B57" s="2" t="s">
        <v>282</v>
      </c>
      <c r="D57" s="2" t="s">
        <v>471</v>
      </c>
      <c r="F57" s="2" t="s">
        <v>473</v>
      </c>
      <c r="G57" s="2" t="s">
        <v>283</v>
      </c>
      <c r="H57" s="2">
        <v>339773</v>
      </c>
      <c r="I57" s="2">
        <v>5437926</v>
      </c>
      <c r="J57" s="2">
        <v>11</v>
      </c>
      <c r="K57" s="2">
        <v>2009</v>
      </c>
      <c r="L57" s="5">
        <v>39804</v>
      </c>
      <c r="M57" s="2" t="s">
        <v>345</v>
      </c>
      <c r="O57" s="2" t="s">
        <v>274</v>
      </c>
      <c r="P57" s="2" t="s">
        <v>1212</v>
      </c>
      <c r="T57" s="2">
        <v>136</v>
      </c>
      <c r="Y57" s="2">
        <v>1</v>
      </c>
      <c r="Z57" s="2">
        <v>17</v>
      </c>
      <c r="AB57" s="4">
        <f t="shared" si="0"/>
        <v>0</v>
      </c>
      <c r="AE57" s="2" t="s">
        <v>1150</v>
      </c>
      <c r="AF57" s="2">
        <v>0</v>
      </c>
      <c r="AJ57" s="2" t="s">
        <v>403</v>
      </c>
      <c r="AL57" s="2" t="s">
        <v>886</v>
      </c>
      <c r="AO57" s="2" t="s">
        <v>472</v>
      </c>
      <c r="AP57" s="2" t="s">
        <v>470</v>
      </c>
      <c r="AS57" s="2" t="s">
        <v>231</v>
      </c>
      <c r="AT57" s="2" t="s">
        <v>490</v>
      </c>
      <c r="AU57" s="2" t="str">
        <f t="shared" si="1"/>
        <v>POINT (339773 5437926)</v>
      </c>
    </row>
    <row r="58" spans="1:47" ht="12.9" customHeight="1">
      <c r="A58" s="2" t="s">
        <v>281</v>
      </c>
      <c r="B58" s="2" t="s">
        <v>282</v>
      </c>
      <c r="D58" s="2" t="s">
        <v>471</v>
      </c>
      <c r="F58" s="2" t="s">
        <v>473</v>
      </c>
      <c r="G58" s="2" t="s">
        <v>283</v>
      </c>
      <c r="H58" s="2">
        <v>339868</v>
      </c>
      <c r="I58" s="2">
        <v>5438011</v>
      </c>
      <c r="J58" s="2">
        <v>11</v>
      </c>
      <c r="K58" s="2">
        <v>2009</v>
      </c>
      <c r="L58" s="5">
        <v>39804</v>
      </c>
      <c r="M58" s="2" t="s">
        <v>345</v>
      </c>
      <c r="O58" s="2" t="s">
        <v>274</v>
      </c>
      <c r="P58" s="2" t="s">
        <v>1212</v>
      </c>
      <c r="T58" s="2">
        <v>137</v>
      </c>
      <c r="U58" s="2">
        <v>3</v>
      </c>
      <c r="Z58" s="2">
        <v>14</v>
      </c>
      <c r="AB58" s="4">
        <f t="shared" si="0"/>
        <v>0.21428571428571427</v>
      </c>
      <c r="AE58" s="2" t="s">
        <v>1150</v>
      </c>
      <c r="AF58" s="2">
        <v>3</v>
      </c>
      <c r="AH58" s="2" t="s">
        <v>491</v>
      </c>
      <c r="AJ58" s="2" t="s">
        <v>400</v>
      </c>
      <c r="AL58" s="2" t="s">
        <v>893</v>
      </c>
      <c r="AO58" s="2" t="s">
        <v>472</v>
      </c>
      <c r="AP58" s="2" t="s">
        <v>470</v>
      </c>
      <c r="AQ58" s="2" t="s">
        <v>480</v>
      </c>
      <c r="AR58" s="2" t="s">
        <v>481</v>
      </c>
      <c r="AS58" s="2" t="s">
        <v>231</v>
      </c>
      <c r="AT58" s="2" t="s">
        <v>479</v>
      </c>
      <c r="AU58" s="2" t="str">
        <f t="shared" si="1"/>
        <v>POINT (339868 5438011)</v>
      </c>
    </row>
    <row r="59" spans="1:47" ht="12.9" customHeight="1">
      <c r="A59" s="2" t="s">
        <v>281</v>
      </c>
      <c r="B59" s="2" t="s">
        <v>282</v>
      </c>
      <c r="D59" s="2" t="s">
        <v>471</v>
      </c>
      <c r="F59" s="2" t="s">
        <v>473</v>
      </c>
      <c r="G59" s="2" t="s">
        <v>283</v>
      </c>
      <c r="H59" s="2">
        <v>339828</v>
      </c>
      <c r="I59" s="2">
        <v>5437849</v>
      </c>
      <c r="J59" s="2">
        <v>11</v>
      </c>
      <c r="K59" s="2">
        <v>2009</v>
      </c>
      <c r="L59" s="5">
        <v>39827</v>
      </c>
      <c r="M59" s="2" t="s">
        <v>345</v>
      </c>
      <c r="O59" s="2" t="s">
        <v>274</v>
      </c>
      <c r="P59" s="2" t="s">
        <v>1212</v>
      </c>
      <c r="T59" s="2">
        <v>138</v>
      </c>
      <c r="Z59" s="2">
        <v>5</v>
      </c>
      <c r="AB59" s="4">
        <f t="shared" si="0"/>
        <v>0</v>
      </c>
      <c r="AE59" s="2" t="s">
        <v>1150</v>
      </c>
      <c r="AF59" s="2">
        <v>0</v>
      </c>
      <c r="AJ59" s="2" t="s">
        <v>393</v>
      </c>
      <c r="AL59" s="2" t="s">
        <v>891</v>
      </c>
      <c r="AO59" s="2" t="s">
        <v>472</v>
      </c>
      <c r="AP59" s="2" t="s">
        <v>470</v>
      </c>
      <c r="AU59" s="2" t="str">
        <f t="shared" si="1"/>
        <v>POINT (339828 5437849)</v>
      </c>
    </row>
    <row r="60" spans="1:47" ht="12.9" customHeight="1">
      <c r="A60" s="2" t="s">
        <v>281</v>
      </c>
      <c r="B60" s="2" t="s">
        <v>282</v>
      </c>
      <c r="D60" s="2" t="s">
        <v>471</v>
      </c>
      <c r="F60" s="2" t="s">
        <v>473</v>
      </c>
      <c r="G60" s="2" t="s">
        <v>283</v>
      </c>
      <c r="H60" s="2">
        <v>339880</v>
      </c>
      <c r="I60" s="2">
        <v>5437806</v>
      </c>
      <c r="J60" s="2">
        <v>11</v>
      </c>
      <c r="K60" s="2">
        <v>2009</v>
      </c>
      <c r="L60" s="5">
        <v>39827</v>
      </c>
      <c r="M60" s="2" t="s">
        <v>345</v>
      </c>
      <c r="O60" s="2" t="s">
        <v>274</v>
      </c>
      <c r="P60" s="2" t="s">
        <v>1212</v>
      </c>
      <c r="T60" s="2">
        <v>139</v>
      </c>
      <c r="Z60" s="2">
        <v>13</v>
      </c>
      <c r="AB60" s="4">
        <f t="shared" si="0"/>
        <v>0</v>
      </c>
      <c r="AE60" s="2" t="s">
        <v>1150</v>
      </c>
      <c r="AF60" s="2">
        <v>0</v>
      </c>
      <c r="AJ60" s="2" t="s">
        <v>393</v>
      </c>
      <c r="AL60" s="2" t="s">
        <v>884</v>
      </c>
      <c r="AO60" s="2" t="s">
        <v>472</v>
      </c>
      <c r="AP60" s="2" t="s">
        <v>470</v>
      </c>
      <c r="AU60" s="2" t="str">
        <f t="shared" si="1"/>
        <v>POINT (339880 5437806)</v>
      </c>
    </row>
    <row r="61" spans="1:47" ht="12.9" customHeight="1">
      <c r="A61" s="2" t="s">
        <v>281</v>
      </c>
      <c r="B61" s="2" t="s">
        <v>282</v>
      </c>
      <c r="D61" s="2" t="s">
        <v>471</v>
      </c>
      <c r="F61" s="2" t="s">
        <v>473</v>
      </c>
      <c r="G61" s="2" t="s">
        <v>283</v>
      </c>
      <c r="H61" s="2">
        <v>340034</v>
      </c>
      <c r="I61" s="2">
        <v>5437858</v>
      </c>
      <c r="J61" s="2">
        <v>11</v>
      </c>
      <c r="K61" s="2">
        <v>2009</v>
      </c>
      <c r="L61" s="5">
        <v>39832</v>
      </c>
      <c r="M61" s="2" t="s">
        <v>345</v>
      </c>
      <c r="O61" s="2" t="s">
        <v>274</v>
      </c>
      <c r="P61" s="2" t="s">
        <v>1212</v>
      </c>
      <c r="T61" s="2">
        <v>140</v>
      </c>
      <c r="U61" s="2">
        <v>7</v>
      </c>
      <c r="Y61" s="2">
        <v>4</v>
      </c>
      <c r="Z61" s="2">
        <v>10</v>
      </c>
      <c r="AB61" s="4">
        <f t="shared" si="0"/>
        <v>0.7</v>
      </c>
      <c r="AE61" s="2" t="s">
        <v>1150</v>
      </c>
      <c r="AF61" s="2">
        <v>7</v>
      </c>
      <c r="AH61" s="2" t="s">
        <v>476</v>
      </c>
      <c r="AJ61" s="2" t="s">
        <v>392</v>
      </c>
      <c r="AL61" s="2" t="s">
        <v>885</v>
      </c>
      <c r="AO61" s="2" t="s">
        <v>472</v>
      </c>
      <c r="AP61" s="2" t="s">
        <v>470</v>
      </c>
      <c r="AQ61" s="2" t="s">
        <v>480</v>
      </c>
      <c r="AR61" s="2" t="s">
        <v>481</v>
      </c>
      <c r="AU61" s="2" t="str">
        <f t="shared" si="1"/>
        <v>POINT (340034 5437858)</v>
      </c>
    </row>
    <row r="62" spans="1:47" ht="12.9" customHeight="1">
      <c r="A62" s="2" t="s">
        <v>281</v>
      </c>
      <c r="B62" s="2" t="s">
        <v>282</v>
      </c>
      <c r="D62" s="2" t="s">
        <v>471</v>
      </c>
      <c r="F62" s="2" t="s">
        <v>473</v>
      </c>
      <c r="G62" s="2" t="s">
        <v>283</v>
      </c>
      <c r="H62" s="2">
        <v>340021</v>
      </c>
      <c r="I62" s="2">
        <v>5438012</v>
      </c>
      <c r="J62" s="2">
        <v>11</v>
      </c>
      <c r="K62" s="2">
        <v>2009</v>
      </c>
      <c r="L62" s="5">
        <v>39835</v>
      </c>
      <c r="M62" s="2" t="s">
        <v>345</v>
      </c>
      <c r="O62" s="2" t="s">
        <v>274</v>
      </c>
      <c r="P62" s="2" t="s">
        <v>1212</v>
      </c>
      <c r="T62" s="2">
        <v>141</v>
      </c>
      <c r="U62" s="2">
        <v>11</v>
      </c>
      <c r="W62" s="2">
        <v>3</v>
      </c>
      <c r="Y62" s="2">
        <v>3</v>
      </c>
      <c r="Z62" s="2">
        <v>24</v>
      </c>
      <c r="AB62" s="4">
        <f t="shared" si="0"/>
        <v>0.58333333333333337</v>
      </c>
      <c r="AE62" s="2" t="s">
        <v>1150</v>
      </c>
      <c r="AF62" s="2">
        <v>14</v>
      </c>
      <c r="AH62" s="2" t="s">
        <v>476</v>
      </c>
      <c r="AJ62" s="2" t="s">
        <v>396</v>
      </c>
      <c r="AL62" s="2" t="s">
        <v>891</v>
      </c>
      <c r="AO62" s="2" t="s">
        <v>472</v>
      </c>
      <c r="AP62" s="2" t="s">
        <v>470</v>
      </c>
      <c r="AQ62" s="2" t="s">
        <v>480</v>
      </c>
      <c r="AR62" s="2" t="s">
        <v>481</v>
      </c>
      <c r="AU62" s="2" t="str">
        <f t="shared" si="1"/>
        <v>POINT (340021 5438012)</v>
      </c>
    </row>
    <row r="63" spans="1:47" ht="12.9" customHeight="1">
      <c r="A63" s="2" t="s">
        <v>281</v>
      </c>
      <c r="B63" s="2" t="s">
        <v>282</v>
      </c>
      <c r="D63" s="2" t="s">
        <v>471</v>
      </c>
      <c r="F63" s="2" t="s">
        <v>473</v>
      </c>
      <c r="G63" s="2" t="s">
        <v>283</v>
      </c>
      <c r="H63" s="2">
        <v>339970</v>
      </c>
      <c r="I63" s="2">
        <v>5437971</v>
      </c>
      <c r="J63" s="2">
        <v>11</v>
      </c>
      <c r="K63" s="2">
        <v>2009</v>
      </c>
      <c r="L63" s="5">
        <v>39835</v>
      </c>
      <c r="M63" s="2" t="s">
        <v>345</v>
      </c>
      <c r="O63" s="2" t="s">
        <v>274</v>
      </c>
      <c r="P63" s="2" t="s">
        <v>1212</v>
      </c>
      <c r="T63" s="2">
        <v>141.1</v>
      </c>
      <c r="U63" s="2">
        <v>60</v>
      </c>
      <c r="Y63" s="2">
        <v>2</v>
      </c>
      <c r="AB63" s="4" t="str">
        <f t="shared" si="0"/>
        <v/>
      </c>
      <c r="AE63" s="2" t="s">
        <v>1150</v>
      </c>
      <c r="AF63" s="2">
        <v>61</v>
      </c>
      <c r="AH63" s="2" t="s">
        <v>476</v>
      </c>
      <c r="AJ63" s="2" t="s">
        <v>403</v>
      </c>
      <c r="AL63" s="2" t="s">
        <v>885</v>
      </c>
      <c r="AO63" s="2" t="s">
        <v>472</v>
      </c>
      <c r="AP63" s="2" t="s">
        <v>470</v>
      </c>
      <c r="AQ63" s="2" t="s">
        <v>480</v>
      </c>
      <c r="AR63" s="2" t="s">
        <v>481</v>
      </c>
      <c r="AS63" s="2" t="s">
        <v>234</v>
      </c>
      <c r="AT63" s="2" t="s">
        <v>492</v>
      </c>
      <c r="AU63" s="2" t="str">
        <f t="shared" si="1"/>
        <v>POINT (339970 5437971)</v>
      </c>
    </row>
    <row r="64" spans="1:47" ht="12.9" customHeight="1">
      <c r="A64" s="2" t="s">
        <v>281</v>
      </c>
      <c r="B64" s="2" t="s">
        <v>282</v>
      </c>
      <c r="D64" s="2" t="s">
        <v>471</v>
      </c>
      <c r="F64" s="2" t="s">
        <v>473</v>
      </c>
      <c r="G64" s="2" t="s">
        <v>283</v>
      </c>
      <c r="H64" s="2">
        <v>339933</v>
      </c>
      <c r="I64" s="2">
        <v>5438061</v>
      </c>
      <c r="J64" s="2">
        <v>11</v>
      </c>
      <c r="K64" s="2">
        <v>2009</v>
      </c>
      <c r="L64" s="5">
        <v>39804</v>
      </c>
      <c r="M64" s="2" t="s">
        <v>345</v>
      </c>
      <c r="O64" s="2" t="s">
        <v>274</v>
      </c>
      <c r="P64" s="2" t="s">
        <v>1212</v>
      </c>
      <c r="T64" s="2">
        <v>142</v>
      </c>
      <c r="U64" s="2">
        <v>13</v>
      </c>
      <c r="Y64" s="2">
        <v>4</v>
      </c>
      <c r="Z64" s="2">
        <v>30</v>
      </c>
      <c r="AB64" s="4">
        <f t="shared" si="0"/>
        <v>0.43333333333333335</v>
      </c>
      <c r="AE64" s="2" t="s">
        <v>1150</v>
      </c>
      <c r="AF64" s="2">
        <v>11</v>
      </c>
      <c r="AH64" s="2" t="s">
        <v>491</v>
      </c>
      <c r="AJ64" s="2" t="s">
        <v>400</v>
      </c>
      <c r="AL64" s="2" t="s">
        <v>436</v>
      </c>
      <c r="AO64" s="2" t="s">
        <v>472</v>
      </c>
      <c r="AP64" s="2" t="s">
        <v>470</v>
      </c>
      <c r="AQ64" s="2" t="s">
        <v>480</v>
      </c>
      <c r="AR64" s="2" t="s">
        <v>481</v>
      </c>
      <c r="AT64" s="2" t="s">
        <v>493</v>
      </c>
      <c r="AU64" s="2" t="str">
        <f t="shared" si="1"/>
        <v>POINT (339933 5438061)</v>
      </c>
    </row>
    <row r="65" spans="1:47" ht="12.9" customHeight="1">
      <c r="A65" s="2" t="s">
        <v>281</v>
      </c>
      <c r="B65" s="2" t="s">
        <v>282</v>
      </c>
      <c r="D65" s="2" t="s">
        <v>471</v>
      </c>
      <c r="F65" s="2" t="s">
        <v>473</v>
      </c>
      <c r="G65" s="2" t="s">
        <v>283</v>
      </c>
      <c r="H65" s="2">
        <v>340099</v>
      </c>
      <c r="I65" s="2">
        <v>5438191</v>
      </c>
      <c r="J65" s="2">
        <v>11</v>
      </c>
      <c r="K65" s="2">
        <v>2009</v>
      </c>
      <c r="L65" s="5">
        <v>39835</v>
      </c>
      <c r="M65" s="2" t="s">
        <v>345</v>
      </c>
      <c r="O65" s="2" t="s">
        <v>274</v>
      </c>
      <c r="P65" s="2" t="s">
        <v>1212</v>
      </c>
      <c r="T65" s="2">
        <v>143</v>
      </c>
      <c r="U65" s="2">
        <v>1</v>
      </c>
      <c r="AB65" s="4" t="str">
        <f t="shared" si="0"/>
        <v/>
      </c>
      <c r="AE65" s="2" t="s">
        <v>1150</v>
      </c>
      <c r="AF65" s="2">
        <v>1</v>
      </c>
      <c r="AJ65" s="2" t="s">
        <v>403</v>
      </c>
      <c r="AL65" s="2" t="s">
        <v>893</v>
      </c>
      <c r="AO65" s="2" t="s">
        <v>472</v>
      </c>
      <c r="AP65" s="2" t="s">
        <v>470</v>
      </c>
      <c r="AQ65" s="2" t="s">
        <v>480</v>
      </c>
      <c r="AR65" s="2" t="s">
        <v>481</v>
      </c>
      <c r="AS65" s="2" t="s">
        <v>235</v>
      </c>
      <c r="AU65" s="2" t="str">
        <f t="shared" si="1"/>
        <v>POINT (340099 5438191)</v>
      </c>
    </row>
    <row r="66" spans="1:47" ht="12.9" customHeight="1">
      <c r="A66" s="2" t="s">
        <v>281</v>
      </c>
      <c r="B66" s="2" t="s">
        <v>282</v>
      </c>
      <c r="D66" s="2" t="s">
        <v>471</v>
      </c>
      <c r="F66" s="2" t="s">
        <v>473</v>
      </c>
      <c r="G66" s="2" t="s">
        <v>283</v>
      </c>
      <c r="H66" s="2">
        <v>340063</v>
      </c>
      <c r="I66" s="2">
        <v>5438071</v>
      </c>
      <c r="J66" s="2">
        <v>11</v>
      </c>
      <c r="K66" s="2">
        <v>2009</v>
      </c>
      <c r="L66" s="5">
        <v>39836</v>
      </c>
      <c r="M66" s="2" t="s">
        <v>345</v>
      </c>
      <c r="O66" s="2" t="s">
        <v>274</v>
      </c>
      <c r="P66" s="2" t="s">
        <v>1212</v>
      </c>
      <c r="T66" s="2">
        <v>143.1</v>
      </c>
      <c r="U66" s="2">
        <v>17</v>
      </c>
      <c r="Y66" s="2">
        <v>2</v>
      </c>
      <c r="Z66" s="2">
        <v>8</v>
      </c>
      <c r="AB66" s="4">
        <f t="shared" si="0"/>
        <v>2.125</v>
      </c>
      <c r="AE66" s="2" t="s">
        <v>1150</v>
      </c>
      <c r="AF66" s="2">
        <v>17</v>
      </c>
      <c r="AH66" s="2" t="s">
        <v>476</v>
      </c>
      <c r="AJ66" s="2" t="s">
        <v>403</v>
      </c>
      <c r="AL66" s="2" t="s">
        <v>893</v>
      </c>
      <c r="AO66" s="2" t="s">
        <v>472</v>
      </c>
      <c r="AP66" s="2" t="s">
        <v>470</v>
      </c>
      <c r="AQ66" s="2" t="s">
        <v>480</v>
      </c>
      <c r="AR66" s="2" t="s">
        <v>481</v>
      </c>
      <c r="AT66" s="2" t="s">
        <v>489</v>
      </c>
      <c r="AU66" s="2" t="str">
        <f t="shared" si="1"/>
        <v>POINT (340063 5438071)</v>
      </c>
    </row>
    <row r="67" spans="1:47" ht="12.9" customHeight="1">
      <c r="A67" s="2" t="s">
        <v>281</v>
      </c>
      <c r="B67" s="2" t="s">
        <v>282</v>
      </c>
      <c r="D67" s="2" t="s">
        <v>471</v>
      </c>
      <c r="F67" s="2" t="s">
        <v>473</v>
      </c>
      <c r="G67" s="2" t="s">
        <v>283</v>
      </c>
      <c r="H67" s="2">
        <v>340277</v>
      </c>
      <c r="I67" s="2">
        <v>5437911</v>
      </c>
      <c r="J67" s="2">
        <v>11</v>
      </c>
      <c r="K67" s="2">
        <v>2009</v>
      </c>
      <c r="L67" s="5">
        <v>39866</v>
      </c>
      <c r="M67" s="2" t="s">
        <v>345</v>
      </c>
      <c r="O67" s="2" t="s">
        <v>274</v>
      </c>
      <c r="P67" s="2" t="s">
        <v>1212</v>
      </c>
      <c r="T67" s="2">
        <v>144</v>
      </c>
      <c r="U67" s="2">
        <v>36</v>
      </c>
      <c r="Y67" s="2">
        <v>3</v>
      </c>
      <c r="Z67" s="2">
        <v>8</v>
      </c>
      <c r="AB67" s="4">
        <f t="shared" ref="AB67:AB130" si="2">IF(Z67="","",IF(Z67=0,"",(U67+W67+(V67+X67)/2)/Z67))</f>
        <v>4.5</v>
      </c>
      <c r="AE67" s="2" t="s">
        <v>1150</v>
      </c>
      <c r="AF67" s="2">
        <v>36</v>
      </c>
      <c r="AJ67" s="2" t="s">
        <v>275</v>
      </c>
      <c r="AL67" s="2" t="s">
        <v>275</v>
      </c>
      <c r="AO67" s="2" t="s">
        <v>472</v>
      </c>
      <c r="AP67" s="2" t="s">
        <v>470</v>
      </c>
      <c r="AQ67" s="2" t="s">
        <v>480</v>
      </c>
      <c r="AR67" s="2" t="s">
        <v>481</v>
      </c>
      <c r="AT67" s="2" t="s">
        <v>494</v>
      </c>
      <c r="AU67" s="2" t="str">
        <f t="shared" ref="AU67:AU130" si="3">CONCATENATE("POINT (",H67," ",I67,")")</f>
        <v>POINT (340277 5437911)</v>
      </c>
    </row>
    <row r="68" spans="1:47" ht="12.9" customHeight="1">
      <c r="A68" s="2" t="s">
        <v>281</v>
      </c>
      <c r="B68" s="2" t="s">
        <v>282</v>
      </c>
      <c r="D68" s="2" t="s">
        <v>471</v>
      </c>
      <c r="F68" s="2" t="s">
        <v>473</v>
      </c>
      <c r="G68" s="2" t="s">
        <v>283</v>
      </c>
      <c r="H68" s="2">
        <v>340253</v>
      </c>
      <c r="I68" s="2">
        <v>5437846</v>
      </c>
      <c r="J68" s="2">
        <v>11</v>
      </c>
      <c r="K68" s="2">
        <v>2009</v>
      </c>
      <c r="L68" s="5">
        <v>39866</v>
      </c>
      <c r="M68" s="2" t="s">
        <v>345</v>
      </c>
      <c r="O68" s="2" t="s">
        <v>274</v>
      </c>
      <c r="P68" s="2" t="s">
        <v>1212</v>
      </c>
      <c r="T68" s="2">
        <v>145</v>
      </c>
      <c r="U68" s="2">
        <v>2</v>
      </c>
      <c r="Y68" s="2">
        <v>2</v>
      </c>
      <c r="Z68" s="2">
        <v>14</v>
      </c>
      <c r="AB68" s="4">
        <f t="shared" si="2"/>
        <v>0.14285714285714285</v>
      </c>
      <c r="AE68" s="2" t="s">
        <v>1150</v>
      </c>
      <c r="AF68" s="2">
        <v>2</v>
      </c>
      <c r="AH68" s="2" t="s">
        <v>476</v>
      </c>
      <c r="AJ68" s="2" t="s">
        <v>400</v>
      </c>
      <c r="AL68" s="2" t="s">
        <v>890</v>
      </c>
      <c r="AO68" s="2" t="s">
        <v>472</v>
      </c>
      <c r="AP68" s="2" t="s">
        <v>470</v>
      </c>
      <c r="AQ68" s="2" t="s">
        <v>480</v>
      </c>
      <c r="AR68" s="2" t="s">
        <v>481</v>
      </c>
      <c r="AU68" s="2" t="str">
        <f t="shared" si="3"/>
        <v>POINT (340253 5437846)</v>
      </c>
    </row>
    <row r="69" spans="1:47" ht="12.9" customHeight="1">
      <c r="A69" s="2" t="s">
        <v>281</v>
      </c>
      <c r="B69" s="2" t="s">
        <v>282</v>
      </c>
      <c r="D69" s="2" t="s">
        <v>471</v>
      </c>
      <c r="F69" s="2" t="s">
        <v>473</v>
      </c>
      <c r="G69" s="2" t="s">
        <v>283</v>
      </c>
      <c r="H69" s="2">
        <v>340131</v>
      </c>
      <c r="I69" s="2">
        <v>5437868</v>
      </c>
      <c r="J69" s="2">
        <v>11</v>
      </c>
      <c r="K69" s="2">
        <v>2009</v>
      </c>
      <c r="L69" s="5">
        <v>39829</v>
      </c>
      <c r="M69" s="2" t="s">
        <v>345</v>
      </c>
      <c r="O69" s="2" t="s">
        <v>274</v>
      </c>
      <c r="P69" s="2" t="s">
        <v>1212</v>
      </c>
      <c r="T69" s="2">
        <v>146</v>
      </c>
      <c r="U69" s="2">
        <v>1</v>
      </c>
      <c r="Y69" s="2">
        <v>4</v>
      </c>
      <c r="Z69" s="2">
        <v>11</v>
      </c>
      <c r="AB69" s="4">
        <f t="shared" si="2"/>
        <v>9.0909090909090912E-2</v>
      </c>
      <c r="AE69" s="2" t="s">
        <v>1150</v>
      </c>
      <c r="AF69" s="2">
        <v>0</v>
      </c>
      <c r="AH69" s="2" t="s">
        <v>476</v>
      </c>
      <c r="AJ69" s="2" t="s">
        <v>396</v>
      </c>
      <c r="AL69" s="2" t="s">
        <v>406</v>
      </c>
      <c r="AO69" s="2" t="s">
        <v>472</v>
      </c>
      <c r="AP69" s="2" t="s">
        <v>470</v>
      </c>
      <c r="AU69" s="2" t="str">
        <f t="shared" si="3"/>
        <v>POINT (340131 5437868)</v>
      </c>
    </row>
    <row r="70" spans="1:47" ht="12.9" customHeight="1">
      <c r="A70" s="2" t="s">
        <v>281</v>
      </c>
      <c r="B70" s="2" t="s">
        <v>282</v>
      </c>
      <c r="D70" s="2" t="s">
        <v>471</v>
      </c>
      <c r="F70" s="2" t="s">
        <v>473</v>
      </c>
      <c r="G70" s="2" t="s">
        <v>283</v>
      </c>
      <c r="H70" s="2">
        <v>340172</v>
      </c>
      <c r="I70" s="2">
        <v>5437795</v>
      </c>
      <c r="J70" s="2">
        <v>11</v>
      </c>
      <c r="K70" s="2">
        <v>2009</v>
      </c>
      <c r="L70" s="5">
        <v>39829</v>
      </c>
      <c r="M70" s="2" t="s">
        <v>345</v>
      </c>
      <c r="O70" s="2" t="s">
        <v>274</v>
      </c>
      <c r="P70" s="2" t="s">
        <v>1212</v>
      </c>
      <c r="T70" s="2">
        <v>147</v>
      </c>
      <c r="U70" s="2">
        <v>25</v>
      </c>
      <c r="Y70" s="2">
        <v>7</v>
      </c>
      <c r="Z70" s="2">
        <v>12</v>
      </c>
      <c r="AB70" s="4">
        <f t="shared" si="2"/>
        <v>2.0833333333333335</v>
      </c>
      <c r="AE70" s="2" t="s">
        <v>1150</v>
      </c>
      <c r="AF70" s="2">
        <v>25</v>
      </c>
      <c r="AH70" s="2" t="s">
        <v>476</v>
      </c>
      <c r="AJ70" s="2" t="s">
        <v>396</v>
      </c>
      <c r="AL70" s="2" t="s">
        <v>891</v>
      </c>
      <c r="AO70" s="2" t="s">
        <v>472</v>
      </c>
      <c r="AP70" s="2" t="s">
        <v>470</v>
      </c>
      <c r="AQ70" s="2" t="s">
        <v>480</v>
      </c>
      <c r="AR70" s="2" t="s">
        <v>481</v>
      </c>
      <c r="AU70" s="2" t="str">
        <f t="shared" si="3"/>
        <v>POINT (340172 5437795)</v>
      </c>
    </row>
    <row r="71" spans="1:47" ht="12.9" customHeight="1">
      <c r="A71" s="2" t="s">
        <v>281</v>
      </c>
      <c r="B71" s="2" t="s">
        <v>282</v>
      </c>
      <c r="D71" s="2" t="s">
        <v>471</v>
      </c>
      <c r="F71" s="2" t="s">
        <v>473</v>
      </c>
      <c r="G71" s="2" t="s">
        <v>283</v>
      </c>
      <c r="H71" s="2">
        <v>340102</v>
      </c>
      <c r="I71" s="2">
        <v>5437764</v>
      </c>
      <c r="J71" s="2">
        <v>11</v>
      </c>
      <c r="K71" s="2">
        <v>2009</v>
      </c>
      <c r="L71" s="5">
        <v>39829</v>
      </c>
      <c r="M71" s="2" t="s">
        <v>345</v>
      </c>
      <c r="O71" s="2" t="s">
        <v>274</v>
      </c>
      <c r="P71" s="2" t="s">
        <v>1212</v>
      </c>
      <c r="T71" s="2">
        <v>148</v>
      </c>
      <c r="Z71" s="2">
        <v>4</v>
      </c>
      <c r="AB71" s="4">
        <f t="shared" si="2"/>
        <v>0</v>
      </c>
      <c r="AE71" s="2" t="s">
        <v>1150</v>
      </c>
      <c r="AF71" s="2">
        <v>0</v>
      </c>
      <c r="AJ71" s="2" t="s">
        <v>396</v>
      </c>
      <c r="AL71" s="2" t="s">
        <v>891</v>
      </c>
      <c r="AO71" s="2" t="s">
        <v>472</v>
      </c>
      <c r="AP71" s="2" t="s">
        <v>470</v>
      </c>
      <c r="AS71" s="2" t="s">
        <v>236</v>
      </c>
      <c r="AU71" s="2" t="str">
        <f t="shared" si="3"/>
        <v>POINT (340102 5437764)</v>
      </c>
    </row>
    <row r="72" spans="1:47" ht="12.9" customHeight="1">
      <c r="A72" s="2" t="s">
        <v>281</v>
      </c>
      <c r="B72" s="2" t="s">
        <v>282</v>
      </c>
      <c r="D72" s="2" t="s">
        <v>495</v>
      </c>
      <c r="F72" s="2" t="s">
        <v>473</v>
      </c>
      <c r="G72" s="2" t="s">
        <v>283</v>
      </c>
      <c r="H72" s="2">
        <v>342379</v>
      </c>
      <c r="I72" s="2">
        <v>5438877</v>
      </c>
      <c r="J72" s="2">
        <v>11</v>
      </c>
      <c r="K72" s="2">
        <v>2009</v>
      </c>
      <c r="L72" s="5">
        <v>39811</v>
      </c>
      <c r="M72" s="2" t="s">
        <v>345</v>
      </c>
      <c r="O72" s="2" t="s">
        <v>274</v>
      </c>
      <c r="P72" s="2" t="s">
        <v>1212</v>
      </c>
      <c r="T72" s="2">
        <v>161</v>
      </c>
      <c r="Z72" s="2">
        <v>10</v>
      </c>
      <c r="AB72" s="4">
        <f t="shared" si="2"/>
        <v>0</v>
      </c>
      <c r="AE72" s="2" t="s">
        <v>1150</v>
      </c>
      <c r="AF72" s="2">
        <v>0</v>
      </c>
      <c r="AJ72" s="2" t="s">
        <v>397</v>
      </c>
      <c r="AL72" s="2" t="s">
        <v>889</v>
      </c>
      <c r="AO72" s="2" t="s">
        <v>472</v>
      </c>
      <c r="AP72" s="2" t="s">
        <v>470</v>
      </c>
      <c r="AS72" s="2" t="s">
        <v>237</v>
      </c>
      <c r="AT72" s="2" t="s">
        <v>496</v>
      </c>
      <c r="AU72" s="2" t="str">
        <f t="shared" si="3"/>
        <v>POINT (342379 5438877)</v>
      </c>
    </row>
    <row r="73" spans="1:47" ht="12.9" customHeight="1">
      <c r="A73" s="2" t="s">
        <v>281</v>
      </c>
      <c r="B73" s="2" t="s">
        <v>282</v>
      </c>
      <c r="D73" s="2" t="s">
        <v>495</v>
      </c>
      <c r="F73" s="2" t="s">
        <v>473</v>
      </c>
      <c r="G73" s="2" t="s">
        <v>283</v>
      </c>
      <c r="H73" s="2">
        <v>342343</v>
      </c>
      <c r="I73" s="2">
        <v>5438988</v>
      </c>
      <c r="J73" s="2">
        <v>11</v>
      </c>
      <c r="K73" s="2">
        <v>2009</v>
      </c>
      <c r="L73" s="5">
        <v>39811</v>
      </c>
      <c r="M73" s="2" t="s">
        <v>345</v>
      </c>
      <c r="O73" s="2" t="s">
        <v>274</v>
      </c>
      <c r="P73" s="2" t="s">
        <v>1212</v>
      </c>
      <c r="T73" s="2">
        <v>162</v>
      </c>
      <c r="Z73" s="2">
        <v>3</v>
      </c>
      <c r="AB73" s="4">
        <f t="shared" si="2"/>
        <v>0</v>
      </c>
      <c r="AE73" s="2" t="s">
        <v>1150</v>
      </c>
      <c r="AF73" s="2">
        <v>0</v>
      </c>
      <c r="AJ73" s="2" t="s">
        <v>397</v>
      </c>
      <c r="AL73" s="2" t="s">
        <v>885</v>
      </c>
      <c r="AO73" s="2" t="s">
        <v>472</v>
      </c>
      <c r="AP73" s="2" t="s">
        <v>470</v>
      </c>
      <c r="AS73" s="2" t="s">
        <v>238</v>
      </c>
      <c r="AU73" s="2" t="str">
        <f t="shared" si="3"/>
        <v>POINT (342343 5438988)</v>
      </c>
    </row>
    <row r="74" spans="1:47" ht="12.9" customHeight="1">
      <c r="A74" s="2" t="s">
        <v>281</v>
      </c>
      <c r="B74" s="2" t="s">
        <v>282</v>
      </c>
      <c r="D74" s="2" t="s">
        <v>495</v>
      </c>
      <c r="F74" s="2" t="s">
        <v>473</v>
      </c>
      <c r="G74" s="2" t="s">
        <v>283</v>
      </c>
      <c r="H74" s="2">
        <v>342143</v>
      </c>
      <c r="I74" s="2">
        <v>5439048</v>
      </c>
      <c r="J74" s="2">
        <v>11</v>
      </c>
      <c r="K74" s="2">
        <v>2009</v>
      </c>
      <c r="L74" s="5">
        <v>39811</v>
      </c>
      <c r="M74" s="2" t="s">
        <v>345</v>
      </c>
      <c r="O74" s="2" t="s">
        <v>274</v>
      </c>
      <c r="P74" s="2" t="s">
        <v>1212</v>
      </c>
      <c r="T74" s="2">
        <v>163</v>
      </c>
      <c r="U74" s="2">
        <v>2</v>
      </c>
      <c r="Y74" s="2">
        <v>2</v>
      </c>
      <c r="Z74" s="2">
        <v>8</v>
      </c>
      <c r="AB74" s="4">
        <f t="shared" si="2"/>
        <v>0.25</v>
      </c>
      <c r="AE74" s="2" t="s">
        <v>1150</v>
      </c>
      <c r="AF74" s="2">
        <v>2</v>
      </c>
      <c r="AH74" s="2" t="s">
        <v>491</v>
      </c>
      <c r="AJ74" s="2" t="s">
        <v>396</v>
      </c>
      <c r="AL74" s="2" t="s">
        <v>406</v>
      </c>
      <c r="AO74" s="2" t="s">
        <v>472</v>
      </c>
      <c r="AP74" s="2" t="s">
        <v>470</v>
      </c>
      <c r="AQ74" s="2" t="s">
        <v>474</v>
      </c>
      <c r="AR74" s="2" t="s">
        <v>475</v>
      </c>
      <c r="AT74" s="2" t="s">
        <v>497</v>
      </c>
      <c r="AU74" s="2" t="str">
        <f t="shared" si="3"/>
        <v>POINT (342143 5439048)</v>
      </c>
    </row>
    <row r="75" spans="1:47" ht="12.9" customHeight="1">
      <c r="A75" s="2" t="s">
        <v>281</v>
      </c>
      <c r="B75" s="2" t="s">
        <v>282</v>
      </c>
      <c r="D75" s="2" t="s">
        <v>495</v>
      </c>
      <c r="F75" s="2" t="s">
        <v>473</v>
      </c>
      <c r="G75" s="2" t="s">
        <v>283</v>
      </c>
      <c r="H75" s="2">
        <v>342155</v>
      </c>
      <c r="I75" s="2">
        <v>5439240</v>
      </c>
      <c r="J75" s="2">
        <v>11</v>
      </c>
      <c r="K75" s="2">
        <v>2009</v>
      </c>
      <c r="L75" s="5">
        <v>39811</v>
      </c>
      <c r="M75" s="2" t="s">
        <v>345</v>
      </c>
      <c r="O75" s="2" t="s">
        <v>274</v>
      </c>
      <c r="P75" s="2" t="s">
        <v>1212</v>
      </c>
      <c r="T75" s="2">
        <v>164</v>
      </c>
      <c r="AB75" s="4" t="str">
        <f t="shared" si="2"/>
        <v/>
      </c>
      <c r="AE75" s="2" t="s">
        <v>1150</v>
      </c>
      <c r="AF75" s="2">
        <v>0</v>
      </c>
      <c r="AJ75" s="2" t="s">
        <v>400</v>
      </c>
      <c r="AL75" s="2" t="s">
        <v>406</v>
      </c>
      <c r="AO75" s="2" t="s">
        <v>472</v>
      </c>
      <c r="AP75" s="2" t="s">
        <v>470</v>
      </c>
      <c r="AU75" s="2" t="str">
        <f t="shared" si="3"/>
        <v>POINT (342155 5439240)</v>
      </c>
    </row>
    <row r="76" spans="1:47" ht="12.9" customHeight="1">
      <c r="A76" s="2" t="s">
        <v>281</v>
      </c>
      <c r="B76" s="2" t="s">
        <v>282</v>
      </c>
      <c r="D76" s="2" t="s">
        <v>478</v>
      </c>
      <c r="F76" s="2" t="s">
        <v>473</v>
      </c>
      <c r="G76" s="2" t="s">
        <v>283</v>
      </c>
      <c r="H76" s="2">
        <v>339603</v>
      </c>
      <c r="I76" s="2">
        <v>5438744</v>
      </c>
      <c r="J76" s="2">
        <v>11</v>
      </c>
      <c r="K76" s="2">
        <v>2009</v>
      </c>
      <c r="L76" s="5">
        <v>39727</v>
      </c>
      <c r="M76" s="2" t="s">
        <v>345</v>
      </c>
      <c r="O76" s="2" t="s">
        <v>274</v>
      </c>
      <c r="P76" s="2" t="s">
        <v>1212</v>
      </c>
      <c r="T76" s="2">
        <v>172</v>
      </c>
      <c r="U76" s="2">
        <v>17</v>
      </c>
      <c r="Y76" s="2">
        <v>4</v>
      </c>
      <c r="Z76" s="2">
        <v>10</v>
      </c>
      <c r="AB76" s="4">
        <f t="shared" si="2"/>
        <v>1.7</v>
      </c>
      <c r="AE76" s="2" t="s">
        <v>1150</v>
      </c>
      <c r="AF76" s="2">
        <v>22</v>
      </c>
      <c r="AH76" s="2" t="s">
        <v>498</v>
      </c>
      <c r="AL76" s="2" t="s">
        <v>275</v>
      </c>
      <c r="AO76" s="2" t="s">
        <v>472</v>
      </c>
      <c r="AP76" s="2" t="s">
        <v>470</v>
      </c>
      <c r="AQ76" s="2" t="s">
        <v>480</v>
      </c>
      <c r="AR76" s="2" t="s">
        <v>481</v>
      </c>
      <c r="AS76" s="2" t="s">
        <v>239</v>
      </c>
      <c r="AT76" s="2" t="s">
        <v>493</v>
      </c>
      <c r="AU76" s="2" t="str">
        <f t="shared" si="3"/>
        <v>POINT (339603 5438744)</v>
      </c>
    </row>
    <row r="77" spans="1:47" ht="12.9" customHeight="1">
      <c r="A77" s="2" t="s">
        <v>281</v>
      </c>
      <c r="B77" s="2" t="s">
        <v>282</v>
      </c>
      <c r="D77" s="2" t="s">
        <v>478</v>
      </c>
      <c r="F77" s="2" t="s">
        <v>473</v>
      </c>
      <c r="G77" s="2" t="s">
        <v>283</v>
      </c>
      <c r="H77" s="2">
        <v>339451</v>
      </c>
      <c r="I77" s="2">
        <v>5438813</v>
      </c>
      <c r="J77" s="2">
        <v>11</v>
      </c>
      <c r="K77" s="2">
        <v>2009</v>
      </c>
      <c r="L77" s="5">
        <v>39727</v>
      </c>
      <c r="M77" s="2" t="s">
        <v>345</v>
      </c>
      <c r="O77" s="2" t="s">
        <v>274</v>
      </c>
      <c r="P77" s="2" t="s">
        <v>1212</v>
      </c>
      <c r="T77" s="2">
        <v>173</v>
      </c>
      <c r="U77" s="2">
        <v>33</v>
      </c>
      <c r="Y77" s="2">
        <v>1</v>
      </c>
      <c r="Z77" s="2">
        <v>12</v>
      </c>
      <c r="AB77" s="4">
        <f t="shared" si="2"/>
        <v>2.75</v>
      </c>
      <c r="AE77" s="2" t="s">
        <v>1150</v>
      </c>
      <c r="AF77" s="2">
        <v>38</v>
      </c>
      <c r="AH77" s="2" t="s">
        <v>462</v>
      </c>
      <c r="AL77" s="2" t="s">
        <v>275</v>
      </c>
      <c r="AO77" s="2" t="s">
        <v>472</v>
      </c>
      <c r="AP77" s="2" t="s">
        <v>470</v>
      </c>
      <c r="AQ77" s="2" t="s">
        <v>480</v>
      </c>
      <c r="AR77" s="2" t="s">
        <v>481</v>
      </c>
      <c r="AT77" s="2" t="s">
        <v>493</v>
      </c>
      <c r="AU77" s="2" t="str">
        <f t="shared" si="3"/>
        <v>POINT (339451 5438813)</v>
      </c>
    </row>
    <row r="78" spans="1:47" ht="12.9" customHeight="1">
      <c r="A78" s="2" t="s">
        <v>281</v>
      </c>
      <c r="B78" s="2" t="s">
        <v>282</v>
      </c>
      <c r="D78" s="2" t="s">
        <v>478</v>
      </c>
      <c r="F78" s="2" t="s">
        <v>473</v>
      </c>
      <c r="G78" s="2" t="s">
        <v>283</v>
      </c>
      <c r="H78" s="2">
        <v>339503</v>
      </c>
      <c r="I78" s="2">
        <v>5438743</v>
      </c>
      <c r="J78" s="2">
        <v>11</v>
      </c>
      <c r="K78" s="2">
        <v>2009</v>
      </c>
      <c r="L78" s="5">
        <v>39727</v>
      </c>
      <c r="M78" s="2" t="s">
        <v>345</v>
      </c>
      <c r="O78" s="2" t="s">
        <v>274</v>
      </c>
      <c r="P78" s="2" t="s">
        <v>1212</v>
      </c>
      <c r="T78" s="2">
        <v>173.1</v>
      </c>
      <c r="U78" s="2">
        <v>2</v>
      </c>
      <c r="Y78" s="2">
        <v>3</v>
      </c>
      <c r="Z78" s="2">
        <v>9</v>
      </c>
      <c r="AB78" s="4">
        <f t="shared" si="2"/>
        <v>0.22222222222222221</v>
      </c>
      <c r="AE78" s="2" t="s">
        <v>1150</v>
      </c>
      <c r="AF78" s="2">
        <v>2</v>
      </c>
      <c r="AH78" s="2" t="s">
        <v>462</v>
      </c>
      <c r="AL78" s="2" t="s">
        <v>275</v>
      </c>
      <c r="AO78" s="2" t="s">
        <v>472</v>
      </c>
      <c r="AP78" s="2" t="s">
        <v>470</v>
      </c>
      <c r="AQ78" s="2" t="s">
        <v>480</v>
      </c>
      <c r="AR78" s="2" t="s">
        <v>481</v>
      </c>
      <c r="AT78" s="2" t="s">
        <v>479</v>
      </c>
      <c r="AU78" s="2" t="str">
        <f t="shared" si="3"/>
        <v>POINT (339503 5438743)</v>
      </c>
    </row>
    <row r="79" spans="1:47" ht="12.9" customHeight="1">
      <c r="A79" s="2" t="s">
        <v>281</v>
      </c>
      <c r="B79" s="2" t="s">
        <v>282</v>
      </c>
      <c r="D79" s="2" t="s">
        <v>478</v>
      </c>
      <c r="F79" s="2" t="s">
        <v>473</v>
      </c>
      <c r="G79" s="2" t="s">
        <v>283</v>
      </c>
      <c r="H79" s="2">
        <v>339498</v>
      </c>
      <c r="I79" s="2">
        <v>5438959</v>
      </c>
      <c r="J79" s="2">
        <v>11</v>
      </c>
      <c r="K79" s="2">
        <v>2009</v>
      </c>
      <c r="L79" s="5">
        <v>39727</v>
      </c>
      <c r="M79" s="2" t="s">
        <v>345</v>
      </c>
      <c r="O79" s="2" t="s">
        <v>274</v>
      </c>
      <c r="P79" s="2" t="s">
        <v>1212</v>
      </c>
      <c r="T79" s="2">
        <v>174</v>
      </c>
      <c r="Y79" s="2">
        <v>3</v>
      </c>
      <c r="Z79" s="2">
        <v>21</v>
      </c>
      <c r="AB79" s="4">
        <f t="shared" si="2"/>
        <v>0</v>
      </c>
      <c r="AE79" s="2" t="s">
        <v>1150</v>
      </c>
      <c r="AF79" s="2">
        <v>0</v>
      </c>
      <c r="AJ79" s="2" t="s">
        <v>403</v>
      </c>
      <c r="AL79" s="2" t="s">
        <v>895</v>
      </c>
      <c r="AO79" s="2" t="s">
        <v>472</v>
      </c>
      <c r="AP79" s="2" t="s">
        <v>470</v>
      </c>
      <c r="AU79" s="2" t="str">
        <f t="shared" si="3"/>
        <v>POINT (339498 5438959)</v>
      </c>
    </row>
    <row r="80" spans="1:47" ht="12.9" customHeight="1">
      <c r="A80" s="2" t="s">
        <v>281</v>
      </c>
      <c r="B80" s="2" t="s">
        <v>282</v>
      </c>
      <c r="D80" s="2" t="s">
        <v>478</v>
      </c>
      <c r="F80" s="2" t="s">
        <v>473</v>
      </c>
      <c r="G80" s="2" t="s">
        <v>283</v>
      </c>
      <c r="H80" s="2">
        <v>339434</v>
      </c>
      <c r="I80" s="2">
        <v>5439004</v>
      </c>
      <c r="J80" s="2">
        <v>11</v>
      </c>
      <c r="K80" s="2">
        <v>2009</v>
      </c>
      <c r="L80" s="5">
        <v>39727</v>
      </c>
      <c r="M80" s="2" t="s">
        <v>345</v>
      </c>
      <c r="O80" s="2" t="s">
        <v>274</v>
      </c>
      <c r="P80" s="2" t="s">
        <v>1212</v>
      </c>
      <c r="T80" s="2">
        <v>175</v>
      </c>
      <c r="U80" s="2">
        <v>1</v>
      </c>
      <c r="Z80" s="2">
        <v>8</v>
      </c>
      <c r="AB80" s="4">
        <f t="shared" si="2"/>
        <v>0.125</v>
      </c>
      <c r="AE80" s="2" t="s">
        <v>1150</v>
      </c>
      <c r="AF80" s="2">
        <v>0</v>
      </c>
      <c r="AH80" s="2" t="s">
        <v>462</v>
      </c>
      <c r="AJ80" s="2" t="s">
        <v>403</v>
      </c>
      <c r="AL80" s="2" t="s">
        <v>896</v>
      </c>
      <c r="AO80" s="2" t="s">
        <v>472</v>
      </c>
      <c r="AP80" s="2" t="s">
        <v>470</v>
      </c>
      <c r="AU80" s="2" t="str">
        <f t="shared" si="3"/>
        <v>POINT (339434 5439004)</v>
      </c>
    </row>
    <row r="81" spans="1:47" ht="12.9" customHeight="1">
      <c r="A81" s="2" t="s">
        <v>281</v>
      </c>
      <c r="B81" s="2" t="s">
        <v>282</v>
      </c>
      <c r="D81" s="2" t="s">
        <v>478</v>
      </c>
      <c r="F81" s="2" t="s">
        <v>473</v>
      </c>
      <c r="G81" s="2" t="s">
        <v>283</v>
      </c>
      <c r="H81" s="2">
        <v>339255</v>
      </c>
      <c r="I81" s="2">
        <v>5438744</v>
      </c>
      <c r="J81" s="2">
        <v>11</v>
      </c>
      <c r="K81" s="2">
        <v>2009</v>
      </c>
      <c r="L81" s="5">
        <v>39727</v>
      </c>
      <c r="M81" s="2" t="s">
        <v>345</v>
      </c>
      <c r="O81" s="2" t="s">
        <v>274</v>
      </c>
      <c r="P81" s="2" t="s">
        <v>1212</v>
      </c>
      <c r="T81" s="2">
        <v>176</v>
      </c>
      <c r="U81" s="2">
        <v>8</v>
      </c>
      <c r="Y81" s="2">
        <v>2</v>
      </c>
      <c r="Z81" s="2">
        <v>9</v>
      </c>
      <c r="AB81" s="4">
        <f t="shared" si="2"/>
        <v>0.88888888888888884</v>
      </c>
      <c r="AE81" s="2" t="s">
        <v>1150</v>
      </c>
      <c r="AF81" s="2">
        <v>8</v>
      </c>
      <c r="AH81" s="2" t="s">
        <v>462</v>
      </c>
      <c r="AJ81" s="2" t="s">
        <v>393</v>
      </c>
      <c r="AL81" s="2" t="s">
        <v>897</v>
      </c>
      <c r="AO81" s="2" t="s">
        <v>472</v>
      </c>
      <c r="AP81" s="2" t="s">
        <v>470</v>
      </c>
      <c r="AQ81" s="2" t="s">
        <v>480</v>
      </c>
      <c r="AR81" s="2" t="s">
        <v>481</v>
      </c>
      <c r="AT81" s="2" t="s">
        <v>499</v>
      </c>
      <c r="AU81" s="2" t="str">
        <f t="shared" si="3"/>
        <v>POINT (339255 5438744)</v>
      </c>
    </row>
    <row r="82" spans="1:47" ht="12.9" customHeight="1">
      <c r="A82" s="2" t="s">
        <v>281</v>
      </c>
      <c r="B82" s="2" t="s">
        <v>282</v>
      </c>
      <c r="D82" s="2" t="s">
        <v>478</v>
      </c>
      <c r="F82" s="2" t="s">
        <v>473</v>
      </c>
      <c r="G82" s="2" t="s">
        <v>283</v>
      </c>
      <c r="H82" s="2">
        <v>339071</v>
      </c>
      <c r="I82" s="2">
        <v>5438798</v>
      </c>
      <c r="J82" s="2">
        <v>11</v>
      </c>
      <c r="K82" s="2">
        <v>2009</v>
      </c>
      <c r="L82" s="5">
        <v>39727</v>
      </c>
      <c r="M82" s="2" t="s">
        <v>345</v>
      </c>
      <c r="O82" s="2" t="s">
        <v>274</v>
      </c>
      <c r="P82" s="2" t="s">
        <v>1212</v>
      </c>
      <c r="T82" s="2">
        <v>177</v>
      </c>
      <c r="U82" s="2">
        <v>4</v>
      </c>
      <c r="Y82" s="2">
        <v>3</v>
      </c>
      <c r="Z82" s="2">
        <v>19</v>
      </c>
      <c r="AB82" s="4">
        <f t="shared" si="2"/>
        <v>0.21052631578947367</v>
      </c>
      <c r="AE82" s="2" t="s">
        <v>1150</v>
      </c>
      <c r="AF82" s="2">
        <v>2</v>
      </c>
      <c r="AH82" s="2" t="s">
        <v>462</v>
      </c>
      <c r="AJ82" s="2" t="s">
        <v>275</v>
      </c>
      <c r="AL82" s="2" t="s">
        <v>275</v>
      </c>
      <c r="AO82" s="2" t="s">
        <v>472</v>
      </c>
      <c r="AP82" s="2" t="s">
        <v>470</v>
      </c>
      <c r="AQ82" s="2" t="s">
        <v>480</v>
      </c>
      <c r="AR82" s="2" t="s">
        <v>481</v>
      </c>
      <c r="AU82" s="2" t="str">
        <f t="shared" si="3"/>
        <v>POINT (339071 5438798)</v>
      </c>
    </row>
    <row r="83" spans="1:47" ht="12.9" customHeight="1">
      <c r="A83" s="2" t="s">
        <v>281</v>
      </c>
      <c r="B83" s="2" t="s">
        <v>282</v>
      </c>
      <c r="D83" s="2" t="s">
        <v>478</v>
      </c>
      <c r="F83" s="2" t="s">
        <v>473</v>
      </c>
      <c r="G83" s="2" t="s">
        <v>283</v>
      </c>
      <c r="H83" s="2">
        <v>338975</v>
      </c>
      <c r="I83" s="2">
        <v>5438891</v>
      </c>
      <c r="J83" s="2">
        <v>11</v>
      </c>
      <c r="K83" s="2">
        <v>2009</v>
      </c>
      <c r="L83" s="5">
        <v>39853</v>
      </c>
      <c r="M83" s="2" t="s">
        <v>345</v>
      </c>
      <c r="O83" s="2" t="s">
        <v>274</v>
      </c>
      <c r="P83" s="2" t="s">
        <v>1212</v>
      </c>
      <c r="T83" s="2">
        <v>178</v>
      </c>
      <c r="U83" s="2">
        <v>7</v>
      </c>
      <c r="Y83" s="2">
        <v>1</v>
      </c>
      <c r="Z83" s="2">
        <v>7</v>
      </c>
      <c r="AB83" s="4">
        <f t="shared" si="2"/>
        <v>1</v>
      </c>
      <c r="AE83" s="2" t="s">
        <v>1150</v>
      </c>
      <c r="AF83" s="2">
        <v>0</v>
      </c>
      <c r="AH83" s="2" t="s">
        <v>476</v>
      </c>
      <c r="AJ83" s="2" t="s">
        <v>393</v>
      </c>
      <c r="AL83" s="2" t="s">
        <v>406</v>
      </c>
      <c r="AO83" s="2" t="s">
        <v>472</v>
      </c>
      <c r="AP83" s="2" t="s">
        <v>470</v>
      </c>
      <c r="AT83" s="2" t="s">
        <v>500</v>
      </c>
      <c r="AU83" s="2" t="str">
        <f t="shared" si="3"/>
        <v>POINT (338975 5438891)</v>
      </c>
    </row>
    <row r="84" spans="1:47" ht="12.9" customHeight="1">
      <c r="A84" s="2" t="s">
        <v>281</v>
      </c>
      <c r="B84" s="2" t="s">
        <v>282</v>
      </c>
      <c r="D84" s="2" t="s">
        <v>478</v>
      </c>
      <c r="F84" s="2" t="s">
        <v>473</v>
      </c>
      <c r="G84" s="2" t="s">
        <v>283</v>
      </c>
      <c r="H84" s="2">
        <v>338874</v>
      </c>
      <c r="I84" s="2">
        <v>5439022</v>
      </c>
      <c r="J84" s="2">
        <v>11</v>
      </c>
      <c r="K84" s="2">
        <v>2009</v>
      </c>
      <c r="L84" s="5">
        <v>39846</v>
      </c>
      <c r="M84" s="2" t="s">
        <v>345</v>
      </c>
      <c r="O84" s="2" t="s">
        <v>274</v>
      </c>
      <c r="P84" s="2" t="s">
        <v>1212</v>
      </c>
      <c r="T84" s="2">
        <v>179</v>
      </c>
      <c r="U84" s="2">
        <v>7</v>
      </c>
      <c r="Y84" s="2">
        <v>2</v>
      </c>
      <c r="Z84" s="2">
        <v>7</v>
      </c>
      <c r="AB84" s="4">
        <f t="shared" si="2"/>
        <v>1</v>
      </c>
      <c r="AE84" s="2" t="s">
        <v>1150</v>
      </c>
      <c r="AF84" s="2">
        <v>0</v>
      </c>
      <c r="AH84" s="2" t="s">
        <v>462</v>
      </c>
      <c r="AJ84" s="2" t="s">
        <v>393</v>
      </c>
      <c r="AL84" s="2" t="s">
        <v>406</v>
      </c>
      <c r="AO84" s="2" t="s">
        <v>472</v>
      </c>
      <c r="AP84" s="2" t="s">
        <v>470</v>
      </c>
      <c r="AT84" s="2" t="s">
        <v>500</v>
      </c>
      <c r="AU84" s="2" t="str">
        <f t="shared" si="3"/>
        <v>POINT (338874 5439022)</v>
      </c>
    </row>
    <row r="85" spans="1:47" ht="12.9" customHeight="1">
      <c r="A85" s="2" t="s">
        <v>281</v>
      </c>
      <c r="B85" s="2" t="s">
        <v>282</v>
      </c>
      <c r="D85" s="2" t="s">
        <v>478</v>
      </c>
      <c r="F85" s="2" t="s">
        <v>473</v>
      </c>
      <c r="G85" s="2" t="s">
        <v>283</v>
      </c>
      <c r="H85" s="2">
        <v>338877</v>
      </c>
      <c r="I85" s="2">
        <v>5438731</v>
      </c>
      <c r="J85" s="2">
        <v>11</v>
      </c>
      <c r="K85" s="2">
        <v>2009</v>
      </c>
      <c r="L85" s="5">
        <v>39853</v>
      </c>
      <c r="M85" s="2" t="s">
        <v>345</v>
      </c>
      <c r="O85" s="2" t="s">
        <v>274</v>
      </c>
      <c r="P85" s="2" t="s">
        <v>1212</v>
      </c>
      <c r="T85" s="2">
        <v>180</v>
      </c>
      <c r="Z85" s="2">
        <v>9</v>
      </c>
      <c r="AB85" s="4">
        <f t="shared" si="2"/>
        <v>0</v>
      </c>
      <c r="AE85" s="2" t="s">
        <v>1150</v>
      </c>
      <c r="AF85" s="2">
        <v>0</v>
      </c>
      <c r="AJ85" s="2" t="s">
        <v>396</v>
      </c>
      <c r="AL85" s="2" t="s">
        <v>892</v>
      </c>
      <c r="AO85" s="2" t="s">
        <v>472</v>
      </c>
      <c r="AP85" s="2" t="s">
        <v>470</v>
      </c>
      <c r="AS85" s="2" t="s">
        <v>240</v>
      </c>
      <c r="AU85" s="2" t="str">
        <f t="shared" si="3"/>
        <v>POINT (338877 5438731)</v>
      </c>
    </row>
    <row r="86" spans="1:47" ht="12.9" customHeight="1">
      <c r="A86" s="2" t="s">
        <v>281</v>
      </c>
      <c r="B86" s="2" t="s">
        <v>282</v>
      </c>
      <c r="D86" s="2" t="s">
        <v>478</v>
      </c>
      <c r="F86" s="2" t="s">
        <v>473</v>
      </c>
      <c r="G86" s="2" t="s">
        <v>283</v>
      </c>
      <c r="H86" s="2">
        <v>338418</v>
      </c>
      <c r="I86" s="2">
        <v>5438317</v>
      </c>
      <c r="J86" s="2">
        <v>11</v>
      </c>
      <c r="K86" s="2">
        <v>2009</v>
      </c>
      <c r="L86" s="5">
        <v>39854</v>
      </c>
      <c r="M86" s="2" t="s">
        <v>345</v>
      </c>
      <c r="O86" s="2" t="s">
        <v>274</v>
      </c>
      <c r="P86" s="2" t="s">
        <v>1212</v>
      </c>
      <c r="T86" s="2">
        <v>187</v>
      </c>
      <c r="Z86" s="2">
        <v>7</v>
      </c>
      <c r="AB86" s="4">
        <f t="shared" si="2"/>
        <v>0</v>
      </c>
      <c r="AE86" s="2" t="s">
        <v>1150</v>
      </c>
      <c r="AF86" s="2">
        <v>0</v>
      </c>
      <c r="AJ86" s="2" t="s">
        <v>393</v>
      </c>
      <c r="AL86" s="2" t="s">
        <v>892</v>
      </c>
      <c r="AO86" s="2" t="s">
        <v>472</v>
      </c>
      <c r="AP86" s="2" t="s">
        <v>470</v>
      </c>
      <c r="AU86" s="2" t="str">
        <f t="shared" si="3"/>
        <v>POINT (338418 5438317)</v>
      </c>
    </row>
    <row r="87" spans="1:47" ht="12.9" customHeight="1">
      <c r="A87" s="2" t="s">
        <v>281</v>
      </c>
      <c r="B87" s="2" t="s">
        <v>282</v>
      </c>
      <c r="D87" s="2" t="s">
        <v>478</v>
      </c>
      <c r="F87" s="2" t="s">
        <v>473</v>
      </c>
      <c r="G87" s="2" t="s">
        <v>283</v>
      </c>
      <c r="H87" s="2">
        <v>338202</v>
      </c>
      <c r="I87" s="2">
        <v>5438568</v>
      </c>
      <c r="J87" s="2">
        <v>11</v>
      </c>
      <c r="K87" s="2">
        <v>2009</v>
      </c>
      <c r="L87" s="5">
        <v>39847</v>
      </c>
      <c r="M87" s="2" t="s">
        <v>345</v>
      </c>
      <c r="O87" s="2" t="s">
        <v>274</v>
      </c>
      <c r="P87" s="2" t="s">
        <v>1212</v>
      </c>
      <c r="T87" s="2">
        <v>188</v>
      </c>
      <c r="U87" s="2">
        <v>15</v>
      </c>
      <c r="Y87" s="2">
        <v>1</v>
      </c>
      <c r="Z87" s="2">
        <v>8</v>
      </c>
      <c r="AB87" s="4">
        <f t="shared" si="2"/>
        <v>1.875</v>
      </c>
      <c r="AE87" s="2" t="s">
        <v>1150</v>
      </c>
      <c r="AF87" s="2">
        <v>0</v>
      </c>
      <c r="AH87" s="2" t="s">
        <v>476</v>
      </c>
      <c r="AJ87" s="2" t="s">
        <v>398</v>
      </c>
      <c r="AL87" s="2" t="s">
        <v>889</v>
      </c>
      <c r="AO87" s="2" t="s">
        <v>472</v>
      </c>
      <c r="AP87" s="2" t="s">
        <v>470</v>
      </c>
      <c r="AT87" s="2" t="s">
        <v>493</v>
      </c>
      <c r="AU87" s="2" t="str">
        <f t="shared" si="3"/>
        <v>POINT (338202 5438568)</v>
      </c>
    </row>
    <row r="88" spans="1:47" ht="12.9" customHeight="1">
      <c r="A88" s="2" t="s">
        <v>281</v>
      </c>
      <c r="B88" s="2" t="s">
        <v>282</v>
      </c>
      <c r="D88" s="2" t="s">
        <v>478</v>
      </c>
      <c r="F88" s="2" t="s">
        <v>473</v>
      </c>
      <c r="G88" s="2" t="s">
        <v>283</v>
      </c>
      <c r="H88" s="2">
        <v>338143</v>
      </c>
      <c r="I88" s="2">
        <v>5438707</v>
      </c>
      <c r="J88" s="2">
        <v>11</v>
      </c>
      <c r="K88" s="2">
        <v>2009</v>
      </c>
      <c r="L88" s="5">
        <v>39847</v>
      </c>
      <c r="M88" s="2" t="s">
        <v>345</v>
      </c>
      <c r="O88" s="2" t="s">
        <v>274</v>
      </c>
      <c r="P88" s="2" t="s">
        <v>1212</v>
      </c>
      <c r="T88" s="2">
        <v>189</v>
      </c>
      <c r="U88" s="2">
        <v>3</v>
      </c>
      <c r="Y88" s="2">
        <v>1</v>
      </c>
      <c r="Z88" s="2">
        <v>11</v>
      </c>
      <c r="AB88" s="4">
        <f t="shared" si="2"/>
        <v>0.27272727272727271</v>
      </c>
      <c r="AE88" s="2" t="s">
        <v>1150</v>
      </c>
      <c r="AF88" s="2">
        <v>0</v>
      </c>
      <c r="AH88" s="2" t="s">
        <v>462</v>
      </c>
      <c r="AJ88" s="2" t="s">
        <v>403</v>
      </c>
      <c r="AL88" s="2" t="s">
        <v>406</v>
      </c>
      <c r="AO88" s="2" t="s">
        <v>472</v>
      </c>
      <c r="AP88" s="2" t="s">
        <v>470</v>
      </c>
      <c r="AT88" s="2" t="s">
        <v>479</v>
      </c>
      <c r="AU88" s="2" t="str">
        <f t="shared" si="3"/>
        <v>POINT (338143 5438707)</v>
      </c>
    </row>
    <row r="89" spans="1:47" ht="12.9" customHeight="1">
      <c r="A89" s="2" t="s">
        <v>281</v>
      </c>
      <c r="B89" s="2" t="s">
        <v>282</v>
      </c>
      <c r="D89" s="2" t="s">
        <v>478</v>
      </c>
      <c r="F89" s="2" t="s">
        <v>473</v>
      </c>
      <c r="G89" s="2" t="s">
        <v>283</v>
      </c>
      <c r="H89" s="2">
        <v>336907</v>
      </c>
      <c r="I89" s="2">
        <v>5439040</v>
      </c>
      <c r="J89" s="2">
        <v>11</v>
      </c>
      <c r="K89" s="2">
        <v>2009</v>
      </c>
      <c r="L89" s="5">
        <v>39847</v>
      </c>
      <c r="M89" s="2" t="s">
        <v>345</v>
      </c>
      <c r="O89" s="2" t="s">
        <v>274</v>
      </c>
      <c r="P89" s="2" t="s">
        <v>1212</v>
      </c>
      <c r="T89" s="2">
        <v>207</v>
      </c>
      <c r="U89" s="2">
        <v>1</v>
      </c>
      <c r="Z89" s="2">
        <v>6</v>
      </c>
      <c r="AB89" s="4">
        <f t="shared" si="2"/>
        <v>0.16666666666666666</v>
      </c>
      <c r="AE89" s="2" t="s">
        <v>1150</v>
      </c>
      <c r="AF89" s="2">
        <v>0</v>
      </c>
      <c r="AH89" s="2" t="s">
        <v>462</v>
      </c>
      <c r="AJ89" s="2" t="s">
        <v>403</v>
      </c>
      <c r="AL89" s="2" t="s">
        <v>406</v>
      </c>
      <c r="AO89" s="2" t="s">
        <v>472</v>
      </c>
      <c r="AP89" s="2" t="s">
        <v>470</v>
      </c>
      <c r="AT89" s="2" t="s">
        <v>479</v>
      </c>
      <c r="AU89" s="2" t="str">
        <f t="shared" si="3"/>
        <v>POINT (336907 5439040)</v>
      </c>
    </row>
    <row r="90" spans="1:47" ht="12.9" customHeight="1">
      <c r="A90" s="2" t="s">
        <v>281</v>
      </c>
      <c r="B90" s="2" t="s">
        <v>282</v>
      </c>
      <c r="D90" s="2" t="s">
        <v>471</v>
      </c>
      <c r="F90" s="2" t="s">
        <v>473</v>
      </c>
      <c r="G90" s="2" t="s">
        <v>283</v>
      </c>
      <c r="H90" s="2">
        <v>337901</v>
      </c>
      <c r="I90" s="2">
        <v>5439141</v>
      </c>
      <c r="J90" s="2">
        <v>11</v>
      </c>
      <c r="K90" s="2">
        <v>2009</v>
      </c>
      <c r="L90" s="5">
        <v>39790</v>
      </c>
      <c r="M90" s="2" t="s">
        <v>345</v>
      </c>
      <c r="O90" s="2" t="s">
        <v>274</v>
      </c>
      <c r="P90" s="2" t="s">
        <v>1212</v>
      </c>
      <c r="T90" s="2">
        <v>208</v>
      </c>
      <c r="Z90" s="2">
        <v>9</v>
      </c>
      <c r="AB90" s="4">
        <f t="shared" si="2"/>
        <v>0</v>
      </c>
      <c r="AE90" s="2" t="s">
        <v>1150</v>
      </c>
      <c r="AF90" s="2">
        <v>0</v>
      </c>
      <c r="AJ90" s="2" t="s">
        <v>397</v>
      </c>
      <c r="AL90" s="2" t="s">
        <v>886</v>
      </c>
      <c r="AO90" s="2" t="s">
        <v>472</v>
      </c>
      <c r="AP90" s="2" t="s">
        <v>470</v>
      </c>
      <c r="AT90" s="2" t="s">
        <v>496</v>
      </c>
      <c r="AU90" s="2" t="str">
        <f t="shared" si="3"/>
        <v>POINT (337901 5439141)</v>
      </c>
    </row>
    <row r="91" spans="1:47" ht="12.9" customHeight="1">
      <c r="A91" s="2" t="s">
        <v>281</v>
      </c>
      <c r="B91" s="2" t="s">
        <v>282</v>
      </c>
      <c r="D91" s="2" t="s">
        <v>471</v>
      </c>
      <c r="F91" s="2" t="s">
        <v>473</v>
      </c>
      <c r="G91" s="2" t="s">
        <v>283</v>
      </c>
      <c r="H91" s="2">
        <v>337917</v>
      </c>
      <c r="I91" s="2">
        <v>5439294</v>
      </c>
      <c r="J91" s="2">
        <v>11</v>
      </c>
      <c r="K91" s="2">
        <v>2009</v>
      </c>
      <c r="L91" s="5">
        <v>39790</v>
      </c>
      <c r="M91" s="2" t="s">
        <v>345</v>
      </c>
      <c r="O91" s="2" t="s">
        <v>274</v>
      </c>
      <c r="P91" s="2" t="s">
        <v>1212</v>
      </c>
      <c r="T91" s="2">
        <v>209</v>
      </c>
      <c r="U91" s="2">
        <v>3</v>
      </c>
      <c r="Z91" s="2">
        <v>11</v>
      </c>
      <c r="AB91" s="4">
        <f t="shared" si="2"/>
        <v>0.27272727272727271</v>
      </c>
      <c r="AE91" s="2" t="s">
        <v>1150</v>
      </c>
      <c r="AF91" s="2">
        <v>3</v>
      </c>
      <c r="AH91" s="2" t="s">
        <v>476</v>
      </c>
      <c r="AJ91" s="2" t="s">
        <v>396</v>
      </c>
      <c r="AL91" s="2" t="s">
        <v>892</v>
      </c>
      <c r="AO91" s="2" t="s">
        <v>472</v>
      </c>
      <c r="AP91" s="2" t="s">
        <v>470</v>
      </c>
      <c r="AQ91" s="2" t="s">
        <v>474</v>
      </c>
      <c r="AR91" s="2" t="s">
        <v>475</v>
      </c>
      <c r="AT91" s="2" t="s">
        <v>479</v>
      </c>
      <c r="AU91" s="2" t="str">
        <f t="shared" si="3"/>
        <v>POINT (337917 5439294)</v>
      </c>
    </row>
    <row r="92" spans="1:47" ht="12.9" customHeight="1">
      <c r="A92" s="2" t="s">
        <v>281</v>
      </c>
      <c r="B92" s="2" t="s">
        <v>282</v>
      </c>
      <c r="D92" s="2" t="s">
        <v>471</v>
      </c>
      <c r="F92" s="2" t="s">
        <v>473</v>
      </c>
      <c r="G92" s="2" t="s">
        <v>283</v>
      </c>
      <c r="H92" s="2">
        <v>337900</v>
      </c>
      <c r="I92" s="2">
        <v>5439502</v>
      </c>
      <c r="J92" s="2">
        <v>11</v>
      </c>
      <c r="K92" s="2">
        <v>2009</v>
      </c>
      <c r="L92" s="5">
        <v>39790</v>
      </c>
      <c r="M92" s="2" t="s">
        <v>345</v>
      </c>
      <c r="O92" s="2" t="s">
        <v>274</v>
      </c>
      <c r="P92" s="2" t="s">
        <v>1212</v>
      </c>
      <c r="T92" s="2">
        <v>210</v>
      </c>
      <c r="U92" s="2">
        <v>2</v>
      </c>
      <c r="Y92" s="2">
        <v>2</v>
      </c>
      <c r="Z92" s="2">
        <v>10</v>
      </c>
      <c r="AB92" s="4">
        <f t="shared" si="2"/>
        <v>0.2</v>
      </c>
      <c r="AE92" s="2" t="s">
        <v>1150</v>
      </c>
      <c r="AF92" s="2">
        <v>2</v>
      </c>
      <c r="AH92" s="2" t="s">
        <v>491</v>
      </c>
      <c r="AJ92" s="2" t="s">
        <v>403</v>
      </c>
      <c r="AL92" s="2" t="s">
        <v>889</v>
      </c>
      <c r="AO92" s="2" t="s">
        <v>472</v>
      </c>
      <c r="AP92" s="2" t="s">
        <v>470</v>
      </c>
      <c r="AQ92" s="2" t="s">
        <v>474</v>
      </c>
      <c r="AR92" s="2" t="s">
        <v>475</v>
      </c>
      <c r="AT92" s="2" t="s">
        <v>479</v>
      </c>
      <c r="AU92" s="2" t="str">
        <f t="shared" si="3"/>
        <v>POINT (337900 5439502)</v>
      </c>
    </row>
    <row r="93" spans="1:47" ht="12.9" customHeight="1">
      <c r="A93" s="2" t="s">
        <v>281</v>
      </c>
      <c r="B93" s="2" t="s">
        <v>282</v>
      </c>
      <c r="D93" s="2" t="s">
        <v>478</v>
      </c>
      <c r="F93" s="2" t="s">
        <v>473</v>
      </c>
      <c r="G93" s="2" t="s">
        <v>283</v>
      </c>
      <c r="H93" s="2">
        <v>339012</v>
      </c>
      <c r="I93" s="2">
        <v>5439394</v>
      </c>
      <c r="J93" s="2">
        <v>11</v>
      </c>
      <c r="K93" s="2">
        <v>2009</v>
      </c>
      <c r="L93" s="5">
        <v>39846</v>
      </c>
      <c r="M93" s="2" t="s">
        <v>345</v>
      </c>
      <c r="O93" s="2" t="s">
        <v>274</v>
      </c>
      <c r="P93" s="2" t="s">
        <v>1212</v>
      </c>
      <c r="T93" s="2">
        <v>211</v>
      </c>
      <c r="Z93" s="2">
        <v>5</v>
      </c>
      <c r="AB93" s="4">
        <f t="shared" si="2"/>
        <v>0</v>
      </c>
      <c r="AE93" s="2" t="s">
        <v>1150</v>
      </c>
      <c r="AF93" s="2">
        <v>0</v>
      </c>
      <c r="AJ93" s="2" t="s">
        <v>400</v>
      </c>
      <c r="AL93" s="2" t="s">
        <v>406</v>
      </c>
      <c r="AO93" s="2" t="s">
        <v>472</v>
      </c>
      <c r="AP93" s="2" t="s">
        <v>470</v>
      </c>
      <c r="AU93" s="2" t="str">
        <f t="shared" si="3"/>
        <v>POINT (339012 5439394)</v>
      </c>
    </row>
    <row r="94" spans="1:47" ht="12.9" customHeight="1">
      <c r="A94" s="2" t="s">
        <v>281</v>
      </c>
      <c r="B94" s="2" t="s">
        <v>282</v>
      </c>
      <c r="D94" s="2" t="s">
        <v>478</v>
      </c>
      <c r="F94" s="2" t="s">
        <v>473</v>
      </c>
      <c r="G94" s="2" t="s">
        <v>283</v>
      </c>
      <c r="H94" s="2">
        <v>338970</v>
      </c>
      <c r="I94" s="2">
        <v>5439194</v>
      </c>
      <c r="J94" s="2">
        <v>11</v>
      </c>
      <c r="K94" s="2">
        <v>2009</v>
      </c>
      <c r="L94" s="5">
        <v>39846</v>
      </c>
      <c r="M94" s="2" t="s">
        <v>345</v>
      </c>
      <c r="O94" s="2" t="s">
        <v>274</v>
      </c>
      <c r="P94" s="2" t="s">
        <v>1212</v>
      </c>
      <c r="T94" s="2">
        <v>212</v>
      </c>
      <c r="Y94" s="2">
        <v>2</v>
      </c>
      <c r="Z94" s="2">
        <v>5</v>
      </c>
      <c r="AB94" s="4">
        <f t="shared" si="2"/>
        <v>0</v>
      </c>
      <c r="AE94" s="2" t="s">
        <v>1150</v>
      </c>
      <c r="AF94" s="2">
        <v>0</v>
      </c>
      <c r="AJ94" s="2" t="s">
        <v>398</v>
      </c>
      <c r="AL94" s="2" t="s">
        <v>886</v>
      </c>
      <c r="AO94" s="2" t="s">
        <v>472</v>
      </c>
      <c r="AP94" s="2" t="s">
        <v>470</v>
      </c>
      <c r="AU94" s="2" t="str">
        <f t="shared" si="3"/>
        <v>POINT (338970 5439194)</v>
      </c>
    </row>
    <row r="95" spans="1:47" ht="12.9" customHeight="1">
      <c r="A95" s="2" t="s">
        <v>281</v>
      </c>
      <c r="B95" s="2" t="s">
        <v>282</v>
      </c>
      <c r="D95" s="2" t="s">
        <v>471</v>
      </c>
      <c r="F95" s="2" t="s">
        <v>473</v>
      </c>
      <c r="G95" s="2" t="s">
        <v>283</v>
      </c>
      <c r="H95" s="2">
        <v>339411</v>
      </c>
      <c r="I95" s="2">
        <v>5439654</v>
      </c>
      <c r="J95" s="2">
        <v>11</v>
      </c>
      <c r="K95" s="2">
        <v>2009</v>
      </c>
      <c r="L95" s="5">
        <v>39832</v>
      </c>
      <c r="M95" s="2" t="s">
        <v>345</v>
      </c>
      <c r="O95" s="2" t="s">
        <v>274</v>
      </c>
      <c r="P95" s="2" t="s">
        <v>1212</v>
      </c>
      <c r="T95" s="2">
        <v>213</v>
      </c>
      <c r="U95" s="2">
        <v>16</v>
      </c>
      <c r="Z95" s="2">
        <v>6</v>
      </c>
      <c r="AB95" s="4">
        <f t="shared" si="2"/>
        <v>2.6666666666666665</v>
      </c>
      <c r="AE95" s="2" t="s">
        <v>1150</v>
      </c>
      <c r="AF95" s="2">
        <v>16</v>
      </c>
      <c r="AH95" s="2" t="s">
        <v>476</v>
      </c>
      <c r="AJ95" s="2" t="s">
        <v>400</v>
      </c>
      <c r="AL95" s="2" t="s">
        <v>898</v>
      </c>
      <c r="AO95" s="2" t="s">
        <v>472</v>
      </c>
      <c r="AP95" s="2" t="s">
        <v>470</v>
      </c>
      <c r="AQ95" s="2" t="s">
        <v>474</v>
      </c>
      <c r="AR95" s="2" t="s">
        <v>475</v>
      </c>
      <c r="AU95" s="2" t="str">
        <f t="shared" si="3"/>
        <v>POINT (339411 5439654)</v>
      </c>
    </row>
    <row r="96" spans="1:47" ht="12.9" customHeight="1">
      <c r="A96" s="2" t="s">
        <v>281</v>
      </c>
      <c r="B96" s="2" t="s">
        <v>282</v>
      </c>
      <c r="D96" s="2" t="s">
        <v>471</v>
      </c>
      <c r="F96" s="2" t="s">
        <v>473</v>
      </c>
      <c r="G96" s="2" t="s">
        <v>283</v>
      </c>
      <c r="H96" s="2">
        <v>339491</v>
      </c>
      <c r="I96" s="2">
        <v>5439731</v>
      </c>
      <c r="J96" s="2">
        <v>11</v>
      </c>
      <c r="K96" s="2">
        <v>2009</v>
      </c>
      <c r="L96" s="5">
        <v>39832</v>
      </c>
      <c r="M96" s="2" t="s">
        <v>345</v>
      </c>
      <c r="O96" s="2" t="s">
        <v>274</v>
      </c>
      <c r="P96" s="2" t="s">
        <v>1212</v>
      </c>
      <c r="T96" s="2">
        <v>214</v>
      </c>
      <c r="AB96" s="4" t="str">
        <f t="shared" si="2"/>
        <v/>
      </c>
      <c r="AE96" s="2" t="s">
        <v>1150</v>
      </c>
      <c r="AF96" s="2">
        <v>0</v>
      </c>
      <c r="AJ96" s="2" t="s">
        <v>393</v>
      </c>
      <c r="AL96" s="2" t="s">
        <v>406</v>
      </c>
      <c r="AO96" s="2" t="s">
        <v>472</v>
      </c>
      <c r="AP96" s="2" t="s">
        <v>470</v>
      </c>
      <c r="AU96" s="2" t="str">
        <f t="shared" si="3"/>
        <v>POINT (339491 5439731)</v>
      </c>
    </row>
    <row r="97" spans="1:47" ht="12.9" customHeight="1">
      <c r="A97" s="2" t="s">
        <v>281</v>
      </c>
      <c r="B97" s="2" t="s">
        <v>282</v>
      </c>
      <c r="D97" s="2" t="s">
        <v>471</v>
      </c>
      <c r="F97" s="2" t="s">
        <v>473</v>
      </c>
      <c r="G97" s="2" t="s">
        <v>283</v>
      </c>
      <c r="H97" s="2">
        <v>339527</v>
      </c>
      <c r="I97" s="2">
        <v>5439636</v>
      </c>
      <c r="J97" s="2">
        <v>11</v>
      </c>
      <c r="K97" s="2">
        <v>2009</v>
      </c>
      <c r="L97" s="5">
        <v>39832</v>
      </c>
      <c r="M97" s="2" t="s">
        <v>345</v>
      </c>
      <c r="O97" s="2" t="s">
        <v>274</v>
      </c>
      <c r="P97" s="2" t="s">
        <v>1212</v>
      </c>
      <c r="T97" s="2">
        <v>215</v>
      </c>
      <c r="U97" s="2">
        <v>19</v>
      </c>
      <c r="Y97" s="2">
        <v>2</v>
      </c>
      <c r="Z97" s="2">
        <v>9</v>
      </c>
      <c r="AB97" s="4">
        <f t="shared" si="2"/>
        <v>2.1111111111111112</v>
      </c>
      <c r="AE97" s="2" t="s">
        <v>1150</v>
      </c>
      <c r="AF97" s="2">
        <v>20</v>
      </c>
      <c r="AH97" s="2" t="s">
        <v>476</v>
      </c>
      <c r="AJ97" s="2" t="s">
        <v>400</v>
      </c>
      <c r="AL97" s="2" t="s">
        <v>893</v>
      </c>
      <c r="AO97" s="2" t="s">
        <v>472</v>
      </c>
      <c r="AP97" s="2" t="s">
        <v>470</v>
      </c>
      <c r="AQ97" s="2" t="s">
        <v>474</v>
      </c>
      <c r="AR97" s="2" t="s">
        <v>475</v>
      </c>
      <c r="AU97" s="2" t="str">
        <f t="shared" si="3"/>
        <v>POINT (339527 5439636)</v>
      </c>
    </row>
    <row r="98" spans="1:47" ht="12.9" customHeight="1">
      <c r="A98" s="2" t="s">
        <v>281</v>
      </c>
      <c r="B98" s="2" t="s">
        <v>282</v>
      </c>
      <c r="D98" s="2" t="s">
        <v>471</v>
      </c>
      <c r="F98" s="2" t="s">
        <v>473</v>
      </c>
      <c r="G98" s="2" t="s">
        <v>283</v>
      </c>
      <c r="H98" s="2">
        <v>339601</v>
      </c>
      <c r="I98" s="2">
        <v>5439567</v>
      </c>
      <c r="J98" s="2">
        <v>11</v>
      </c>
      <c r="K98" s="2">
        <v>2009</v>
      </c>
      <c r="L98" s="5">
        <v>39832</v>
      </c>
      <c r="M98" s="2" t="s">
        <v>345</v>
      </c>
      <c r="O98" s="2" t="s">
        <v>274</v>
      </c>
      <c r="P98" s="2" t="s">
        <v>1212</v>
      </c>
      <c r="T98" s="2">
        <v>216</v>
      </c>
      <c r="U98" s="2">
        <v>2</v>
      </c>
      <c r="Z98" s="2">
        <v>7</v>
      </c>
      <c r="AB98" s="4">
        <f t="shared" si="2"/>
        <v>0.2857142857142857</v>
      </c>
      <c r="AE98" s="2" t="s">
        <v>1150</v>
      </c>
      <c r="AF98" s="2">
        <v>2</v>
      </c>
      <c r="AH98" s="2" t="s">
        <v>476</v>
      </c>
      <c r="AJ98" s="2" t="s">
        <v>400</v>
      </c>
      <c r="AL98" s="2" t="s">
        <v>884</v>
      </c>
      <c r="AO98" s="2" t="s">
        <v>472</v>
      </c>
      <c r="AP98" s="2" t="s">
        <v>470</v>
      </c>
      <c r="AQ98" s="2" t="s">
        <v>474</v>
      </c>
      <c r="AR98" s="2" t="s">
        <v>475</v>
      </c>
      <c r="AU98" s="2" t="str">
        <f t="shared" si="3"/>
        <v>POINT (339601 5439567)</v>
      </c>
    </row>
    <row r="99" spans="1:47" ht="12.9" customHeight="1">
      <c r="A99" s="2" t="s">
        <v>281</v>
      </c>
      <c r="B99" s="2" t="s">
        <v>282</v>
      </c>
      <c r="D99" s="2" t="s">
        <v>471</v>
      </c>
      <c r="F99" s="2" t="s">
        <v>473</v>
      </c>
      <c r="G99" s="2" t="s">
        <v>283</v>
      </c>
      <c r="H99" s="2">
        <v>339396</v>
      </c>
      <c r="I99" s="2">
        <v>5439370</v>
      </c>
      <c r="J99" s="2">
        <v>11</v>
      </c>
      <c r="K99" s="2">
        <v>2009</v>
      </c>
      <c r="L99" s="5">
        <v>39842</v>
      </c>
      <c r="M99" s="2" t="s">
        <v>345</v>
      </c>
      <c r="O99" s="2" t="s">
        <v>274</v>
      </c>
      <c r="P99" s="2" t="s">
        <v>1212</v>
      </c>
      <c r="T99" s="2">
        <v>217</v>
      </c>
      <c r="U99" s="2">
        <v>51</v>
      </c>
      <c r="AB99" s="4" t="str">
        <f t="shared" si="2"/>
        <v/>
      </c>
      <c r="AE99" s="2" t="s">
        <v>1150</v>
      </c>
      <c r="AF99" s="2">
        <v>51</v>
      </c>
      <c r="AJ99" s="2" t="s">
        <v>275</v>
      </c>
      <c r="AL99" s="2" t="s">
        <v>275</v>
      </c>
      <c r="AO99" s="2" t="s">
        <v>472</v>
      </c>
      <c r="AP99" s="2" t="s">
        <v>470</v>
      </c>
      <c r="AQ99" s="2" t="s">
        <v>474</v>
      </c>
      <c r="AR99" s="2" t="s">
        <v>475</v>
      </c>
      <c r="AT99" s="2" t="s">
        <v>501</v>
      </c>
      <c r="AU99" s="2" t="str">
        <f t="shared" si="3"/>
        <v>POINT (339396 5439370)</v>
      </c>
    </row>
    <row r="100" spans="1:47" ht="12.9" customHeight="1">
      <c r="A100" s="2" t="s">
        <v>281</v>
      </c>
      <c r="B100" s="2" t="s">
        <v>282</v>
      </c>
      <c r="D100" s="2" t="s">
        <v>471</v>
      </c>
      <c r="F100" s="2" t="s">
        <v>473</v>
      </c>
      <c r="G100" s="2" t="s">
        <v>283</v>
      </c>
      <c r="H100" s="2">
        <v>339405</v>
      </c>
      <c r="I100" s="2">
        <v>5439225</v>
      </c>
      <c r="J100" s="2">
        <v>11</v>
      </c>
      <c r="K100" s="2">
        <v>2009</v>
      </c>
      <c r="L100" s="5">
        <v>39834</v>
      </c>
      <c r="M100" s="2" t="s">
        <v>345</v>
      </c>
      <c r="O100" s="2" t="s">
        <v>274</v>
      </c>
      <c r="P100" s="2" t="s">
        <v>1212</v>
      </c>
      <c r="T100" s="2">
        <v>218</v>
      </c>
      <c r="U100" s="2">
        <v>1</v>
      </c>
      <c r="Y100" s="2">
        <v>1</v>
      </c>
      <c r="Z100" s="2">
        <v>14</v>
      </c>
      <c r="AB100" s="4">
        <f t="shared" si="2"/>
        <v>7.1428571428571425E-2</v>
      </c>
      <c r="AE100" s="2" t="s">
        <v>1150</v>
      </c>
      <c r="AF100" s="2">
        <v>1</v>
      </c>
      <c r="AH100" s="2" t="s">
        <v>476</v>
      </c>
      <c r="AJ100" s="2" t="s">
        <v>403</v>
      </c>
      <c r="AL100" s="2" t="s">
        <v>888</v>
      </c>
      <c r="AO100" s="2" t="s">
        <v>472</v>
      </c>
      <c r="AP100" s="2" t="s">
        <v>470</v>
      </c>
      <c r="AQ100" s="2" t="s">
        <v>474</v>
      </c>
      <c r="AR100" s="2" t="s">
        <v>475</v>
      </c>
      <c r="AT100" s="2" t="s">
        <v>502</v>
      </c>
      <c r="AU100" s="2" t="str">
        <f t="shared" si="3"/>
        <v>POINT (339405 5439225)</v>
      </c>
    </row>
    <row r="101" spans="1:47" ht="12.9" customHeight="1">
      <c r="A101" s="2" t="s">
        <v>281</v>
      </c>
      <c r="B101" s="2" t="s">
        <v>282</v>
      </c>
      <c r="D101" s="2" t="s">
        <v>471</v>
      </c>
      <c r="F101" s="2" t="s">
        <v>473</v>
      </c>
      <c r="G101" s="2" t="s">
        <v>283</v>
      </c>
      <c r="H101" s="2">
        <v>339567</v>
      </c>
      <c r="I101" s="2">
        <v>5439225</v>
      </c>
      <c r="J101" s="2">
        <v>11</v>
      </c>
      <c r="K101" s="2">
        <v>2009</v>
      </c>
      <c r="L101" s="5">
        <v>39834</v>
      </c>
      <c r="M101" s="2" t="s">
        <v>345</v>
      </c>
      <c r="O101" s="2" t="s">
        <v>274</v>
      </c>
      <c r="P101" s="2" t="s">
        <v>1212</v>
      </c>
      <c r="T101" s="2">
        <v>219</v>
      </c>
      <c r="Z101" s="2">
        <v>5</v>
      </c>
      <c r="AB101" s="4">
        <f t="shared" si="2"/>
        <v>0</v>
      </c>
      <c r="AE101" s="2" t="s">
        <v>1150</v>
      </c>
      <c r="AF101" s="2">
        <v>0</v>
      </c>
      <c r="AJ101" s="2" t="s">
        <v>275</v>
      </c>
      <c r="AL101" s="2" t="s">
        <v>275</v>
      </c>
      <c r="AO101" s="2" t="s">
        <v>472</v>
      </c>
      <c r="AP101" s="2" t="s">
        <v>470</v>
      </c>
      <c r="AU101" s="2" t="str">
        <f t="shared" si="3"/>
        <v>POINT (339567 5439225)</v>
      </c>
    </row>
    <row r="102" spans="1:47" ht="12.9" customHeight="1">
      <c r="A102" s="2" t="s">
        <v>281</v>
      </c>
      <c r="B102" s="2" t="s">
        <v>282</v>
      </c>
      <c r="D102" s="2" t="s">
        <v>478</v>
      </c>
      <c r="F102" s="2" t="s">
        <v>473</v>
      </c>
      <c r="G102" s="2" t="s">
        <v>283</v>
      </c>
      <c r="H102" s="2">
        <v>339930</v>
      </c>
      <c r="I102" s="2">
        <v>5439191</v>
      </c>
      <c r="J102" s="2">
        <v>11</v>
      </c>
      <c r="K102" s="2">
        <v>2009</v>
      </c>
      <c r="L102" s="5">
        <v>39855</v>
      </c>
      <c r="M102" s="2" t="s">
        <v>345</v>
      </c>
      <c r="O102" s="2" t="s">
        <v>274</v>
      </c>
      <c r="P102" s="2" t="s">
        <v>1212</v>
      </c>
      <c r="T102" s="2">
        <v>220</v>
      </c>
      <c r="Y102" s="2">
        <v>1</v>
      </c>
      <c r="Z102" s="2">
        <v>5</v>
      </c>
      <c r="AB102" s="4">
        <f t="shared" si="2"/>
        <v>0</v>
      </c>
      <c r="AE102" s="2" t="s">
        <v>1150</v>
      </c>
      <c r="AF102" s="2">
        <v>0</v>
      </c>
      <c r="AJ102" s="2" t="s">
        <v>393</v>
      </c>
      <c r="AL102" s="2" t="s">
        <v>892</v>
      </c>
      <c r="AO102" s="2" t="s">
        <v>472</v>
      </c>
      <c r="AP102" s="2" t="s">
        <v>470</v>
      </c>
      <c r="AS102" s="2" t="s">
        <v>244</v>
      </c>
      <c r="AU102" s="2" t="str">
        <f t="shared" si="3"/>
        <v>POINT (339930 5439191)</v>
      </c>
    </row>
    <row r="103" spans="1:47" ht="12.9" customHeight="1">
      <c r="A103" s="2" t="s">
        <v>281</v>
      </c>
      <c r="B103" s="2" t="s">
        <v>282</v>
      </c>
      <c r="D103" s="2" t="s">
        <v>478</v>
      </c>
      <c r="F103" s="2" t="s">
        <v>473</v>
      </c>
      <c r="G103" s="2" t="s">
        <v>283</v>
      </c>
      <c r="H103" s="2">
        <v>340038</v>
      </c>
      <c r="I103" s="2">
        <v>5439149</v>
      </c>
      <c r="J103" s="2">
        <v>11</v>
      </c>
      <c r="K103" s="2">
        <v>2009</v>
      </c>
      <c r="L103" s="5">
        <v>39855</v>
      </c>
      <c r="M103" s="2" t="s">
        <v>345</v>
      </c>
      <c r="O103" s="2" t="s">
        <v>274</v>
      </c>
      <c r="P103" s="2" t="s">
        <v>1212</v>
      </c>
      <c r="T103" s="2">
        <v>221</v>
      </c>
      <c r="Y103" s="2">
        <v>1</v>
      </c>
      <c r="Z103" s="2">
        <v>4</v>
      </c>
      <c r="AB103" s="4">
        <f t="shared" si="2"/>
        <v>0</v>
      </c>
      <c r="AE103" s="2" t="s">
        <v>1150</v>
      </c>
      <c r="AF103" s="2">
        <v>0</v>
      </c>
      <c r="AJ103" s="2" t="s">
        <v>398</v>
      </c>
      <c r="AL103" s="2" t="s">
        <v>885</v>
      </c>
      <c r="AO103" s="2" t="s">
        <v>472</v>
      </c>
      <c r="AP103" s="2" t="s">
        <v>470</v>
      </c>
      <c r="AS103" s="2" t="s">
        <v>245</v>
      </c>
      <c r="AU103" s="2" t="str">
        <f t="shared" si="3"/>
        <v>POINT (340038 5439149)</v>
      </c>
    </row>
    <row r="104" spans="1:47" ht="12.9" customHeight="1">
      <c r="A104" s="2" t="s">
        <v>281</v>
      </c>
      <c r="B104" s="2" t="s">
        <v>282</v>
      </c>
      <c r="D104" s="2" t="s">
        <v>495</v>
      </c>
      <c r="F104" s="2" t="s">
        <v>473</v>
      </c>
      <c r="G104" s="2" t="s">
        <v>283</v>
      </c>
      <c r="H104" s="2">
        <v>342563</v>
      </c>
      <c r="I104" s="2">
        <v>5439553</v>
      </c>
      <c r="J104" s="2">
        <v>11</v>
      </c>
      <c r="K104" s="2">
        <v>2009</v>
      </c>
      <c r="L104" s="5">
        <v>39804</v>
      </c>
      <c r="M104" s="2" t="s">
        <v>345</v>
      </c>
      <c r="O104" s="2" t="s">
        <v>274</v>
      </c>
      <c r="P104" s="2" t="s">
        <v>1212</v>
      </c>
      <c r="T104" s="2">
        <v>225</v>
      </c>
      <c r="U104" s="2">
        <v>4</v>
      </c>
      <c r="Z104" s="2">
        <v>4</v>
      </c>
      <c r="AB104" s="4">
        <f t="shared" si="2"/>
        <v>1</v>
      </c>
      <c r="AE104" s="2" t="s">
        <v>1150</v>
      </c>
      <c r="AF104" s="2">
        <v>4</v>
      </c>
      <c r="AH104" s="2" t="s">
        <v>503</v>
      </c>
      <c r="AJ104" s="2" t="s">
        <v>403</v>
      </c>
      <c r="AL104" s="2" t="s">
        <v>406</v>
      </c>
      <c r="AO104" s="2" t="s">
        <v>472</v>
      </c>
      <c r="AP104" s="2" t="s">
        <v>470</v>
      </c>
      <c r="AQ104" s="2" t="s">
        <v>474</v>
      </c>
      <c r="AR104" s="2" t="s">
        <v>475</v>
      </c>
      <c r="AS104" s="2" t="s">
        <v>245</v>
      </c>
      <c r="AT104" s="2" t="s">
        <v>499</v>
      </c>
      <c r="AU104" s="2" t="str">
        <f t="shared" si="3"/>
        <v>POINT (342563 5439553)</v>
      </c>
    </row>
    <row r="105" spans="1:47" ht="12.9" customHeight="1">
      <c r="A105" s="2" t="s">
        <v>281</v>
      </c>
      <c r="B105" s="2" t="s">
        <v>282</v>
      </c>
      <c r="D105" s="2" t="s">
        <v>495</v>
      </c>
      <c r="F105" s="2" t="s">
        <v>473</v>
      </c>
      <c r="G105" s="2" t="s">
        <v>283</v>
      </c>
      <c r="H105" s="2">
        <v>342641</v>
      </c>
      <c r="I105" s="2">
        <v>5439728</v>
      </c>
      <c r="J105" s="2">
        <v>11</v>
      </c>
      <c r="K105" s="2">
        <v>2009</v>
      </c>
      <c r="L105" s="5">
        <v>39804</v>
      </c>
      <c r="M105" s="2" t="s">
        <v>345</v>
      </c>
      <c r="O105" s="2" t="s">
        <v>274</v>
      </c>
      <c r="P105" s="2" t="s">
        <v>1212</v>
      </c>
      <c r="T105" s="2">
        <v>226</v>
      </c>
      <c r="U105" s="2">
        <v>7</v>
      </c>
      <c r="Y105" s="2">
        <v>2</v>
      </c>
      <c r="Z105" s="2">
        <v>11</v>
      </c>
      <c r="AB105" s="4">
        <f t="shared" si="2"/>
        <v>0.63636363636363635</v>
      </c>
      <c r="AE105" s="2" t="s">
        <v>1150</v>
      </c>
      <c r="AF105" s="2">
        <v>7</v>
      </c>
      <c r="AH105" s="2" t="s">
        <v>503</v>
      </c>
      <c r="AJ105" s="2" t="s">
        <v>403</v>
      </c>
      <c r="AL105" s="2" t="s">
        <v>406</v>
      </c>
      <c r="AO105" s="2" t="s">
        <v>472</v>
      </c>
      <c r="AP105" s="2" t="s">
        <v>470</v>
      </c>
      <c r="AQ105" s="2" t="s">
        <v>474</v>
      </c>
      <c r="AR105" s="2" t="s">
        <v>475</v>
      </c>
      <c r="AT105" s="2" t="s">
        <v>499</v>
      </c>
      <c r="AU105" s="2" t="str">
        <f t="shared" si="3"/>
        <v>POINT (342641 5439728)</v>
      </c>
    </row>
    <row r="106" spans="1:47" ht="12.9" customHeight="1">
      <c r="A106" s="2" t="s">
        <v>281</v>
      </c>
      <c r="B106" s="2" t="s">
        <v>282</v>
      </c>
      <c r="D106" s="2" t="s">
        <v>495</v>
      </c>
      <c r="F106" s="2" t="s">
        <v>473</v>
      </c>
      <c r="G106" s="2" t="s">
        <v>283</v>
      </c>
      <c r="H106" s="2">
        <v>342711</v>
      </c>
      <c r="I106" s="2">
        <v>5439934</v>
      </c>
      <c r="J106" s="2">
        <v>11</v>
      </c>
      <c r="K106" s="2">
        <v>2009</v>
      </c>
      <c r="L106" s="5">
        <v>39800</v>
      </c>
      <c r="M106" s="2" t="s">
        <v>345</v>
      </c>
      <c r="O106" s="2" t="s">
        <v>274</v>
      </c>
      <c r="P106" s="2" t="s">
        <v>1212</v>
      </c>
      <c r="T106" s="2">
        <v>227</v>
      </c>
      <c r="U106" s="2">
        <v>6</v>
      </c>
      <c r="Z106" s="2">
        <v>5</v>
      </c>
      <c r="AB106" s="4">
        <f t="shared" si="2"/>
        <v>1.2</v>
      </c>
      <c r="AE106" s="2" t="s">
        <v>1150</v>
      </c>
      <c r="AF106" s="2">
        <v>7</v>
      </c>
      <c r="AH106" s="2" t="s">
        <v>503</v>
      </c>
      <c r="AJ106" s="2" t="s">
        <v>393</v>
      </c>
      <c r="AL106" s="2" t="s">
        <v>406</v>
      </c>
      <c r="AO106" s="2" t="s">
        <v>472</v>
      </c>
      <c r="AP106" s="2" t="s">
        <v>470</v>
      </c>
      <c r="AQ106" s="2" t="s">
        <v>474</v>
      </c>
      <c r="AR106" s="2" t="s">
        <v>475</v>
      </c>
      <c r="AT106" s="2" t="s">
        <v>499</v>
      </c>
      <c r="AU106" s="2" t="str">
        <f t="shared" si="3"/>
        <v>POINT (342711 5439934)</v>
      </c>
    </row>
    <row r="107" spans="1:47" ht="12.9" customHeight="1">
      <c r="A107" s="2" t="s">
        <v>281</v>
      </c>
      <c r="B107" s="2" t="s">
        <v>282</v>
      </c>
      <c r="D107" s="2" t="s">
        <v>495</v>
      </c>
      <c r="F107" s="2" t="s">
        <v>473</v>
      </c>
      <c r="G107" s="2" t="s">
        <v>283</v>
      </c>
      <c r="H107" s="2">
        <v>342758</v>
      </c>
      <c r="I107" s="2">
        <v>5439886</v>
      </c>
      <c r="J107" s="2">
        <v>11</v>
      </c>
      <c r="K107" s="2">
        <v>2009</v>
      </c>
      <c r="L107" s="5">
        <v>39804</v>
      </c>
      <c r="M107" s="2" t="s">
        <v>345</v>
      </c>
      <c r="O107" s="2" t="s">
        <v>274</v>
      </c>
      <c r="P107" s="2" t="s">
        <v>1212</v>
      </c>
      <c r="T107" s="2">
        <v>227.1</v>
      </c>
      <c r="U107" s="2">
        <v>8</v>
      </c>
      <c r="Y107" s="2">
        <v>3</v>
      </c>
      <c r="Z107" s="2">
        <v>5</v>
      </c>
      <c r="AB107" s="4">
        <f t="shared" si="2"/>
        <v>1.6</v>
      </c>
      <c r="AE107" s="2" t="s">
        <v>1150</v>
      </c>
      <c r="AF107" s="2">
        <v>8</v>
      </c>
      <c r="AH107" s="2" t="s">
        <v>503</v>
      </c>
      <c r="AJ107" s="2" t="s">
        <v>393</v>
      </c>
      <c r="AL107" s="2" t="s">
        <v>894</v>
      </c>
      <c r="AO107" s="2" t="s">
        <v>472</v>
      </c>
      <c r="AP107" s="2" t="s">
        <v>470</v>
      </c>
      <c r="AQ107" s="2" t="s">
        <v>474</v>
      </c>
      <c r="AR107" s="2" t="s">
        <v>475</v>
      </c>
      <c r="AT107" s="2" t="s">
        <v>499</v>
      </c>
      <c r="AU107" s="2" t="str">
        <f t="shared" si="3"/>
        <v>POINT (342758 5439886)</v>
      </c>
    </row>
    <row r="108" spans="1:47" ht="12.9" customHeight="1">
      <c r="A108" s="2" t="s">
        <v>281</v>
      </c>
      <c r="B108" s="2" t="s">
        <v>282</v>
      </c>
      <c r="D108" s="2" t="s">
        <v>495</v>
      </c>
      <c r="F108" s="2" t="s">
        <v>473</v>
      </c>
      <c r="G108" s="2" t="s">
        <v>283</v>
      </c>
      <c r="H108" s="2">
        <v>342604</v>
      </c>
      <c r="I108" s="2">
        <v>5440059</v>
      </c>
      <c r="J108" s="2">
        <v>11</v>
      </c>
      <c r="K108" s="2">
        <v>2009</v>
      </c>
      <c r="L108" s="5">
        <v>39800</v>
      </c>
      <c r="M108" s="2" t="s">
        <v>345</v>
      </c>
      <c r="O108" s="2" t="s">
        <v>274</v>
      </c>
      <c r="P108" s="2" t="s">
        <v>1212</v>
      </c>
      <c r="T108" s="2">
        <v>228</v>
      </c>
      <c r="Y108" s="2">
        <v>1</v>
      </c>
      <c r="Z108" s="2">
        <v>2</v>
      </c>
      <c r="AB108" s="4">
        <f t="shared" si="2"/>
        <v>0</v>
      </c>
      <c r="AE108" s="2" t="s">
        <v>1150</v>
      </c>
      <c r="AF108" s="2">
        <v>0</v>
      </c>
      <c r="AJ108" s="2" t="s">
        <v>393</v>
      </c>
      <c r="AL108" s="2" t="s">
        <v>892</v>
      </c>
      <c r="AO108" s="2" t="s">
        <v>472</v>
      </c>
      <c r="AP108" s="2" t="s">
        <v>470</v>
      </c>
      <c r="AU108" s="2" t="str">
        <f t="shared" si="3"/>
        <v>POINT (342604 5440059)</v>
      </c>
    </row>
    <row r="109" spans="1:47" ht="12.9" customHeight="1">
      <c r="A109" s="2" t="s">
        <v>281</v>
      </c>
      <c r="B109" s="2" t="s">
        <v>282</v>
      </c>
      <c r="D109" s="2" t="s">
        <v>495</v>
      </c>
      <c r="F109" s="2" t="s">
        <v>473</v>
      </c>
      <c r="G109" s="2" t="s">
        <v>283</v>
      </c>
      <c r="H109" s="2">
        <v>342759</v>
      </c>
      <c r="I109" s="2">
        <v>5440321</v>
      </c>
      <c r="J109" s="2">
        <v>11</v>
      </c>
      <c r="K109" s="2">
        <v>2009</v>
      </c>
      <c r="L109" s="5">
        <v>39800</v>
      </c>
      <c r="M109" s="2" t="s">
        <v>345</v>
      </c>
      <c r="O109" s="2" t="s">
        <v>274</v>
      </c>
      <c r="P109" s="2" t="s">
        <v>1212</v>
      </c>
      <c r="T109" s="2">
        <v>229</v>
      </c>
      <c r="U109" s="2">
        <v>7</v>
      </c>
      <c r="Y109" s="2">
        <v>1</v>
      </c>
      <c r="Z109" s="2">
        <v>21</v>
      </c>
      <c r="AB109" s="4">
        <f t="shared" si="2"/>
        <v>0.33333333333333331</v>
      </c>
      <c r="AE109" s="2" t="s">
        <v>1150</v>
      </c>
      <c r="AF109" s="2">
        <v>7</v>
      </c>
      <c r="AH109" s="2" t="s">
        <v>503</v>
      </c>
      <c r="AJ109" s="2" t="s">
        <v>405</v>
      </c>
      <c r="AL109" s="2" t="s">
        <v>439</v>
      </c>
      <c r="AO109" s="2" t="s">
        <v>472</v>
      </c>
      <c r="AP109" s="2" t="s">
        <v>470</v>
      </c>
      <c r="AQ109" s="2" t="s">
        <v>474</v>
      </c>
      <c r="AR109" s="2" t="s">
        <v>475</v>
      </c>
      <c r="AS109" s="2" t="s">
        <v>245</v>
      </c>
      <c r="AT109" s="2" t="s">
        <v>504</v>
      </c>
      <c r="AU109" s="2" t="str">
        <f t="shared" si="3"/>
        <v>POINT (342759 5440321)</v>
      </c>
    </row>
    <row r="110" spans="1:47" ht="12.9" customHeight="1">
      <c r="A110" s="2" t="s">
        <v>281</v>
      </c>
      <c r="B110" s="2" t="s">
        <v>282</v>
      </c>
      <c r="D110" s="2" t="s">
        <v>495</v>
      </c>
      <c r="F110" s="2" t="s">
        <v>473</v>
      </c>
      <c r="G110" s="2" t="s">
        <v>283</v>
      </c>
      <c r="H110" s="2">
        <v>342666</v>
      </c>
      <c r="I110" s="2">
        <v>5440570</v>
      </c>
      <c r="J110" s="2">
        <v>11</v>
      </c>
      <c r="K110" s="2">
        <v>2009</v>
      </c>
      <c r="L110" s="5">
        <v>39799</v>
      </c>
      <c r="M110" s="2" t="s">
        <v>345</v>
      </c>
      <c r="O110" s="2" t="s">
        <v>274</v>
      </c>
      <c r="P110" s="2" t="s">
        <v>1212</v>
      </c>
      <c r="T110" s="2">
        <v>230</v>
      </c>
      <c r="U110" s="2">
        <v>8</v>
      </c>
      <c r="V110" s="2">
        <v>1</v>
      </c>
      <c r="Y110" s="2">
        <v>1</v>
      </c>
      <c r="Z110" s="2">
        <v>5</v>
      </c>
      <c r="AB110" s="4">
        <f t="shared" si="2"/>
        <v>1.7</v>
      </c>
      <c r="AE110" s="2" t="s">
        <v>1150</v>
      </c>
      <c r="AF110" s="2">
        <v>9</v>
      </c>
      <c r="AH110" s="2" t="s">
        <v>491</v>
      </c>
      <c r="AJ110" s="2" t="s">
        <v>398</v>
      </c>
      <c r="AL110" s="2" t="s">
        <v>334</v>
      </c>
      <c r="AO110" s="2" t="s">
        <v>472</v>
      </c>
      <c r="AP110" s="2" t="s">
        <v>470</v>
      </c>
      <c r="AQ110" s="2" t="s">
        <v>474</v>
      </c>
      <c r="AR110" s="2" t="s">
        <v>475</v>
      </c>
      <c r="AT110" s="2" t="s">
        <v>505</v>
      </c>
      <c r="AU110" s="2" t="str">
        <f t="shared" si="3"/>
        <v>POINT (342666 5440570)</v>
      </c>
    </row>
    <row r="111" spans="1:47" ht="12.9" customHeight="1">
      <c r="A111" s="2" t="s">
        <v>281</v>
      </c>
      <c r="B111" s="2" t="s">
        <v>282</v>
      </c>
      <c r="D111" s="2" t="s">
        <v>471</v>
      </c>
      <c r="F111" s="2" t="s">
        <v>473</v>
      </c>
      <c r="G111" s="2" t="s">
        <v>283</v>
      </c>
      <c r="H111" s="2">
        <v>337460</v>
      </c>
      <c r="I111" s="2">
        <v>5439869</v>
      </c>
      <c r="J111" s="2">
        <v>11</v>
      </c>
      <c r="K111" s="2">
        <v>2009</v>
      </c>
      <c r="L111" s="5">
        <v>39798</v>
      </c>
      <c r="M111" s="2" t="s">
        <v>345</v>
      </c>
      <c r="O111" s="2" t="s">
        <v>274</v>
      </c>
      <c r="P111" s="2" t="s">
        <v>1212</v>
      </c>
      <c r="T111" s="2">
        <v>232</v>
      </c>
      <c r="Z111" s="2">
        <v>8</v>
      </c>
      <c r="AB111" s="4">
        <f t="shared" si="2"/>
        <v>0</v>
      </c>
      <c r="AE111" s="2" t="s">
        <v>1150</v>
      </c>
      <c r="AF111" s="2">
        <v>0</v>
      </c>
      <c r="AJ111" s="2" t="s">
        <v>396</v>
      </c>
      <c r="AL111" s="2" t="s">
        <v>334</v>
      </c>
      <c r="AO111" s="2" t="s">
        <v>472</v>
      </c>
      <c r="AP111" s="2" t="s">
        <v>470</v>
      </c>
      <c r="AT111" s="2" t="s">
        <v>506</v>
      </c>
      <c r="AU111" s="2" t="str">
        <f t="shared" si="3"/>
        <v>POINT (337460 5439869)</v>
      </c>
    </row>
    <row r="112" spans="1:47" ht="12.9" customHeight="1">
      <c r="A112" s="2" t="s">
        <v>281</v>
      </c>
      <c r="B112" s="2" t="s">
        <v>282</v>
      </c>
      <c r="D112" s="2" t="s">
        <v>471</v>
      </c>
      <c r="F112" s="2" t="s">
        <v>473</v>
      </c>
      <c r="G112" s="2" t="s">
        <v>283</v>
      </c>
      <c r="H112" s="2">
        <v>336778</v>
      </c>
      <c r="I112" s="2">
        <v>5440290</v>
      </c>
      <c r="J112" s="2">
        <v>11</v>
      </c>
      <c r="K112" s="2">
        <v>2009</v>
      </c>
      <c r="L112" s="5">
        <v>39798</v>
      </c>
      <c r="M112" s="2" t="s">
        <v>345</v>
      </c>
      <c r="O112" s="2" t="s">
        <v>274</v>
      </c>
      <c r="P112" s="2" t="s">
        <v>1212</v>
      </c>
      <c r="T112" s="2">
        <v>242</v>
      </c>
      <c r="Y112" s="2">
        <v>1</v>
      </c>
      <c r="Z112" s="2">
        <v>4</v>
      </c>
      <c r="AB112" s="4">
        <f t="shared" si="2"/>
        <v>0</v>
      </c>
      <c r="AE112" s="2" t="s">
        <v>1150</v>
      </c>
      <c r="AF112" s="2">
        <v>0</v>
      </c>
      <c r="AJ112" s="2" t="s">
        <v>403</v>
      </c>
      <c r="AL112" s="2" t="s">
        <v>334</v>
      </c>
      <c r="AO112" s="2" t="s">
        <v>472</v>
      </c>
      <c r="AP112" s="2" t="s">
        <v>470</v>
      </c>
      <c r="AU112" s="2" t="str">
        <f t="shared" si="3"/>
        <v>POINT (336778 5440290)</v>
      </c>
    </row>
    <row r="113" spans="1:47" ht="12.9" customHeight="1">
      <c r="A113" s="2" t="s">
        <v>281</v>
      </c>
      <c r="B113" s="2" t="s">
        <v>282</v>
      </c>
      <c r="D113" s="2" t="s">
        <v>471</v>
      </c>
      <c r="F113" s="2" t="s">
        <v>473</v>
      </c>
      <c r="G113" s="2" t="s">
        <v>283</v>
      </c>
      <c r="H113" s="2">
        <v>337790</v>
      </c>
      <c r="I113" s="2">
        <v>5440206</v>
      </c>
      <c r="J113" s="2">
        <v>11</v>
      </c>
      <c r="K113" s="2">
        <v>2009</v>
      </c>
      <c r="L113" s="5">
        <v>39798</v>
      </c>
      <c r="M113" s="2" t="s">
        <v>345</v>
      </c>
      <c r="O113" s="2" t="s">
        <v>274</v>
      </c>
      <c r="P113" s="2" t="s">
        <v>1212</v>
      </c>
      <c r="T113" s="2">
        <v>243</v>
      </c>
      <c r="Z113" s="2">
        <v>13</v>
      </c>
      <c r="AB113" s="4">
        <f t="shared" si="2"/>
        <v>0</v>
      </c>
      <c r="AE113" s="2" t="s">
        <v>1150</v>
      </c>
      <c r="AF113" s="2">
        <v>0</v>
      </c>
      <c r="AJ113" s="2" t="s">
        <v>400</v>
      </c>
      <c r="AL113" s="2" t="s">
        <v>886</v>
      </c>
      <c r="AO113" s="2" t="s">
        <v>472</v>
      </c>
      <c r="AP113" s="2" t="s">
        <v>470</v>
      </c>
      <c r="AT113" s="2" t="s">
        <v>507</v>
      </c>
      <c r="AU113" s="2" t="str">
        <f t="shared" si="3"/>
        <v>POINT (337790 5440206)</v>
      </c>
    </row>
    <row r="114" spans="1:47" ht="12.9" customHeight="1">
      <c r="A114" s="2" t="s">
        <v>281</v>
      </c>
      <c r="B114" s="2" t="s">
        <v>282</v>
      </c>
      <c r="D114" s="2" t="s">
        <v>471</v>
      </c>
      <c r="F114" s="2" t="s">
        <v>473</v>
      </c>
      <c r="G114" s="2" t="s">
        <v>283</v>
      </c>
      <c r="H114" s="2">
        <v>337953</v>
      </c>
      <c r="I114" s="2">
        <v>5440281</v>
      </c>
      <c r="J114" s="2">
        <v>11</v>
      </c>
      <c r="K114" s="2">
        <v>2009</v>
      </c>
      <c r="L114" s="5">
        <v>39798</v>
      </c>
      <c r="M114" s="2" t="s">
        <v>345</v>
      </c>
      <c r="O114" s="2" t="s">
        <v>274</v>
      </c>
      <c r="P114" s="2" t="s">
        <v>1212</v>
      </c>
      <c r="T114" s="2">
        <v>244</v>
      </c>
      <c r="Z114" s="2">
        <v>13</v>
      </c>
      <c r="AB114" s="4">
        <f t="shared" si="2"/>
        <v>0</v>
      </c>
      <c r="AE114" s="2" t="s">
        <v>1150</v>
      </c>
      <c r="AF114" s="2">
        <v>0</v>
      </c>
      <c r="AJ114" s="2" t="s">
        <v>400</v>
      </c>
      <c r="AL114" s="2" t="s">
        <v>886</v>
      </c>
      <c r="AO114" s="2" t="s">
        <v>472</v>
      </c>
      <c r="AP114" s="2" t="s">
        <v>470</v>
      </c>
      <c r="AT114" s="2" t="s">
        <v>490</v>
      </c>
      <c r="AU114" s="2" t="str">
        <f t="shared" si="3"/>
        <v>POINT (337953 5440281)</v>
      </c>
    </row>
    <row r="115" spans="1:47" ht="12.9" customHeight="1">
      <c r="A115" s="2" t="s">
        <v>281</v>
      </c>
      <c r="B115" s="2" t="s">
        <v>282</v>
      </c>
      <c r="D115" s="2" t="s">
        <v>495</v>
      </c>
      <c r="F115" s="2" t="s">
        <v>473</v>
      </c>
      <c r="G115" s="2" t="s">
        <v>283</v>
      </c>
      <c r="H115" s="2">
        <v>342272</v>
      </c>
      <c r="I115" s="2">
        <v>5440284</v>
      </c>
      <c r="J115" s="2">
        <v>11</v>
      </c>
      <c r="K115" s="2">
        <v>2009</v>
      </c>
      <c r="L115" s="5">
        <v>39801</v>
      </c>
      <c r="M115" s="2" t="s">
        <v>345</v>
      </c>
      <c r="O115" s="2" t="s">
        <v>274</v>
      </c>
      <c r="P115" s="2" t="s">
        <v>1212</v>
      </c>
      <c r="T115" s="2">
        <v>248</v>
      </c>
      <c r="U115" s="2">
        <v>11</v>
      </c>
      <c r="Y115" s="2">
        <v>1</v>
      </c>
      <c r="Z115" s="2">
        <v>6</v>
      </c>
      <c r="AB115" s="4">
        <f t="shared" si="2"/>
        <v>1.8333333333333333</v>
      </c>
      <c r="AE115" s="2" t="s">
        <v>1150</v>
      </c>
      <c r="AF115" s="2">
        <v>11</v>
      </c>
      <c r="AH115" s="2" t="s">
        <v>503</v>
      </c>
      <c r="AJ115" s="2" t="s">
        <v>393</v>
      </c>
      <c r="AL115" s="2" t="s">
        <v>406</v>
      </c>
      <c r="AO115" s="2" t="s">
        <v>472</v>
      </c>
      <c r="AP115" s="2" t="s">
        <v>470</v>
      </c>
      <c r="AQ115" s="2" t="s">
        <v>474</v>
      </c>
      <c r="AR115" s="2" t="s">
        <v>475</v>
      </c>
      <c r="AT115" s="2" t="s">
        <v>508</v>
      </c>
      <c r="AU115" s="2" t="str">
        <f t="shared" si="3"/>
        <v>POINT (342272 5440284)</v>
      </c>
    </row>
    <row r="116" spans="1:47" ht="12.9" customHeight="1">
      <c r="A116" s="2" t="s">
        <v>281</v>
      </c>
      <c r="B116" s="2" t="s">
        <v>282</v>
      </c>
      <c r="D116" s="2" t="s">
        <v>495</v>
      </c>
      <c r="F116" s="2" t="s">
        <v>473</v>
      </c>
      <c r="G116" s="2" t="s">
        <v>283</v>
      </c>
      <c r="H116" s="2">
        <v>342250</v>
      </c>
      <c r="I116" s="2">
        <v>5440128</v>
      </c>
      <c r="J116" s="2">
        <v>11</v>
      </c>
      <c r="K116" s="2">
        <v>2009</v>
      </c>
      <c r="L116" s="5">
        <v>39801</v>
      </c>
      <c r="M116" s="2" t="s">
        <v>345</v>
      </c>
      <c r="O116" s="2" t="s">
        <v>274</v>
      </c>
      <c r="P116" s="2" t="s">
        <v>1212</v>
      </c>
      <c r="T116" s="2">
        <v>249</v>
      </c>
      <c r="Z116" s="2">
        <v>3</v>
      </c>
      <c r="AB116" s="4">
        <f t="shared" si="2"/>
        <v>0</v>
      </c>
      <c r="AE116" s="2" t="s">
        <v>1150</v>
      </c>
      <c r="AF116" s="2">
        <v>0</v>
      </c>
      <c r="AH116" s="2" t="s">
        <v>491</v>
      </c>
      <c r="AJ116" s="2" t="s">
        <v>393</v>
      </c>
      <c r="AL116" s="2" t="s">
        <v>892</v>
      </c>
      <c r="AO116" s="2" t="s">
        <v>472</v>
      </c>
      <c r="AP116" s="2" t="s">
        <v>470</v>
      </c>
      <c r="AU116" s="2" t="str">
        <f t="shared" si="3"/>
        <v>POINT (342250 5440128)</v>
      </c>
    </row>
    <row r="117" spans="1:47" ht="12.9" customHeight="1">
      <c r="A117" s="2" t="s">
        <v>281</v>
      </c>
      <c r="B117" s="2" t="s">
        <v>282</v>
      </c>
      <c r="D117" s="2" t="s">
        <v>495</v>
      </c>
      <c r="F117" s="2" t="s">
        <v>473</v>
      </c>
      <c r="G117" s="2" t="s">
        <v>283</v>
      </c>
      <c r="H117" s="2">
        <v>342460</v>
      </c>
      <c r="I117" s="2">
        <v>5439884</v>
      </c>
      <c r="J117" s="2">
        <v>11</v>
      </c>
      <c r="K117" s="2">
        <v>2009</v>
      </c>
      <c r="L117" s="5">
        <v>39801</v>
      </c>
      <c r="M117" s="2" t="s">
        <v>345</v>
      </c>
      <c r="O117" s="2" t="s">
        <v>274</v>
      </c>
      <c r="P117" s="2" t="s">
        <v>1212</v>
      </c>
      <c r="T117" s="2">
        <v>250</v>
      </c>
      <c r="U117" s="2">
        <v>4</v>
      </c>
      <c r="Z117" s="2">
        <v>4</v>
      </c>
      <c r="AB117" s="4">
        <f t="shared" si="2"/>
        <v>1</v>
      </c>
      <c r="AE117" s="2" t="s">
        <v>1150</v>
      </c>
      <c r="AF117" s="2">
        <v>4</v>
      </c>
      <c r="AH117" s="2" t="s">
        <v>491</v>
      </c>
      <c r="AJ117" s="2" t="s">
        <v>405</v>
      </c>
      <c r="AL117" s="2" t="s">
        <v>892</v>
      </c>
      <c r="AO117" s="2" t="s">
        <v>472</v>
      </c>
      <c r="AP117" s="2" t="s">
        <v>470</v>
      </c>
      <c r="AQ117" s="2" t="s">
        <v>474</v>
      </c>
      <c r="AR117" s="2" t="s">
        <v>475</v>
      </c>
      <c r="AT117" s="2" t="s">
        <v>499</v>
      </c>
      <c r="AU117" s="2" t="str">
        <f t="shared" si="3"/>
        <v>POINT (342460 5439884)</v>
      </c>
    </row>
    <row r="118" spans="1:47" ht="12.9" customHeight="1">
      <c r="A118" s="2" t="s">
        <v>281</v>
      </c>
      <c r="B118" s="2" t="s">
        <v>282</v>
      </c>
      <c r="D118" s="2" t="s">
        <v>495</v>
      </c>
      <c r="F118" s="2" t="s">
        <v>473</v>
      </c>
      <c r="G118" s="2" t="s">
        <v>283</v>
      </c>
      <c r="H118" s="2">
        <v>336440</v>
      </c>
      <c r="I118" s="2">
        <v>5441880</v>
      </c>
      <c r="J118" s="2">
        <v>11</v>
      </c>
      <c r="K118" s="2">
        <v>2009</v>
      </c>
      <c r="L118" s="5">
        <v>39797</v>
      </c>
      <c r="M118" s="2" t="s">
        <v>345</v>
      </c>
      <c r="O118" s="2" t="s">
        <v>274</v>
      </c>
      <c r="P118" s="2" t="s">
        <v>1212</v>
      </c>
      <c r="T118" s="2">
        <v>255</v>
      </c>
      <c r="Z118" s="2">
        <v>3</v>
      </c>
      <c r="AB118" s="4">
        <f t="shared" si="2"/>
        <v>0</v>
      </c>
      <c r="AE118" s="2" t="s">
        <v>1150</v>
      </c>
      <c r="AF118" s="2">
        <v>0</v>
      </c>
      <c r="AJ118" s="2" t="s">
        <v>405</v>
      </c>
      <c r="AL118" s="2" t="s">
        <v>436</v>
      </c>
      <c r="AO118" s="2" t="s">
        <v>472</v>
      </c>
      <c r="AP118" s="2" t="s">
        <v>470</v>
      </c>
      <c r="AU118" s="2" t="str">
        <f t="shared" si="3"/>
        <v>POINT (336440 5441880)</v>
      </c>
    </row>
    <row r="119" spans="1:47" ht="12.9" customHeight="1">
      <c r="A119" s="2" t="s">
        <v>281</v>
      </c>
      <c r="B119" s="2" t="s">
        <v>282</v>
      </c>
      <c r="D119" s="2" t="s">
        <v>495</v>
      </c>
      <c r="F119" s="2" t="s">
        <v>473</v>
      </c>
      <c r="G119" s="2" t="s">
        <v>283</v>
      </c>
      <c r="H119" s="2">
        <v>336463</v>
      </c>
      <c r="I119" s="2">
        <v>5441897</v>
      </c>
      <c r="J119" s="2">
        <v>11</v>
      </c>
      <c r="K119" s="2">
        <v>2009</v>
      </c>
      <c r="L119" s="5">
        <v>39797</v>
      </c>
      <c r="M119" s="2" t="s">
        <v>345</v>
      </c>
      <c r="O119" s="2" t="s">
        <v>274</v>
      </c>
      <c r="P119" s="2" t="s">
        <v>1212</v>
      </c>
      <c r="T119" s="2">
        <v>256</v>
      </c>
      <c r="Z119" s="2">
        <v>3</v>
      </c>
      <c r="AB119" s="4">
        <f t="shared" si="2"/>
        <v>0</v>
      </c>
      <c r="AE119" s="2" t="s">
        <v>1150</v>
      </c>
      <c r="AF119" s="2">
        <v>0</v>
      </c>
      <c r="AJ119" s="2" t="s">
        <v>405</v>
      </c>
      <c r="AL119" s="2" t="s">
        <v>886</v>
      </c>
      <c r="AO119" s="2" t="s">
        <v>472</v>
      </c>
      <c r="AP119" s="2" t="s">
        <v>470</v>
      </c>
      <c r="AT119" s="2" t="s">
        <v>509</v>
      </c>
      <c r="AU119" s="2" t="str">
        <f t="shared" si="3"/>
        <v>POINT (336463 5441897)</v>
      </c>
    </row>
    <row r="120" spans="1:47" ht="12.9" customHeight="1">
      <c r="A120" s="2" t="s">
        <v>281</v>
      </c>
      <c r="B120" s="2" t="s">
        <v>282</v>
      </c>
      <c r="D120" s="2" t="s">
        <v>495</v>
      </c>
      <c r="F120" s="2" t="s">
        <v>473</v>
      </c>
      <c r="G120" s="2" t="s">
        <v>283</v>
      </c>
      <c r="H120" s="2">
        <v>341512</v>
      </c>
      <c r="I120" s="2">
        <v>5441275</v>
      </c>
      <c r="J120" s="2">
        <v>11</v>
      </c>
      <c r="K120" s="2">
        <v>2009</v>
      </c>
      <c r="L120" s="5">
        <v>39797</v>
      </c>
      <c r="M120" s="2" t="s">
        <v>345</v>
      </c>
      <c r="O120" s="2" t="s">
        <v>274</v>
      </c>
      <c r="P120" s="2" t="s">
        <v>1212</v>
      </c>
      <c r="T120" s="2">
        <v>259</v>
      </c>
      <c r="Y120" s="2">
        <v>2</v>
      </c>
      <c r="Z120" s="2">
        <v>10</v>
      </c>
      <c r="AB120" s="4">
        <f t="shared" si="2"/>
        <v>0</v>
      </c>
      <c r="AE120" s="2" t="s">
        <v>1150</v>
      </c>
      <c r="AF120" s="2">
        <v>0</v>
      </c>
      <c r="AJ120" s="2" t="s">
        <v>405</v>
      </c>
      <c r="AL120" s="2" t="s">
        <v>886</v>
      </c>
      <c r="AO120" s="2" t="s">
        <v>472</v>
      </c>
      <c r="AP120" s="2" t="s">
        <v>470</v>
      </c>
      <c r="AT120" s="2" t="s">
        <v>496</v>
      </c>
      <c r="AU120" s="2" t="str">
        <f t="shared" si="3"/>
        <v>POINT (341512 5441275)</v>
      </c>
    </row>
    <row r="121" spans="1:47" ht="12.9" customHeight="1">
      <c r="A121" s="2" t="s">
        <v>281</v>
      </c>
      <c r="B121" s="2" t="s">
        <v>282</v>
      </c>
      <c r="D121" s="2" t="s">
        <v>471</v>
      </c>
      <c r="F121" s="2" t="s">
        <v>473</v>
      </c>
      <c r="G121" s="2" t="s">
        <v>283</v>
      </c>
      <c r="H121" s="2">
        <v>341160</v>
      </c>
      <c r="I121" s="2">
        <v>5441306</v>
      </c>
      <c r="J121" s="2">
        <v>11</v>
      </c>
      <c r="K121" s="2">
        <v>2009</v>
      </c>
      <c r="L121" s="5">
        <v>39818</v>
      </c>
      <c r="M121" s="2" t="s">
        <v>345</v>
      </c>
      <c r="O121" s="2" t="s">
        <v>274</v>
      </c>
      <c r="P121" s="2" t="s">
        <v>1212</v>
      </c>
      <c r="T121" s="2">
        <v>260</v>
      </c>
      <c r="U121" s="2">
        <v>2</v>
      </c>
      <c r="Y121" s="2">
        <v>1</v>
      </c>
      <c r="Z121" s="2">
        <v>7</v>
      </c>
      <c r="AB121" s="4">
        <f t="shared" si="2"/>
        <v>0.2857142857142857</v>
      </c>
      <c r="AE121" s="2" t="s">
        <v>1150</v>
      </c>
      <c r="AF121" s="2">
        <v>2</v>
      </c>
      <c r="AH121" s="2" t="s">
        <v>462</v>
      </c>
      <c r="AJ121" s="2" t="s">
        <v>403</v>
      </c>
      <c r="AL121" s="2" t="s">
        <v>442</v>
      </c>
      <c r="AO121" s="2" t="s">
        <v>472</v>
      </c>
      <c r="AP121" s="2" t="s">
        <v>470</v>
      </c>
      <c r="AQ121" s="2" t="s">
        <v>474</v>
      </c>
      <c r="AR121" s="2" t="s">
        <v>475</v>
      </c>
      <c r="AT121" s="2" t="s">
        <v>479</v>
      </c>
      <c r="AU121" s="2" t="str">
        <f t="shared" si="3"/>
        <v>POINT (341160 5441306)</v>
      </c>
    </row>
    <row r="122" spans="1:47" ht="12.9" customHeight="1">
      <c r="A122" s="2" t="s">
        <v>281</v>
      </c>
      <c r="B122" s="2" t="s">
        <v>282</v>
      </c>
      <c r="D122" s="2" t="s">
        <v>471</v>
      </c>
      <c r="F122" s="2" t="s">
        <v>473</v>
      </c>
      <c r="G122" s="2" t="s">
        <v>283</v>
      </c>
      <c r="H122" s="2">
        <v>341043</v>
      </c>
      <c r="I122" s="2">
        <v>5441414</v>
      </c>
      <c r="J122" s="2">
        <v>11</v>
      </c>
      <c r="K122" s="2">
        <v>2009</v>
      </c>
      <c r="L122" s="5">
        <v>39818</v>
      </c>
      <c r="M122" s="2" t="s">
        <v>345</v>
      </c>
      <c r="O122" s="2" t="s">
        <v>274</v>
      </c>
      <c r="P122" s="2" t="s">
        <v>1212</v>
      </c>
      <c r="T122" s="2">
        <v>261</v>
      </c>
      <c r="U122" s="2">
        <v>8</v>
      </c>
      <c r="Y122" s="2">
        <v>1</v>
      </c>
      <c r="Z122" s="2">
        <v>3</v>
      </c>
      <c r="AB122" s="4">
        <f t="shared" si="2"/>
        <v>2.6666666666666665</v>
      </c>
      <c r="AE122" s="2" t="s">
        <v>1150</v>
      </c>
      <c r="AF122" s="2">
        <v>8</v>
      </c>
      <c r="AH122" s="2" t="s">
        <v>476</v>
      </c>
      <c r="AJ122" s="2" t="s">
        <v>396</v>
      </c>
      <c r="AL122" s="2" t="s">
        <v>886</v>
      </c>
      <c r="AO122" s="2" t="s">
        <v>472</v>
      </c>
      <c r="AP122" s="2" t="s">
        <v>470</v>
      </c>
      <c r="AQ122" s="2" t="s">
        <v>474</v>
      </c>
      <c r="AR122" s="2" t="s">
        <v>475</v>
      </c>
      <c r="AT122" s="2" t="s">
        <v>499</v>
      </c>
      <c r="AU122" s="2" t="str">
        <f t="shared" si="3"/>
        <v>POINT (341043 5441414)</v>
      </c>
    </row>
    <row r="123" spans="1:47" ht="12.9" customHeight="1">
      <c r="A123" s="2" t="s">
        <v>281</v>
      </c>
      <c r="B123" s="2" t="s">
        <v>282</v>
      </c>
      <c r="D123" s="2" t="s">
        <v>471</v>
      </c>
      <c r="F123" s="2" t="s">
        <v>473</v>
      </c>
      <c r="G123" s="2" t="s">
        <v>283</v>
      </c>
      <c r="H123" s="2">
        <v>340889</v>
      </c>
      <c r="I123" s="2">
        <v>5441552</v>
      </c>
      <c r="J123" s="2">
        <v>11</v>
      </c>
      <c r="K123" s="2">
        <v>2009</v>
      </c>
      <c r="L123" s="5">
        <v>39818</v>
      </c>
      <c r="M123" s="2" t="s">
        <v>345</v>
      </c>
      <c r="O123" s="2" t="s">
        <v>274</v>
      </c>
      <c r="P123" s="2" t="s">
        <v>1212</v>
      </c>
      <c r="T123" s="2">
        <v>262</v>
      </c>
      <c r="Z123" s="2">
        <v>4</v>
      </c>
      <c r="AB123" s="4">
        <f t="shared" si="2"/>
        <v>0</v>
      </c>
      <c r="AE123" s="2" t="s">
        <v>1150</v>
      </c>
      <c r="AF123" s="2">
        <v>0</v>
      </c>
      <c r="AJ123" s="2" t="s">
        <v>405</v>
      </c>
      <c r="AL123" s="2" t="s">
        <v>892</v>
      </c>
      <c r="AO123" s="2" t="s">
        <v>472</v>
      </c>
      <c r="AP123" s="2" t="s">
        <v>470</v>
      </c>
      <c r="AT123" s="2" t="s">
        <v>510</v>
      </c>
      <c r="AU123" s="2" t="str">
        <f t="shared" si="3"/>
        <v>POINT (340889 5441552)</v>
      </c>
    </row>
    <row r="124" spans="1:47" ht="12.9" customHeight="1">
      <c r="A124" s="2" t="s">
        <v>281</v>
      </c>
      <c r="B124" s="2" t="s">
        <v>282</v>
      </c>
      <c r="D124" s="2" t="s">
        <v>495</v>
      </c>
      <c r="F124" s="2" t="s">
        <v>473</v>
      </c>
      <c r="G124" s="2" t="s">
        <v>283</v>
      </c>
      <c r="H124" s="2">
        <v>342622</v>
      </c>
      <c r="I124" s="2">
        <v>5441130</v>
      </c>
      <c r="J124" s="2">
        <v>11</v>
      </c>
      <c r="K124" s="2">
        <v>2009</v>
      </c>
      <c r="L124" s="5">
        <v>39799</v>
      </c>
      <c r="M124" s="2" t="s">
        <v>345</v>
      </c>
      <c r="O124" s="2" t="s">
        <v>274</v>
      </c>
      <c r="P124" s="2" t="s">
        <v>1212</v>
      </c>
      <c r="T124" s="2">
        <v>265</v>
      </c>
      <c r="Y124" s="2">
        <v>1</v>
      </c>
      <c r="Z124" s="2">
        <v>3</v>
      </c>
      <c r="AB124" s="4">
        <f t="shared" si="2"/>
        <v>0</v>
      </c>
      <c r="AE124" s="2" t="s">
        <v>1150</v>
      </c>
      <c r="AF124" s="2">
        <v>0</v>
      </c>
      <c r="AJ124" s="2" t="s">
        <v>396</v>
      </c>
      <c r="AL124" s="2" t="s">
        <v>892</v>
      </c>
      <c r="AO124" s="2" t="s">
        <v>472</v>
      </c>
      <c r="AP124" s="2" t="s">
        <v>470</v>
      </c>
      <c r="AU124" s="2" t="str">
        <f t="shared" si="3"/>
        <v>POINT (342622 5441130)</v>
      </c>
    </row>
    <row r="125" spans="1:47" ht="12.9" customHeight="1">
      <c r="A125" s="2" t="s">
        <v>281</v>
      </c>
      <c r="B125" s="2" t="s">
        <v>282</v>
      </c>
      <c r="D125" s="2" t="s">
        <v>495</v>
      </c>
      <c r="F125" s="2" t="s">
        <v>473</v>
      </c>
      <c r="G125" s="2" t="s">
        <v>283</v>
      </c>
      <c r="H125" s="2">
        <v>342541</v>
      </c>
      <c r="I125" s="2">
        <v>5441077</v>
      </c>
      <c r="J125" s="2">
        <v>11</v>
      </c>
      <c r="K125" s="2">
        <v>2009</v>
      </c>
      <c r="L125" s="5">
        <v>39799</v>
      </c>
      <c r="M125" s="2" t="s">
        <v>345</v>
      </c>
      <c r="O125" s="2" t="s">
        <v>274</v>
      </c>
      <c r="P125" s="2" t="s">
        <v>1212</v>
      </c>
      <c r="T125" s="2">
        <v>266</v>
      </c>
      <c r="Y125" s="2">
        <v>3</v>
      </c>
      <c r="Z125" s="2">
        <v>5</v>
      </c>
      <c r="AB125" s="4">
        <f t="shared" si="2"/>
        <v>0</v>
      </c>
      <c r="AE125" s="2" t="s">
        <v>1150</v>
      </c>
      <c r="AF125" s="2">
        <v>0</v>
      </c>
      <c r="AJ125" s="2" t="s">
        <v>396</v>
      </c>
      <c r="AL125" s="2" t="s">
        <v>406</v>
      </c>
      <c r="AO125" s="2" t="s">
        <v>472</v>
      </c>
      <c r="AP125" s="2" t="s">
        <v>470</v>
      </c>
      <c r="AS125" s="2" t="s">
        <v>247</v>
      </c>
      <c r="AU125" s="2" t="str">
        <f t="shared" si="3"/>
        <v>POINT (342541 5441077)</v>
      </c>
    </row>
    <row r="126" spans="1:47" ht="12.9" customHeight="1">
      <c r="A126" s="2" t="s">
        <v>281</v>
      </c>
      <c r="B126" s="2" t="s">
        <v>282</v>
      </c>
      <c r="D126" s="2" t="s">
        <v>495</v>
      </c>
      <c r="F126" s="2" t="s">
        <v>473</v>
      </c>
      <c r="G126" s="2" t="s">
        <v>283</v>
      </c>
      <c r="H126" s="2">
        <v>342755</v>
      </c>
      <c r="I126" s="2">
        <v>5441230</v>
      </c>
      <c r="J126" s="2">
        <v>11</v>
      </c>
      <c r="K126" s="2">
        <v>2009</v>
      </c>
      <c r="L126" s="5">
        <v>39799</v>
      </c>
      <c r="M126" s="2" t="s">
        <v>345</v>
      </c>
      <c r="O126" s="2" t="s">
        <v>274</v>
      </c>
      <c r="P126" s="2" t="s">
        <v>1212</v>
      </c>
      <c r="T126" s="2">
        <v>267</v>
      </c>
      <c r="Y126" s="2">
        <v>1</v>
      </c>
      <c r="Z126" s="2">
        <v>2</v>
      </c>
      <c r="AB126" s="4">
        <f t="shared" si="2"/>
        <v>0</v>
      </c>
      <c r="AE126" s="2" t="s">
        <v>1150</v>
      </c>
      <c r="AF126" s="2">
        <v>0</v>
      </c>
      <c r="AJ126" s="2" t="s">
        <v>403</v>
      </c>
      <c r="AL126" s="2" t="s">
        <v>406</v>
      </c>
      <c r="AO126" s="2" t="s">
        <v>472</v>
      </c>
      <c r="AP126" s="2" t="s">
        <v>470</v>
      </c>
      <c r="AS126" s="2" t="s">
        <v>247</v>
      </c>
      <c r="AU126" s="2" t="str">
        <f t="shared" si="3"/>
        <v>POINT (342755 5441230)</v>
      </c>
    </row>
    <row r="127" spans="1:47" ht="12.9" customHeight="1">
      <c r="A127" s="2" t="s">
        <v>281</v>
      </c>
      <c r="B127" s="2" t="s">
        <v>282</v>
      </c>
      <c r="D127" s="2" t="s">
        <v>495</v>
      </c>
      <c r="F127" s="2" t="s">
        <v>473</v>
      </c>
      <c r="G127" s="2" t="s">
        <v>283</v>
      </c>
      <c r="H127" s="2">
        <v>343220</v>
      </c>
      <c r="I127" s="2">
        <v>5439672</v>
      </c>
      <c r="J127" s="2">
        <v>11</v>
      </c>
      <c r="K127" s="2">
        <v>2009</v>
      </c>
      <c r="L127" s="5">
        <v>39805</v>
      </c>
      <c r="M127" s="2" t="s">
        <v>345</v>
      </c>
      <c r="O127" s="2" t="s">
        <v>274</v>
      </c>
      <c r="P127" s="2" t="s">
        <v>1212</v>
      </c>
      <c r="T127" s="2">
        <v>268</v>
      </c>
      <c r="U127" s="2">
        <v>3</v>
      </c>
      <c r="Y127" s="2">
        <v>2</v>
      </c>
      <c r="Z127" s="2">
        <v>6</v>
      </c>
      <c r="AB127" s="4">
        <f t="shared" si="2"/>
        <v>0.5</v>
      </c>
      <c r="AE127" s="2" t="s">
        <v>1150</v>
      </c>
      <c r="AF127" s="2">
        <v>3</v>
      </c>
      <c r="AH127" s="2" t="s">
        <v>491</v>
      </c>
      <c r="AJ127" s="2" t="s">
        <v>400</v>
      </c>
      <c r="AL127" s="2" t="s">
        <v>892</v>
      </c>
      <c r="AO127" s="2" t="s">
        <v>472</v>
      </c>
      <c r="AP127" s="2" t="s">
        <v>470</v>
      </c>
      <c r="AQ127" s="2" t="s">
        <v>474</v>
      </c>
      <c r="AR127" s="2" t="s">
        <v>475</v>
      </c>
      <c r="AT127" s="2" t="s">
        <v>497</v>
      </c>
      <c r="AU127" s="2" t="str">
        <f t="shared" si="3"/>
        <v>POINT (343220 5439672)</v>
      </c>
    </row>
    <row r="128" spans="1:47" ht="12.9" customHeight="1">
      <c r="A128" s="2" t="s">
        <v>281</v>
      </c>
      <c r="B128" s="2" t="s">
        <v>282</v>
      </c>
      <c r="D128" s="2" t="s">
        <v>495</v>
      </c>
      <c r="F128" s="2" t="s">
        <v>473</v>
      </c>
      <c r="G128" s="2" t="s">
        <v>283</v>
      </c>
      <c r="H128" s="2">
        <v>343225</v>
      </c>
      <c r="I128" s="2">
        <v>5439518</v>
      </c>
      <c r="J128" s="2">
        <v>11</v>
      </c>
      <c r="K128" s="2">
        <v>2009</v>
      </c>
      <c r="L128" s="5">
        <v>39805</v>
      </c>
      <c r="M128" s="2" t="s">
        <v>345</v>
      </c>
      <c r="O128" s="2" t="s">
        <v>274</v>
      </c>
      <c r="P128" s="2" t="s">
        <v>1212</v>
      </c>
      <c r="T128" s="2">
        <v>269</v>
      </c>
      <c r="Z128" s="2">
        <v>4</v>
      </c>
      <c r="AB128" s="4">
        <f t="shared" si="2"/>
        <v>0</v>
      </c>
      <c r="AE128" s="2" t="s">
        <v>1150</v>
      </c>
      <c r="AF128" s="2">
        <v>0</v>
      </c>
      <c r="AJ128" s="2" t="s">
        <v>393</v>
      </c>
      <c r="AL128" s="2" t="s">
        <v>892</v>
      </c>
      <c r="AO128" s="2" t="s">
        <v>472</v>
      </c>
      <c r="AP128" s="2" t="s">
        <v>470</v>
      </c>
      <c r="AU128" s="2" t="str">
        <f t="shared" si="3"/>
        <v>POINT (343225 5439518)</v>
      </c>
    </row>
    <row r="129" spans="1:47" ht="12.9" customHeight="1">
      <c r="A129" s="2" t="s">
        <v>281</v>
      </c>
      <c r="B129" s="2" t="s">
        <v>282</v>
      </c>
      <c r="D129" s="2" t="s">
        <v>495</v>
      </c>
      <c r="F129" s="2" t="s">
        <v>473</v>
      </c>
      <c r="G129" s="2" t="s">
        <v>283</v>
      </c>
      <c r="H129" s="2">
        <v>343118</v>
      </c>
      <c r="I129" s="2">
        <v>5439259</v>
      </c>
      <c r="J129" s="2">
        <v>11</v>
      </c>
      <c r="K129" s="2">
        <v>2009</v>
      </c>
      <c r="L129" s="5">
        <v>39805</v>
      </c>
      <c r="M129" s="2" t="s">
        <v>345</v>
      </c>
      <c r="O129" s="2" t="s">
        <v>274</v>
      </c>
      <c r="P129" s="2" t="s">
        <v>1212</v>
      </c>
      <c r="T129" s="2">
        <v>270</v>
      </c>
      <c r="Z129" s="2">
        <v>6</v>
      </c>
      <c r="AB129" s="4">
        <f t="shared" si="2"/>
        <v>0</v>
      </c>
      <c r="AE129" s="2" t="s">
        <v>1150</v>
      </c>
      <c r="AF129" s="2">
        <v>0</v>
      </c>
      <c r="AJ129" s="2" t="s">
        <v>398</v>
      </c>
      <c r="AL129" s="2" t="s">
        <v>892</v>
      </c>
      <c r="AO129" s="2" t="s">
        <v>472</v>
      </c>
      <c r="AP129" s="2" t="s">
        <v>470</v>
      </c>
      <c r="AS129" s="2">
        <v>71094</v>
      </c>
      <c r="AT129" s="2" t="s">
        <v>496</v>
      </c>
      <c r="AU129" s="2" t="str">
        <f t="shared" si="3"/>
        <v>POINT (343118 5439259)</v>
      </c>
    </row>
    <row r="130" spans="1:47" ht="12.9" customHeight="1">
      <c r="A130" s="2" t="s">
        <v>281</v>
      </c>
      <c r="B130" s="2" t="s">
        <v>282</v>
      </c>
      <c r="D130" s="2" t="s">
        <v>471</v>
      </c>
      <c r="F130" s="2" t="s">
        <v>473</v>
      </c>
      <c r="G130" s="2" t="s">
        <v>283</v>
      </c>
      <c r="H130" s="2">
        <v>342901</v>
      </c>
      <c r="I130" s="2">
        <v>5439110</v>
      </c>
      <c r="J130" s="2">
        <v>11</v>
      </c>
      <c r="K130" s="2">
        <v>2009</v>
      </c>
      <c r="L130" s="5">
        <v>39812</v>
      </c>
      <c r="M130" s="2" t="s">
        <v>345</v>
      </c>
      <c r="O130" s="2" t="s">
        <v>274</v>
      </c>
      <c r="P130" s="2" t="s">
        <v>1212</v>
      </c>
      <c r="T130" s="2">
        <v>271</v>
      </c>
      <c r="U130" s="2">
        <v>6</v>
      </c>
      <c r="W130" s="2">
        <v>1</v>
      </c>
      <c r="Y130" s="2">
        <v>1</v>
      </c>
      <c r="Z130" s="2">
        <v>7</v>
      </c>
      <c r="AB130" s="4">
        <f t="shared" si="2"/>
        <v>1</v>
      </c>
      <c r="AE130" s="2" t="s">
        <v>1150</v>
      </c>
      <c r="AF130" s="2">
        <v>7</v>
      </c>
      <c r="AJ130" s="2" t="s">
        <v>398</v>
      </c>
      <c r="AL130" s="2" t="s">
        <v>885</v>
      </c>
      <c r="AO130" s="2" t="s">
        <v>472</v>
      </c>
      <c r="AP130" s="2" t="s">
        <v>470</v>
      </c>
      <c r="AQ130" s="2" t="s">
        <v>474</v>
      </c>
      <c r="AR130" s="2" t="s">
        <v>475</v>
      </c>
      <c r="AT130" s="2" t="s">
        <v>511</v>
      </c>
      <c r="AU130" s="2" t="str">
        <f t="shared" si="3"/>
        <v>POINT (342901 5439110)</v>
      </c>
    </row>
    <row r="131" spans="1:47" ht="12.9" customHeight="1">
      <c r="A131" s="2" t="s">
        <v>281</v>
      </c>
      <c r="B131" s="2" t="s">
        <v>282</v>
      </c>
      <c r="D131" s="2" t="s">
        <v>471</v>
      </c>
      <c r="F131" s="2" t="s">
        <v>473</v>
      </c>
      <c r="G131" s="2" t="s">
        <v>283</v>
      </c>
      <c r="H131" s="2">
        <v>342965</v>
      </c>
      <c r="I131" s="2">
        <v>5438987</v>
      </c>
      <c r="J131" s="2">
        <v>11</v>
      </c>
      <c r="K131" s="2">
        <v>2009</v>
      </c>
      <c r="L131" s="5">
        <v>39812</v>
      </c>
      <c r="M131" s="2" t="s">
        <v>345</v>
      </c>
      <c r="O131" s="2" t="s">
        <v>274</v>
      </c>
      <c r="P131" s="2" t="s">
        <v>1212</v>
      </c>
      <c r="T131" s="2">
        <v>272</v>
      </c>
      <c r="U131" s="2">
        <v>1</v>
      </c>
      <c r="Y131" s="2">
        <v>2</v>
      </c>
      <c r="Z131" s="2">
        <v>4</v>
      </c>
      <c r="AB131" s="4">
        <f t="shared" ref="AB131:AB194" si="4">IF(Z131="","",IF(Z131=0,"",(U131+W131+(V131+X131)/2)/Z131))</f>
        <v>0.25</v>
      </c>
      <c r="AE131" s="2" t="s">
        <v>1150</v>
      </c>
      <c r="AF131" s="2">
        <v>1</v>
      </c>
      <c r="AH131" s="2" t="s">
        <v>476</v>
      </c>
      <c r="AJ131" s="2" t="s">
        <v>393</v>
      </c>
      <c r="AL131" s="2" t="s">
        <v>891</v>
      </c>
      <c r="AO131" s="2" t="s">
        <v>472</v>
      </c>
      <c r="AP131" s="2" t="s">
        <v>470</v>
      </c>
      <c r="AQ131" s="2" t="s">
        <v>474</v>
      </c>
      <c r="AR131" s="2" t="s">
        <v>475</v>
      </c>
      <c r="AU131" s="2" t="str">
        <f t="shared" ref="AU131:AU194" si="5">CONCATENATE("POINT (",H131," ",I131,")")</f>
        <v>POINT (342965 5438987)</v>
      </c>
    </row>
    <row r="132" spans="1:47" ht="12.9" customHeight="1">
      <c r="A132" s="2" t="s">
        <v>281</v>
      </c>
      <c r="B132" s="2" t="s">
        <v>282</v>
      </c>
      <c r="D132" s="2" t="s">
        <v>471</v>
      </c>
      <c r="F132" s="2" t="s">
        <v>473</v>
      </c>
      <c r="G132" s="2" t="s">
        <v>283</v>
      </c>
      <c r="H132" s="2">
        <v>342874</v>
      </c>
      <c r="I132" s="2">
        <v>5438888</v>
      </c>
      <c r="J132" s="2">
        <v>11</v>
      </c>
      <c r="K132" s="2">
        <v>2009</v>
      </c>
      <c r="L132" s="5">
        <v>39812</v>
      </c>
      <c r="M132" s="2" t="s">
        <v>345</v>
      </c>
      <c r="O132" s="2" t="s">
        <v>274</v>
      </c>
      <c r="P132" s="2" t="s">
        <v>1212</v>
      </c>
      <c r="T132" s="2">
        <v>273</v>
      </c>
      <c r="U132" s="2">
        <v>1</v>
      </c>
      <c r="Z132" s="2">
        <v>3</v>
      </c>
      <c r="AB132" s="4">
        <f t="shared" si="4"/>
        <v>0.33333333333333331</v>
      </c>
      <c r="AE132" s="2" t="s">
        <v>1150</v>
      </c>
      <c r="AF132" s="2">
        <v>1</v>
      </c>
      <c r="AJ132" s="2" t="s">
        <v>407</v>
      </c>
      <c r="AL132" s="2" t="s">
        <v>892</v>
      </c>
      <c r="AO132" s="2" t="s">
        <v>472</v>
      </c>
      <c r="AP132" s="2" t="s">
        <v>470</v>
      </c>
      <c r="AQ132" s="2" t="s">
        <v>474</v>
      </c>
      <c r="AR132" s="2" t="s">
        <v>475</v>
      </c>
      <c r="AS132" s="2" t="s">
        <v>75</v>
      </c>
      <c r="AT132" s="2" t="s">
        <v>512</v>
      </c>
      <c r="AU132" s="2" t="str">
        <f t="shared" si="5"/>
        <v>POINT (342874 5438888)</v>
      </c>
    </row>
    <row r="133" spans="1:47" ht="12.9" customHeight="1">
      <c r="A133" s="2" t="s">
        <v>281</v>
      </c>
      <c r="B133" s="2" t="s">
        <v>282</v>
      </c>
      <c r="F133" s="2" t="s">
        <v>437</v>
      </c>
      <c r="G133" s="2" t="s">
        <v>283</v>
      </c>
      <c r="H133" s="2">
        <v>354249</v>
      </c>
      <c r="I133" s="2">
        <v>5461029</v>
      </c>
      <c r="J133" s="2">
        <v>11</v>
      </c>
      <c r="K133" s="2">
        <v>2009</v>
      </c>
      <c r="L133" s="5"/>
      <c r="M133" s="2" t="s">
        <v>345</v>
      </c>
      <c r="O133" s="2" t="s">
        <v>274</v>
      </c>
      <c r="P133" s="2" t="s">
        <v>1212</v>
      </c>
      <c r="T133" s="2">
        <v>280</v>
      </c>
      <c r="AB133" s="4" t="str">
        <f t="shared" si="4"/>
        <v/>
      </c>
      <c r="AE133" s="2" t="s">
        <v>1150</v>
      </c>
      <c r="AF133" s="2">
        <v>0</v>
      </c>
      <c r="AH133" s="2" t="s">
        <v>440</v>
      </c>
      <c r="AJ133" s="2" t="s">
        <v>407</v>
      </c>
      <c r="AL133" s="2" t="s">
        <v>300</v>
      </c>
      <c r="AO133" s="2" t="s">
        <v>434</v>
      </c>
      <c r="AS133" s="2" t="s">
        <v>76</v>
      </c>
      <c r="AU133" s="2" t="str">
        <f t="shared" si="5"/>
        <v>POINT (354249 5461029)</v>
      </c>
    </row>
    <row r="134" spans="1:47" ht="12.9" customHeight="1">
      <c r="A134" s="2" t="s">
        <v>281</v>
      </c>
      <c r="B134" s="2" t="s">
        <v>282</v>
      </c>
      <c r="F134" s="2" t="s">
        <v>437</v>
      </c>
      <c r="G134" s="2" t="s">
        <v>283</v>
      </c>
      <c r="H134" s="2">
        <v>354271</v>
      </c>
      <c r="I134" s="2">
        <v>5461884</v>
      </c>
      <c r="J134" s="2">
        <v>11</v>
      </c>
      <c r="K134" s="2">
        <v>2009</v>
      </c>
      <c r="L134" s="5"/>
      <c r="M134" s="2" t="s">
        <v>345</v>
      </c>
      <c r="O134" s="2" t="s">
        <v>274</v>
      </c>
      <c r="P134" s="2" t="s">
        <v>1212</v>
      </c>
      <c r="T134" s="2">
        <v>281</v>
      </c>
      <c r="U134" s="2">
        <v>2</v>
      </c>
      <c r="Y134" s="2">
        <v>1</v>
      </c>
      <c r="Z134" s="2">
        <v>3</v>
      </c>
      <c r="AB134" s="4">
        <f t="shared" si="4"/>
        <v>0.66666666666666663</v>
      </c>
      <c r="AE134" s="2" t="s">
        <v>1150</v>
      </c>
      <c r="AF134" s="2">
        <v>2</v>
      </c>
      <c r="AH134" s="2" t="s">
        <v>513</v>
      </c>
      <c r="AJ134" s="2" t="s">
        <v>403</v>
      </c>
      <c r="AO134" s="2" t="s">
        <v>434</v>
      </c>
      <c r="AQ134" s="2" t="s">
        <v>434</v>
      </c>
      <c r="AT134" s="2" t="s">
        <v>514</v>
      </c>
      <c r="AU134" s="2" t="str">
        <f t="shared" si="5"/>
        <v>POINT (354271 5461884)</v>
      </c>
    </row>
    <row r="135" spans="1:47" ht="12.9" customHeight="1">
      <c r="A135" s="2" t="s">
        <v>281</v>
      </c>
      <c r="B135" s="2" t="s">
        <v>282</v>
      </c>
      <c r="F135" s="2" t="s">
        <v>437</v>
      </c>
      <c r="G135" s="2" t="s">
        <v>283</v>
      </c>
      <c r="H135" s="2">
        <v>354168</v>
      </c>
      <c r="I135" s="2">
        <v>5461961</v>
      </c>
      <c r="J135" s="2">
        <v>11</v>
      </c>
      <c r="K135" s="2">
        <v>2009</v>
      </c>
      <c r="L135" s="5"/>
      <c r="M135" s="2" t="s">
        <v>345</v>
      </c>
      <c r="O135" s="2" t="s">
        <v>274</v>
      </c>
      <c r="P135" s="2" t="s">
        <v>1212</v>
      </c>
      <c r="T135" s="2">
        <v>282</v>
      </c>
      <c r="U135" s="2">
        <v>3</v>
      </c>
      <c r="Y135" s="2">
        <v>3</v>
      </c>
      <c r="Z135" s="2">
        <v>4</v>
      </c>
      <c r="AB135" s="4">
        <f t="shared" si="4"/>
        <v>0.75</v>
      </c>
      <c r="AE135" s="2" t="s">
        <v>1150</v>
      </c>
      <c r="AF135" s="2">
        <v>3</v>
      </c>
      <c r="AH135" s="2" t="s">
        <v>513</v>
      </c>
      <c r="AJ135" s="2" t="s">
        <v>403</v>
      </c>
      <c r="AO135" s="2" t="s">
        <v>434</v>
      </c>
      <c r="AQ135" s="2" t="s">
        <v>434</v>
      </c>
      <c r="AS135" s="2" t="s">
        <v>60</v>
      </c>
      <c r="AT135" s="2" t="s">
        <v>514</v>
      </c>
      <c r="AU135" s="2" t="str">
        <f t="shared" si="5"/>
        <v>POINT (354168 5461961)</v>
      </c>
    </row>
    <row r="136" spans="1:47" ht="12.9" customHeight="1">
      <c r="A136" s="2" t="s">
        <v>281</v>
      </c>
      <c r="B136" s="2" t="s">
        <v>282</v>
      </c>
      <c r="F136" s="2" t="s">
        <v>437</v>
      </c>
      <c r="G136" s="2" t="s">
        <v>283</v>
      </c>
      <c r="H136" s="2">
        <v>354193</v>
      </c>
      <c r="I136" s="2">
        <v>5462222</v>
      </c>
      <c r="J136" s="2">
        <v>11</v>
      </c>
      <c r="K136" s="2">
        <v>2009</v>
      </c>
      <c r="L136" s="5"/>
      <c r="M136" s="2" t="s">
        <v>345</v>
      </c>
      <c r="O136" s="2" t="s">
        <v>274</v>
      </c>
      <c r="P136" s="2" t="s">
        <v>1212</v>
      </c>
      <c r="T136" s="2">
        <v>283</v>
      </c>
      <c r="Z136" s="2">
        <v>3</v>
      </c>
      <c r="AB136" s="4">
        <f t="shared" si="4"/>
        <v>0</v>
      </c>
      <c r="AE136" s="2" t="s">
        <v>1150</v>
      </c>
      <c r="AF136" s="2">
        <v>0</v>
      </c>
      <c r="AH136" s="2" t="s">
        <v>440</v>
      </c>
      <c r="AJ136" s="2" t="s">
        <v>393</v>
      </c>
      <c r="AO136" s="2" t="s">
        <v>434</v>
      </c>
      <c r="AS136" s="2" t="s">
        <v>60</v>
      </c>
      <c r="AT136" s="2" t="s">
        <v>515</v>
      </c>
      <c r="AU136" s="2" t="str">
        <f t="shared" si="5"/>
        <v>POINT (354193 5462222)</v>
      </c>
    </row>
    <row r="137" spans="1:47" ht="12.9" customHeight="1">
      <c r="A137" s="2" t="s">
        <v>281</v>
      </c>
      <c r="B137" s="2" t="s">
        <v>282</v>
      </c>
      <c r="F137" s="2" t="s">
        <v>437</v>
      </c>
      <c r="G137" s="2" t="s">
        <v>283</v>
      </c>
      <c r="H137" s="2">
        <v>354341</v>
      </c>
      <c r="I137" s="2">
        <v>5462372</v>
      </c>
      <c r="J137" s="2">
        <v>11</v>
      </c>
      <c r="K137" s="2">
        <v>2009</v>
      </c>
      <c r="L137" s="5"/>
      <c r="M137" s="2" t="s">
        <v>345</v>
      </c>
      <c r="O137" s="2" t="s">
        <v>274</v>
      </c>
      <c r="P137" s="2" t="s">
        <v>1212</v>
      </c>
      <c r="T137" s="2">
        <v>284</v>
      </c>
      <c r="U137" s="2">
        <v>1</v>
      </c>
      <c r="W137" s="2">
        <v>2</v>
      </c>
      <c r="Z137" s="2">
        <v>9</v>
      </c>
      <c r="AB137" s="4">
        <f t="shared" si="4"/>
        <v>0.33333333333333331</v>
      </c>
      <c r="AE137" s="2" t="s">
        <v>1150</v>
      </c>
      <c r="AF137" s="2">
        <v>3</v>
      </c>
      <c r="AH137" s="2" t="s">
        <v>516</v>
      </c>
      <c r="AJ137" s="2" t="s">
        <v>400</v>
      </c>
      <c r="AL137" s="2" t="s">
        <v>300</v>
      </c>
      <c r="AO137" s="2" t="s">
        <v>434</v>
      </c>
      <c r="AQ137" s="2" t="s">
        <v>434</v>
      </c>
      <c r="AS137" s="2" t="s">
        <v>61</v>
      </c>
      <c r="AU137" s="2" t="str">
        <f t="shared" si="5"/>
        <v>POINT (354341 5462372)</v>
      </c>
    </row>
    <row r="138" spans="1:47" ht="12.9" customHeight="1">
      <c r="A138" s="2" t="s">
        <v>281</v>
      </c>
      <c r="B138" s="2" t="s">
        <v>282</v>
      </c>
      <c r="F138" s="2" t="s">
        <v>437</v>
      </c>
      <c r="G138" s="2" t="s">
        <v>283</v>
      </c>
      <c r="H138" s="2">
        <v>354283</v>
      </c>
      <c r="I138" s="2">
        <v>5462532</v>
      </c>
      <c r="J138" s="2">
        <v>11</v>
      </c>
      <c r="K138" s="2">
        <v>2009</v>
      </c>
      <c r="L138" s="5"/>
      <c r="M138" s="2" t="s">
        <v>345</v>
      </c>
      <c r="O138" s="2" t="s">
        <v>274</v>
      </c>
      <c r="P138" s="2" t="s">
        <v>1212</v>
      </c>
      <c r="T138" s="2">
        <v>285</v>
      </c>
      <c r="U138" s="2">
        <v>3</v>
      </c>
      <c r="Y138" s="2">
        <v>1</v>
      </c>
      <c r="Z138" s="2">
        <v>6</v>
      </c>
      <c r="AB138" s="4">
        <f t="shared" si="4"/>
        <v>0.5</v>
      </c>
      <c r="AE138" s="2" t="s">
        <v>1150</v>
      </c>
      <c r="AF138" s="2">
        <v>3</v>
      </c>
      <c r="AH138" s="2" t="s">
        <v>445</v>
      </c>
      <c r="AJ138" s="2" t="s">
        <v>398</v>
      </c>
      <c r="AL138" s="2" t="s">
        <v>298</v>
      </c>
      <c r="AO138" s="2" t="s">
        <v>434</v>
      </c>
      <c r="AQ138" s="2" t="s">
        <v>434</v>
      </c>
      <c r="AT138" s="2" t="s">
        <v>517</v>
      </c>
      <c r="AU138" s="2" t="str">
        <f t="shared" si="5"/>
        <v>POINT (354283 5462532)</v>
      </c>
    </row>
    <row r="139" spans="1:47" ht="12.9" customHeight="1">
      <c r="A139" s="2" t="s">
        <v>281</v>
      </c>
      <c r="B139" s="2" t="s">
        <v>282</v>
      </c>
      <c r="F139" s="2" t="s">
        <v>437</v>
      </c>
      <c r="G139" s="2" t="s">
        <v>283</v>
      </c>
      <c r="H139" s="2">
        <v>354075</v>
      </c>
      <c r="I139" s="2">
        <v>5462657</v>
      </c>
      <c r="J139" s="2">
        <v>11</v>
      </c>
      <c r="K139" s="2">
        <v>2009</v>
      </c>
      <c r="L139" s="5"/>
      <c r="M139" s="2" t="s">
        <v>345</v>
      </c>
      <c r="O139" s="2" t="s">
        <v>274</v>
      </c>
      <c r="P139" s="2" t="s">
        <v>1212</v>
      </c>
      <c r="T139" s="2">
        <v>286</v>
      </c>
      <c r="AB139" s="4" t="str">
        <f t="shared" si="4"/>
        <v/>
      </c>
      <c r="AE139" s="2" t="s">
        <v>1150</v>
      </c>
      <c r="AF139" s="2">
        <v>0</v>
      </c>
      <c r="AH139" s="2" t="s">
        <v>440</v>
      </c>
      <c r="AJ139" s="2" t="s">
        <v>275</v>
      </c>
      <c r="AL139" s="2" t="s">
        <v>275</v>
      </c>
      <c r="AO139" s="2" t="s">
        <v>434</v>
      </c>
      <c r="AT139" s="2" t="s">
        <v>517</v>
      </c>
      <c r="AU139" s="2" t="str">
        <f t="shared" si="5"/>
        <v>POINT (354075 5462657)</v>
      </c>
    </row>
    <row r="140" spans="1:47" ht="12.9" customHeight="1">
      <c r="A140" s="2" t="s">
        <v>281</v>
      </c>
      <c r="B140" s="2" t="s">
        <v>282</v>
      </c>
      <c r="F140" s="2" t="s">
        <v>437</v>
      </c>
      <c r="G140" s="2" t="s">
        <v>283</v>
      </c>
      <c r="H140" s="2">
        <v>353883</v>
      </c>
      <c r="I140" s="2">
        <v>5462798</v>
      </c>
      <c r="J140" s="2">
        <v>11</v>
      </c>
      <c r="K140" s="2">
        <v>2009</v>
      </c>
      <c r="L140" s="5"/>
      <c r="M140" s="2" t="s">
        <v>345</v>
      </c>
      <c r="O140" s="2" t="s">
        <v>274</v>
      </c>
      <c r="P140" s="2" t="s">
        <v>1212</v>
      </c>
      <c r="T140" s="2">
        <v>287</v>
      </c>
      <c r="AB140" s="4" t="str">
        <f t="shared" si="4"/>
        <v/>
      </c>
      <c r="AE140" s="2" t="s">
        <v>1150</v>
      </c>
      <c r="AF140" s="2">
        <v>0</v>
      </c>
      <c r="AH140" s="2" t="s">
        <v>440</v>
      </c>
      <c r="AJ140" s="2" t="s">
        <v>275</v>
      </c>
      <c r="AL140" s="2" t="s">
        <v>275</v>
      </c>
      <c r="AO140" s="2" t="s">
        <v>434</v>
      </c>
      <c r="AT140" s="2" t="s">
        <v>517</v>
      </c>
      <c r="AU140" s="2" t="str">
        <f t="shared" si="5"/>
        <v>POINT (353883 5462798)</v>
      </c>
    </row>
    <row r="141" spans="1:47" ht="12.9" customHeight="1">
      <c r="A141" s="2" t="s">
        <v>281</v>
      </c>
      <c r="B141" s="2" t="s">
        <v>282</v>
      </c>
      <c r="F141" s="2" t="s">
        <v>437</v>
      </c>
      <c r="G141" s="2" t="s">
        <v>283</v>
      </c>
      <c r="H141" s="2">
        <v>353885</v>
      </c>
      <c r="I141" s="2">
        <v>5463145</v>
      </c>
      <c r="J141" s="2">
        <v>11</v>
      </c>
      <c r="K141" s="2">
        <v>2009</v>
      </c>
      <c r="L141" s="5"/>
      <c r="M141" s="2" t="s">
        <v>345</v>
      </c>
      <c r="O141" s="2" t="s">
        <v>274</v>
      </c>
      <c r="P141" s="2" t="s">
        <v>1212</v>
      </c>
      <c r="T141" s="2">
        <v>288</v>
      </c>
      <c r="U141" s="2">
        <v>2</v>
      </c>
      <c r="Z141" s="2">
        <v>2</v>
      </c>
      <c r="AB141" s="4">
        <f t="shared" si="4"/>
        <v>1</v>
      </c>
      <c r="AE141" s="2" t="s">
        <v>1150</v>
      </c>
      <c r="AF141" s="2">
        <v>2</v>
      </c>
      <c r="AH141" s="2" t="s">
        <v>513</v>
      </c>
      <c r="AJ141" s="2" t="s">
        <v>398</v>
      </c>
      <c r="AL141" s="2" t="s">
        <v>298</v>
      </c>
      <c r="AO141" s="2" t="s">
        <v>434</v>
      </c>
      <c r="AQ141" s="2" t="s">
        <v>434</v>
      </c>
      <c r="AU141" s="2" t="str">
        <f t="shared" si="5"/>
        <v>POINT (353885 5463145)</v>
      </c>
    </row>
    <row r="142" spans="1:47" ht="12.9" customHeight="1">
      <c r="A142" s="2" t="s">
        <v>281</v>
      </c>
      <c r="B142" s="2" t="s">
        <v>282</v>
      </c>
      <c r="D142" s="2" t="s">
        <v>518</v>
      </c>
      <c r="F142" s="2" t="s">
        <v>437</v>
      </c>
      <c r="G142" s="2" t="s">
        <v>283</v>
      </c>
      <c r="H142" s="2">
        <v>351813.4</v>
      </c>
      <c r="I142" s="2">
        <v>5471285.7999999998</v>
      </c>
      <c r="J142" s="2">
        <v>11</v>
      </c>
      <c r="K142" s="2">
        <v>2009</v>
      </c>
      <c r="L142" s="5">
        <v>39845</v>
      </c>
      <c r="M142" s="2" t="s">
        <v>345</v>
      </c>
      <c r="O142" s="2" t="s">
        <v>274</v>
      </c>
      <c r="P142" s="2" t="s">
        <v>1212</v>
      </c>
      <c r="T142" s="2">
        <v>344</v>
      </c>
      <c r="U142" s="2">
        <v>0</v>
      </c>
      <c r="Y142" s="2" t="s">
        <v>519</v>
      </c>
      <c r="AB142" s="4" t="str">
        <f t="shared" si="4"/>
        <v/>
      </c>
      <c r="AE142" s="2" t="s">
        <v>1150</v>
      </c>
      <c r="AF142" s="2">
        <v>0</v>
      </c>
      <c r="AH142" s="2" t="s">
        <v>457</v>
      </c>
      <c r="AJ142" s="2" t="s">
        <v>396</v>
      </c>
      <c r="AL142" s="2" t="s">
        <v>881</v>
      </c>
      <c r="AO142" s="2" t="s">
        <v>451</v>
      </c>
      <c r="AP142" s="2" t="s">
        <v>448</v>
      </c>
      <c r="AT142" s="2" t="s">
        <v>520</v>
      </c>
      <c r="AU142" s="2" t="str">
        <f t="shared" si="5"/>
        <v>POINT (351813.4 5471285.8)</v>
      </c>
    </row>
    <row r="143" spans="1:47" ht="12.9" customHeight="1">
      <c r="A143" s="2" t="s">
        <v>281</v>
      </c>
      <c r="B143" s="2" t="s">
        <v>282</v>
      </c>
      <c r="D143" s="2" t="s">
        <v>518</v>
      </c>
      <c r="F143" s="2" t="s">
        <v>437</v>
      </c>
      <c r="G143" s="2" t="s">
        <v>283</v>
      </c>
      <c r="H143" s="2">
        <v>351636.6</v>
      </c>
      <c r="I143" s="2">
        <v>5471576.4000000004</v>
      </c>
      <c r="J143" s="2">
        <v>11</v>
      </c>
      <c r="K143" s="2">
        <v>2009</v>
      </c>
      <c r="L143" s="5">
        <v>39845</v>
      </c>
      <c r="M143" s="2" t="s">
        <v>345</v>
      </c>
      <c r="O143" s="2" t="s">
        <v>274</v>
      </c>
      <c r="P143" s="2" t="s">
        <v>1212</v>
      </c>
      <c r="T143" s="2">
        <v>345</v>
      </c>
      <c r="U143" s="2">
        <v>4</v>
      </c>
      <c r="Y143" s="2">
        <v>2</v>
      </c>
      <c r="Z143" s="2">
        <v>12</v>
      </c>
      <c r="AB143" s="4">
        <f t="shared" si="4"/>
        <v>0.33333333333333331</v>
      </c>
      <c r="AE143" s="2" t="s">
        <v>1150</v>
      </c>
      <c r="AF143" s="2">
        <v>4</v>
      </c>
      <c r="AH143" s="2" t="s">
        <v>467</v>
      </c>
      <c r="AJ143" s="2" t="s">
        <v>392</v>
      </c>
      <c r="AL143" s="2" t="s">
        <v>899</v>
      </c>
      <c r="AO143" s="2" t="s">
        <v>451</v>
      </c>
      <c r="AP143" s="2" t="s">
        <v>448</v>
      </c>
      <c r="AQ143" s="2" t="s">
        <v>451</v>
      </c>
      <c r="AR143" s="2" t="s">
        <v>521</v>
      </c>
      <c r="AT143" s="2" t="s">
        <v>522</v>
      </c>
      <c r="AU143" s="2" t="str">
        <f t="shared" si="5"/>
        <v>POINT (351636.6 5471576.4)</v>
      </c>
    </row>
    <row r="144" spans="1:47" ht="12.9" customHeight="1">
      <c r="A144" s="2" t="s">
        <v>281</v>
      </c>
      <c r="B144" s="2" t="s">
        <v>282</v>
      </c>
      <c r="D144" s="2" t="s">
        <v>518</v>
      </c>
      <c r="F144" s="2" t="s">
        <v>437</v>
      </c>
      <c r="G144" s="2" t="s">
        <v>283</v>
      </c>
      <c r="H144" s="2">
        <v>351543.5</v>
      </c>
      <c r="I144" s="2">
        <v>5472518.7999999998</v>
      </c>
      <c r="J144" s="2">
        <v>11</v>
      </c>
      <c r="K144" s="2">
        <v>2009</v>
      </c>
      <c r="L144" s="5">
        <v>39845</v>
      </c>
      <c r="M144" s="2" t="s">
        <v>345</v>
      </c>
      <c r="O144" s="2" t="s">
        <v>274</v>
      </c>
      <c r="P144" s="2" t="s">
        <v>1212</v>
      </c>
      <c r="T144" s="2">
        <v>346</v>
      </c>
      <c r="U144" s="2">
        <v>2</v>
      </c>
      <c r="Y144" s="2">
        <v>4</v>
      </c>
      <c r="Z144" s="2">
        <v>3</v>
      </c>
      <c r="AB144" s="4">
        <f t="shared" si="4"/>
        <v>0.66666666666666663</v>
      </c>
      <c r="AE144" s="2" t="s">
        <v>1150</v>
      </c>
      <c r="AF144" s="2">
        <v>2</v>
      </c>
      <c r="AH144" s="2" t="s">
        <v>467</v>
      </c>
      <c r="AJ144" s="2" t="s">
        <v>393</v>
      </c>
      <c r="AL144" s="2" t="s">
        <v>900</v>
      </c>
      <c r="AO144" s="2" t="s">
        <v>451</v>
      </c>
      <c r="AP144" s="2" t="s">
        <v>448</v>
      </c>
      <c r="AQ144" s="2" t="s">
        <v>451</v>
      </c>
      <c r="AR144" s="2" t="s">
        <v>521</v>
      </c>
      <c r="AT144" s="2" t="s">
        <v>523</v>
      </c>
      <c r="AU144" s="2" t="str">
        <f t="shared" si="5"/>
        <v>POINT (351543.5 5472518.8)</v>
      </c>
    </row>
    <row r="145" spans="1:47" ht="12.9" customHeight="1">
      <c r="A145" s="2" t="s">
        <v>281</v>
      </c>
      <c r="B145" s="2" t="s">
        <v>282</v>
      </c>
      <c r="D145" s="2" t="s">
        <v>518</v>
      </c>
      <c r="F145" s="2" t="s">
        <v>437</v>
      </c>
      <c r="G145" s="2" t="s">
        <v>283</v>
      </c>
      <c r="H145" s="2">
        <v>351462.7</v>
      </c>
      <c r="I145" s="2">
        <v>5472576.5999999996</v>
      </c>
      <c r="J145" s="2">
        <v>11</v>
      </c>
      <c r="K145" s="2">
        <v>2009</v>
      </c>
      <c r="L145" s="5">
        <v>39845</v>
      </c>
      <c r="M145" s="2" t="s">
        <v>345</v>
      </c>
      <c r="O145" s="2" t="s">
        <v>274</v>
      </c>
      <c r="P145" s="2" t="s">
        <v>1212</v>
      </c>
      <c r="T145" s="2">
        <v>347</v>
      </c>
      <c r="U145" s="2">
        <v>0</v>
      </c>
      <c r="Z145" s="2">
        <v>3</v>
      </c>
      <c r="AB145" s="4">
        <f t="shared" si="4"/>
        <v>0</v>
      </c>
      <c r="AE145" s="2" t="s">
        <v>1150</v>
      </c>
      <c r="AF145" s="2">
        <v>0</v>
      </c>
      <c r="AH145" s="2" t="s">
        <v>457</v>
      </c>
      <c r="AJ145" s="2" t="s">
        <v>396</v>
      </c>
      <c r="AL145" s="2" t="s">
        <v>881</v>
      </c>
      <c r="AO145" s="2" t="s">
        <v>451</v>
      </c>
      <c r="AP145" s="2" t="s">
        <v>448</v>
      </c>
      <c r="AS145" s="2" t="s">
        <v>79</v>
      </c>
      <c r="AT145" s="2" t="s">
        <v>524</v>
      </c>
      <c r="AU145" s="2" t="str">
        <f t="shared" si="5"/>
        <v>POINT (351462.7 5472576.6)</v>
      </c>
    </row>
    <row r="146" spans="1:47" ht="12.9" customHeight="1">
      <c r="A146" s="2" t="s">
        <v>281</v>
      </c>
      <c r="B146" s="2" t="s">
        <v>282</v>
      </c>
      <c r="D146" s="2" t="s">
        <v>518</v>
      </c>
      <c r="F146" s="2" t="s">
        <v>452</v>
      </c>
      <c r="G146" s="2" t="s">
        <v>283</v>
      </c>
      <c r="H146" s="2">
        <v>351436</v>
      </c>
      <c r="I146" s="2">
        <v>5472648</v>
      </c>
      <c r="J146" s="2">
        <v>11</v>
      </c>
      <c r="K146" s="2">
        <v>2009</v>
      </c>
      <c r="L146" s="5">
        <v>39845</v>
      </c>
      <c r="M146" s="2" t="s">
        <v>345</v>
      </c>
      <c r="O146" s="2" t="s">
        <v>274</v>
      </c>
      <c r="P146" s="2" t="s">
        <v>1212</v>
      </c>
      <c r="T146" s="2">
        <v>347.1</v>
      </c>
      <c r="U146" s="2">
        <v>20</v>
      </c>
      <c r="Y146" s="2">
        <v>1</v>
      </c>
      <c r="AB146" s="4" t="str">
        <f t="shared" si="4"/>
        <v/>
      </c>
      <c r="AE146" s="2" t="s">
        <v>1150</v>
      </c>
      <c r="AF146" s="2">
        <v>20</v>
      </c>
      <c r="AH146" s="2" t="s">
        <v>455</v>
      </c>
      <c r="AJ146" s="2" t="s">
        <v>396</v>
      </c>
      <c r="AL146" s="2" t="s">
        <v>881</v>
      </c>
      <c r="AO146" s="2" t="s">
        <v>451</v>
      </c>
      <c r="AP146" s="2" t="s">
        <v>448</v>
      </c>
      <c r="AQ146" s="2" t="s">
        <v>451</v>
      </c>
      <c r="AR146" s="2" t="s">
        <v>521</v>
      </c>
      <c r="AT146" s="2" t="s">
        <v>525</v>
      </c>
      <c r="AU146" s="2" t="str">
        <f t="shared" si="5"/>
        <v>POINT (351436 5472648)</v>
      </c>
    </row>
    <row r="147" spans="1:47" ht="12.9" customHeight="1">
      <c r="A147" s="2" t="s">
        <v>281</v>
      </c>
      <c r="B147" s="2" t="s">
        <v>282</v>
      </c>
      <c r="D147" s="2" t="s">
        <v>518</v>
      </c>
      <c r="F147" s="2" t="s">
        <v>437</v>
      </c>
      <c r="G147" s="2" t="s">
        <v>283</v>
      </c>
      <c r="H147" s="2">
        <v>351495.6</v>
      </c>
      <c r="I147" s="2">
        <v>5472753.4000000004</v>
      </c>
      <c r="J147" s="2">
        <v>11</v>
      </c>
      <c r="K147" s="2">
        <v>2009</v>
      </c>
      <c r="L147" s="5">
        <v>39845</v>
      </c>
      <c r="M147" s="2" t="s">
        <v>345</v>
      </c>
      <c r="O147" s="2" t="s">
        <v>274</v>
      </c>
      <c r="P147" s="2" t="s">
        <v>1212</v>
      </c>
      <c r="T147" s="2">
        <v>348</v>
      </c>
      <c r="U147" s="2">
        <v>8</v>
      </c>
      <c r="Y147" s="2">
        <v>4</v>
      </c>
      <c r="Z147" s="2">
        <v>4</v>
      </c>
      <c r="AB147" s="4">
        <f t="shared" si="4"/>
        <v>2</v>
      </c>
      <c r="AE147" s="2" t="s">
        <v>1150</v>
      </c>
      <c r="AF147" s="2">
        <v>8</v>
      </c>
      <c r="AH147" s="2" t="s">
        <v>467</v>
      </c>
      <c r="AJ147" s="2" t="s">
        <v>396</v>
      </c>
      <c r="AL147" s="2" t="s">
        <v>881</v>
      </c>
      <c r="AO147" s="2" t="s">
        <v>451</v>
      </c>
      <c r="AP147" s="2" t="s">
        <v>448</v>
      </c>
      <c r="AQ147" s="2" t="s">
        <v>451</v>
      </c>
      <c r="AR147" s="2" t="s">
        <v>521</v>
      </c>
      <c r="AT147" s="2" t="s">
        <v>526</v>
      </c>
      <c r="AU147" s="2" t="str">
        <f t="shared" si="5"/>
        <v>POINT (351495.6 5472753.4)</v>
      </c>
    </row>
    <row r="148" spans="1:47" ht="12.9" customHeight="1">
      <c r="A148" s="2" t="s">
        <v>281</v>
      </c>
      <c r="B148" s="2" t="s">
        <v>282</v>
      </c>
      <c r="D148" s="2" t="s">
        <v>518</v>
      </c>
      <c r="F148" s="2" t="s">
        <v>437</v>
      </c>
      <c r="G148" s="2" t="s">
        <v>283</v>
      </c>
      <c r="H148" s="2">
        <v>351516</v>
      </c>
      <c r="I148" s="2">
        <v>5473003.9000000004</v>
      </c>
      <c r="J148" s="2">
        <v>11</v>
      </c>
      <c r="K148" s="2">
        <v>2009</v>
      </c>
      <c r="L148" s="5">
        <v>39845</v>
      </c>
      <c r="M148" s="2" t="s">
        <v>345</v>
      </c>
      <c r="O148" s="2" t="s">
        <v>274</v>
      </c>
      <c r="P148" s="2" t="s">
        <v>1212</v>
      </c>
      <c r="T148" s="2">
        <v>349</v>
      </c>
      <c r="U148" s="2">
        <v>0</v>
      </c>
      <c r="AB148" s="4" t="str">
        <f t="shared" si="4"/>
        <v/>
      </c>
      <c r="AE148" s="2" t="s">
        <v>1150</v>
      </c>
      <c r="AF148" s="2">
        <v>0</v>
      </c>
      <c r="AH148" s="2" t="s">
        <v>457</v>
      </c>
      <c r="AJ148" s="2" t="s">
        <v>396</v>
      </c>
      <c r="AL148" s="2" t="s">
        <v>881</v>
      </c>
      <c r="AO148" s="2" t="s">
        <v>451</v>
      </c>
      <c r="AP148" s="2" t="s">
        <v>448</v>
      </c>
      <c r="AT148" s="2" t="s">
        <v>458</v>
      </c>
      <c r="AU148" s="2" t="str">
        <f t="shared" si="5"/>
        <v>POINT (351516 5473003.9)</v>
      </c>
    </row>
    <row r="149" spans="1:47" ht="12.9" customHeight="1">
      <c r="A149" s="2" t="s">
        <v>281</v>
      </c>
      <c r="B149" s="2" t="s">
        <v>282</v>
      </c>
      <c r="D149" s="2" t="s">
        <v>518</v>
      </c>
      <c r="F149" s="2" t="s">
        <v>437</v>
      </c>
      <c r="G149" s="2" t="s">
        <v>283</v>
      </c>
      <c r="H149" s="2">
        <v>351460.7</v>
      </c>
      <c r="I149" s="2">
        <v>5473463</v>
      </c>
      <c r="J149" s="2">
        <v>11</v>
      </c>
      <c r="K149" s="2">
        <v>2009</v>
      </c>
      <c r="L149" s="5">
        <v>39845</v>
      </c>
      <c r="M149" s="2" t="s">
        <v>345</v>
      </c>
      <c r="O149" s="2" t="s">
        <v>274</v>
      </c>
      <c r="P149" s="2" t="s">
        <v>1212</v>
      </c>
      <c r="T149" s="2">
        <v>350</v>
      </c>
      <c r="U149" s="2">
        <v>0</v>
      </c>
      <c r="Z149" s="2">
        <v>5</v>
      </c>
      <c r="AB149" s="4">
        <f t="shared" si="4"/>
        <v>0</v>
      </c>
      <c r="AE149" s="2" t="s">
        <v>1150</v>
      </c>
      <c r="AF149" s="2">
        <v>0</v>
      </c>
      <c r="AH149" s="2" t="s">
        <v>527</v>
      </c>
      <c r="AJ149" s="2" t="s">
        <v>406</v>
      </c>
      <c r="AL149" s="2" t="s">
        <v>897</v>
      </c>
      <c r="AO149" s="2" t="s">
        <v>451</v>
      </c>
      <c r="AP149" s="2" t="s">
        <v>448</v>
      </c>
      <c r="AS149" s="2" t="s">
        <v>65</v>
      </c>
      <c r="AT149" s="2" t="s">
        <v>528</v>
      </c>
      <c r="AU149" s="2" t="str">
        <f t="shared" si="5"/>
        <v>POINT (351460.7 5473463)</v>
      </c>
    </row>
    <row r="150" spans="1:47" ht="12.9" customHeight="1">
      <c r="A150" s="2" t="s">
        <v>281</v>
      </c>
      <c r="B150" s="2" t="s">
        <v>282</v>
      </c>
      <c r="F150" s="2" t="s">
        <v>437</v>
      </c>
      <c r="G150" s="2" t="s">
        <v>283</v>
      </c>
      <c r="H150" s="2">
        <v>354094</v>
      </c>
      <c r="I150" s="2">
        <v>5464056</v>
      </c>
      <c r="J150" s="2">
        <v>11</v>
      </c>
      <c r="K150" s="2">
        <v>2009</v>
      </c>
      <c r="L150" s="5"/>
      <c r="M150" s="2" t="s">
        <v>345</v>
      </c>
      <c r="O150" s="2" t="s">
        <v>274</v>
      </c>
      <c r="P150" s="2" t="s">
        <v>1212</v>
      </c>
      <c r="T150" s="2">
        <v>357</v>
      </c>
      <c r="Z150" s="2">
        <v>1</v>
      </c>
      <c r="AB150" s="4">
        <f t="shared" si="4"/>
        <v>0</v>
      </c>
      <c r="AE150" s="2" t="s">
        <v>1150</v>
      </c>
      <c r="AF150" s="2">
        <v>0</v>
      </c>
      <c r="AH150" s="2" t="s">
        <v>440</v>
      </c>
      <c r="AJ150" s="2" t="s">
        <v>393</v>
      </c>
      <c r="AL150" s="2" t="s">
        <v>300</v>
      </c>
      <c r="AO150" s="2" t="s">
        <v>434</v>
      </c>
      <c r="AS150" s="2" t="s">
        <v>72</v>
      </c>
      <c r="AU150" s="2" t="str">
        <f t="shared" si="5"/>
        <v>POINT (354094 5464056)</v>
      </c>
    </row>
    <row r="151" spans="1:47" ht="12.9" customHeight="1">
      <c r="A151" s="2" t="s">
        <v>281</v>
      </c>
      <c r="B151" s="2" t="s">
        <v>282</v>
      </c>
      <c r="F151" s="2" t="s">
        <v>437</v>
      </c>
      <c r="G151" s="2" t="s">
        <v>283</v>
      </c>
      <c r="H151" s="2">
        <v>354333</v>
      </c>
      <c r="I151" s="2">
        <v>5462810</v>
      </c>
      <c r="J151" s="2">
        <v>11</v>
      </c>
      <c r="K151" s="2">
        <v>2009</v>
      </c>
      <c r="L151" s="5"/>
      <c r="M151" s="2" t="s">
        <v>345</v>
      </c>
      <c r="O151" s="2" t="s">
        <v>274</v>
      </c>
      <c r="P151" s="2" t="s">
        <v>1212</v>
      </c>
      <c r="T151" s="2">
        <v>366</v>
      </c>
      <c r="U151" s="2">
        <v>2</v>
      </c>
      <c r="Y151" s="2">
        <v>2</v>
      </c>
      <c r="Z151" s="2">
        <v>2</v>
      </c>
      <c r="AB151" s="4">
        <f t="shared" si="4"/>
        <v>1</v>
      </c>
      <c r="AE151" s="2" t="s">
        <v>1150</v>
      </c>
      <c r="AF151" s="2">
        <v>2</v>
      </c>
      <c r="AH151" s="2" t="s">
        <v>445</v>
      </c>
      <c r="AJ151" s="2" t="s">
        <v>400</v>
      </c>
      <c r="AL151" s="2" t="s">
        <v>298</v>
      </c>
      <c r="AO151" s="2" t="s">
        <v>434</v>
      </c>
      <c r="AQ151" s="2" t="s">
        <v>434</v>
      </c>
      <c r="AS151" s="2" t="s">
        <v>73</v>
      </c>
      <c r="AT151" s="2" t="s">
        <v>447</v>
      </c>
      <c r="AU151" s="2" t="str">
        <f t="shared" si="5"/>
        <v>POINT (354333 5462810)</v>
      </c>
    </row>
    <row r="152" spans="1:47" ht="12.9" customHeight="1">
      <c r="A152" s="2" t="s">
        <v>281</v>
      </c>
      <c r="B152" s="2" t="s">
        <v>282</v>
      </c>
      <c r="F152" s="2" t="s">
        <v>437</v>
      </c>
      <c r="G152" s="2" t="s">
        <v>283</v>
      </c>
      <c r="H152" s="2">
        <v>354494</v>
      </c>
      <c r="I152" s="2">
        <v>5462840</v>
      </c>
      <c r="J152" s="2">
        <v>11</v>
      </c>
      <c r="K152" s="2">
        <v>2009</v>
      </c>
      <c r="L152" s="5"/>
      <c r="M152" s="2" t="s">
        <v>345</v>
      </c>
      <c r="O152" s="2" t="s">
        <v>274</v>
      </c>
      <c r="P152" s="2" t="s">
        <v>1212</v>
      </c>
      <c r="T152" s="2">
        <v>367</v>
      </c>
      <c r="AB152" s="4" t="str">
        <f t="shared" si="4"/>
        <v/>
      </c>
      <c r="AE152" s="2" t="s">
        <v>1150</v>
      </c>
      <c r="AF152" s="2">
        <v>0</v>
      </c>
      <c r="AH152" s="2" t="s">
        <v>440</v>
      </c>
      <c r="AJ152" s="2" t="s">
        <v>396</v>
      </c>
      <c r="AL152" s="2" t="s">
        <v>321</v>
      </c>
      <c r="AO152" s="2" t="s">
        <v>434</v>
      </c>
      <c r="AS152" s="2" t="s">
        <v>74</v>
      </c>
      <c r="AT152" s="2" t="s">
        <v>447</v>
      </c>
      <c r="AU152" s="2" t="str">
        <f t="shared" si="5"/>
        <v>POINT (354494 5462840)</v>
      </c>
    </row>
    <row r="153" spans="1:47" ht="12.9" customHeight="1">
      <c r="A153" s="2" t="s">
        <v>281</v>
      </c>
      <c r="B153" s="2" t="s">
        <v>282</v>
      </c>
      <c r="F153" s="2" t="s">
        <v>437</v>
      </c>
      <c r="G153" s="2" t="s">
        <v>283</v>
      </c>
      <c r="H153" s="2">
        <v>354566</v>
      </c>
      <c r="I153" s="2">
        <v>5462646</v>
      </c>
      <c r="J153" s="2">
        <v>11</v>
      </c>
      <c r="K153" s="2">
        <v>2009</v>
      </c>
      <c r="L153" s="5"/>
      <c r="M153" s="2" t="s">
        <v>345</v>
      </c>
      <c r="O153" s="2" t="s">
        <v>274</v>
      </c>
      <c r="P153" s="2" t="s">
        <v>1212</v>
      </c>
      <c r="T153" s="2">
        <v>369</v>
      </c>
      <c r="AB153" s="4" t="str">
        <f t="shared" si="4"/>
        <v/>
      </c>
      <c r="AE153" s="2" t="s">
        <v>1150</v>
      </c>
      <c r="AF153" s="2">
        <v>0</v>
      </c>
      <c r="AH153" s="2" t="s">
        <v>440</v>
      </c>
      <c r="AJ153" s="2" t="s">
        <v>873</v>
      </c>
      <c r="AL153" s="2" t="s">
        <v>300</v>
      </c>
      <c r="AO153" s="2" t="s">
        <v>434</v>
      </c>
      <c r="AS153" s="2" t="s">
        <v>62</v>
      </c>
      <c r="AT153" s="2" t="s">
        <v>447</v>
      </c>
      <c r="AU153" s="2" t="str">
        <f t="shared" si="5"/>
        <v>POINT (354566 5462646)</v>
      </c>
    </row>
    <row r="154" spans="1:47" ht="12.9" customHeight="1">
      <c r="A154" s="2" t="s">
        <v>281</v>
      </c>
      <c r="B154" s="2" t="s">
        <v>282</v>
      </c>
      <c r="F154" s="2" t="s">
        <v>437</v>
      </c>
      <c r="G154" s="2" t="s">
        <v>283</v>
      </c>
      <c r="H154" s="2">
        <v>354499</v>
      </c>
      <c r="I154" s="2">
        <v>5462239</v>
      </c>
      <c r="J154" s="2">
        <v>11</v>
      </c>
      <c r="K154" s="2">
        <v>2009</v>
      </c>
      <c r="L154" s="5"/>
      <c r="M154" s="2" t="s">
        <v>345</v>
      </c>
      <c r="O154" s="2" t="s">
        <v>274</v>
      </c>
      <c r="P154" s="2" t="s">
        <v>1212</v>
      </c>
      <c r="T154" s="2">
        <v>371</v>
      </c>
      <c r="Y154" s="2">
        <v>1</v>
      </c>
      <c r="Z154" s="2">
        <v>4</v>
      </c>
      <c r="AB154" s="4">
        <f t="shared" si="4"/>
        <v>0</v>
      </c>
      <c r="AE154" s="2" t="s">
        <v>1150</v>
      </c>
      <c r="AF154" s="2">
        <v>0</v>
      </c>
      <c r="AH154" s="2" t="s">
        <v>440</v>
      </c>
      <c r="AJ154" s="2" t="s">
        <v>403</v>
      </c>
      <c r="AO154" s="2" t="s">
        <v>434</v>
      </c>
      <c r="AS154" s="2" t="s">
        <v>62</v>
      </c>
      <c r="AT154" s="2" t="s">
        <v>529</v>
      </c>
      <c r="AU154" s="2" t="str">
        <f t="shared" si="5"/>
        <v>POINT (354499 5462239)</v>
      </c>
    </row>
    <row r="155" spans="1:47" ht="12.9" customHeight="1">
      <c r="A155" s="2" t="s">
        <v>281</v>
      </c>
      <c r="B155" s="2" t="s">
        <v>282</v>
      </c>
      <c r="F155" s="2" t="s">
        <v>437</v>
      </c>
      <c r="G155" s="2" t="s">
        <v>283</v>
      </c>
      <c r="H155" s="2">
        <v>354474</v>
      </c>
      <c r="I155" s="2">
        <v>5462371</v>
      </c>
      <c r="J155" s="2">
        <v>11</v>
      </c>
      <c r="K155" s="2">
        <v>2009</v>
      </c>
      <c r="L155" s="5"/>
      <c r="M155" s="2" t="s">
        <v>345</v>
      </c>
      <c r="O155" s="2" t="s">
        <v>274</v>
      </c>
      <c r="P155" s="2" t="s">
        <v>1212</v>
      </c>
      <c r="T155" s="2">
        <v>372</v>
      </c>
      <c r="AB155" s="4" t="str">
        <f t="shared" si="4"/>
        <v/>
      </c>
      <c r="AE155" s="2" t="s">
        <v>1150</v>
      </c>
      <c r="AF155" s="2">
        <v>0</v>
      </c>
      <c r="AH155" s="2" t="s">
        <v>440</v>
      </c>
      <c r="AJ155" s="2" t="s">
        <v>402</v>
      </c>
      <c r="AL155" s="2" t="s">
        <v>901</v>
      </c>
      <c r="AO155" s="2" t="s">
        <v>434</v>
      </c>
      <c r="AS155" s="2" t="s">
        <v>63</v>
      </c>
      <c r="AT155" s="2" t="s">
        <v>530</v>
      </c>
      <c r="AU155" s="2" t="str">
        <f t="shared" si="5"/>
        <v>POINT (354474 5462371)</v>
      </c>
    </row>
    <row r="156" spans="1:47" ht="12.9" customHeight="1">
      <c r="A156" s="2" t="s">
        <v>281</v>
      </c>
      <c r="B156" s="2" t="s">
        <v>282</v>
      </c>
      <c r="F156" s="2" t="s">
        <v>435</v>
      </c>
      <c r="G156" s="2" t="s">
        <v>283</v>
      </c>
      <c r="H156" s="2">
        <v>364864</v>
      </c>
      <c r="I156" s="2">
        <v>5448668</v>
      </c>
      <c r="J156" s="2">
        <v>11</v>
      </c>
      <c r="K156" s="2">
        <v>2009</v>
      </c>
      <c r="L156" s="5"/>
      <c r="M156" s="2" t="s">
        <v>345</v>
      </c>
      <c r="O156" s="2" t="s">
        <v>274</v>
      </c>
      <c r="P156" s="2" t="s">
        <v>1212</v>
      </c>
      <c r="T156" s="2">
        <v>374</v>
      </c>
      <c r="Z156" s="2">
        <v>2</v>
      </c>
      <c r="AB156" s="4">
        <f t="shared" si="4"/>
        <v>0</v>
      </c>
      <c r="AE156" s="2" t="s">
        <v>1150</v>
      </c>
      <c r="AH156" s="2" t="s">
        <v>440</v>
      </c>
      <c r="AJ156" s="2" t="s">
        <v>398</v>
      </c>
      <c r="AL156" s="2" t="s">
        <v>300</v>
      </c>
      <c r="AO156" s="2" t="s">
        <v>434</v>
      </c>
      <c r="AP156" s="2" t="s">
        <v>95</v>
      </c>
      <c r="AS156" s="2" t="s">
        <v>64</v>
      </c>
      <c r="AU156" s="2" t="str">
        <f t="shared" si="5"/>
        <v>POINT (364864 5448668)</v>
      </c>
    </row>
    <row r="157" spans="1:47" ht="12.9" customHeight="1">
      <c r="A157" s="2" t="s">
        <v>281</v>
      </c>
      <c r="B157" s="2" t="s">
        <v>282</v>
      </c>
      <c r="F157" s="2" t="s">
        <v>435</v>
      </c>
      <c r="G157" s="2" t="s">
        <v>283</v>
      </c>
      <c r="H157" s="2">
        <v>364864</v>
      </c>
      <c r="I157" s="2">
        <v>5448758</v>
      </c>
      <c r="J157" s="2">
        <v>11</v>
      </c>
      <c r="K157" s="2">
        <v>2009</v>
      </c>
      <c r="L157" s="5"/>
      <c r="M157" s="2" t="s">
        <v>345</v>
      </c>
      <c r="O157" s="2" t="s">
        <v>274</v>
      </c>
      <c r="P157" s="2" t="s">
        <v>1212</v>
      </c>
      <c r="T157" s="2">
        <v>375</v>
      </c>
      <c r="U157" s="2">
        <v>18</v>
      </c>
      <c r="Y157" s="2">
        <v>2</v>
      </c>
      <c r="Z157" s="2">
        <v>1</v>
      </c>
      <c r="AB157" s="4">
        <f t="shared" si="4"/>
        <v>18</v>
      </c>
      <c r="AE157" s="2" t="s">
        <v>1150</v>
      </c>
      <c r="AH157" s="2" t="s">
        <v>531</v>
      </c>
      <c r="AJ157" s="2" t="s">
        <v>398</v>
      </c>
      <c r="AL157" s="2" t="s">
        <v>298</v>
      </c>
      <c r="AO157" s="2" t="s">
        <v>434</v>
      </c>
      <c r="AP157" s="2" t="s">
        <v>95</v>
      </c>
      <c r="AU157" s="2" t="str">
        <f t="shared" si="5"/>
        <v>POINT (364864 5448758)</v>
      </c>
    </row>
    <row r="158" spans="1:47" ht="12.9" customHeight="1">
      <c r="A158" s="2" t="s">
        <v>281</v>
      </c>
      <c r="B158" s="2" t="s">
        <v>282</v>
      </c>
      <c r="F158" s="2" t="s">
        <v>435</v>
      </c>
      <c r="G158" s="2" t="s">
        <v>283</v>
      </c>
      <c r="H158" s="2">
        <v>365079</v>
      </c>
      <c r="I158" s="2">
        <v>5448753</v>
      </c>
      <c r="J158" s="2">
        <v>11</v>
      </c>
      <c r="K158" s="2">
        <v>2009</v>
      </c>
      <c r="L158" s="5"/>
      <c r="M158" s="2" t="s">
        <v>345</v>
      </c>
      <c r="O158" s="2" t="s">
        <v>274</v>
      </c>
      <c r="P158" s="2" t="s">
        <v>1212</v>
      </c>
      <c r="T158" s="2">
        <v>376</v>
      </c>
      <c r="Z158" s="2">
        <v>2</v>
      </c>
      <c r="AB158" s="4">
        <f t="shared" si="4"/>
        <v>0</v>
      </c>
      <c r="AE158" s="2" t="s">
        <v>1150</v>
      </c>
      <c r="AH158" s="2" t="s">
        <v>440</v>
      </c>
      <c r="AJ158" s="2" t="s">
        <v>393</v>
      </c>
      <c r="AL158" s="2" t="s">
        <v>300</v>
      </c>
      <c r="AO158" s="2" t="s">
        <v>434</v>
      </c>
      <c r="AP158" s="2" t="s">
        <v>95</v>
      </c>
      <c r="AT158" s="2" t="s">
        <v>532</v>
      </c>
      <c r="AU158" s="2" t="str">
        <f t="shared" si="5"/>
        <v>POINT (365079 5448753)</v>
      </c>
    </row>
    <row r="159" spans="1:47" ht="12.9" customHeight="1">
      <c r="A159" s="2" t="s">
        <v>281</v>
      </c>
      <c r="B159" s="2" t="s">
        <v>282</v>
      </c>
      <c r="F159" s="2" t="s">
        <v>435</v>
      </c>
      <c r="G159" s="2" t="s">
        <v>283</v>
      </c>
      <c r="H159" s="2">
        <v>365254</v>
      </c>
      <c r="I159" s="2">
        <v>5448632</v>
      </c>
      <c r="J159" s="2">
        <v>11</v>
      </c>
      <c r="K159" s="2">
        <v>2009</v>
      </c>
      <c r="L159" s="5"/>
      <c r="M159" s="2" t="s">
        <v>345</v>
      </c>
      <c r="O159" s="2" t="s">
        <v>274</v>
      </c>
      <c r="P159" s="2" t="s">
        <v>1212</v>
      </c>
      <c r="T159" s="2">
        <v>377</v>
      </c>
      <c r="U159" s="2">
        <v>14</v>
      </c>
      <c r="W159" s="2">
        <v>1</v>
      </c>
      <c r="Y159" s="2">
        <v>2</v>
      </c>
      <c r="Z159" s="2">
        <v>21</v>
      </c>
      <c r="AB159" s="4">
        <f t="shared" si="4"/>
        <v>0.7142857142857143</v>
      </c>
      <c r="AE159" s="2" t="s">
        <v>1150</v>
      </c>
      <c r="AH159" s="2" t="s">
        <v>59</v>
      </c>
      <c r="AJ159" s="2" t="s">
        <v>398</v>
      </c>
      <c r="AL159" s="2" t="s">
        <v>300</v>
      </c>
      <c r="AO159" s="2" t="s">
        <v>434</v>
      </c>
      <c r="AP159" s="2" t="s">
        <v>95</v>
      </c>
      <c r="AS159" s="2" t="s">
        <v>92</v>
      </c>
      <c r="AU159" s="2" t="str">
        <f t="shared" si="5"/>
        <v>POINT (365254 5448632)</v>
      </c>
    </row>
    <row r="160" spans="1:47" ht="12.9" customHeight="1">
      <c r="A160" s="2" t="s">
        <v>281</v>
      </c>
      <c r="B160" s="2" t="s">
        <v>282</v>
      </c>
      <c r="F160" s="2" t="s">
        <v>435</v>
      </c>
      <c r="G160" s="2" t="s">
        <v>283</v>
      </c>
      <c r="H160" s="2">
        <v>365157</v>
      </c>
      <c r="I160" s="2">
        <v>5448642</v>
      </c>
      <c r="J160" s="2">
        <v>11</v>
      </c>
      <c r="K160" s="2">
        <v>2009</v>
      </c>
      <c r="L160" s="5"/>
      <c r="M160" s="2" t="s">
        <v>345</v>
      </c>
      <c r="O160" s="2" t="s">
        <v>274</v>
      </c>
      <c r="P160" s="2" t="s">
        <v>1212</v>
      </c>
      <c r="T160" s="2">
        <v>378</v>
      </c>
      <c r="Z160" s="2">
        <v>4</v>
      </c>
      <c r="AB160" s="4">
        <f t="shared" si="4"/>
        <v>0</v>
      </c>
      <c r="AE160" s="2" t="s">
        <v>1150</v>
      </c>
      <c r="AH160" s="2" t="s">
        <v>440</v>
      </c>
      <c r="AJ160" s="2" t="s">
        <v>409</v>
      </c>
      <c r="AL160" s="2" t="s">
        <v>300</v>
      </c>
      <c r="AO160" s="2" t="s">
        <v>434</v>
      </c>
      <c r="AP160" s="2" t="s">
        <v>95</v>
      </c>
      <c r="AS160" s="2" t="s">
        <v>92</v>
      </c>
      <c r="AU160" s="2" t="str">
        <f t="shared" si="5"/>
        <v>POINT (365157 5448642)</v>
      </c>
    </row>
    <row r="161" spans="1:47" ht="12.9" customHeight="1">
      <c r="A161" s="2" t="s">
        <v>281</v>
      </c>
      <c r="B161" s="2" t="s">
        <v>282</v>
      </c>
      <c r="F161" s="2" t="s">
        <v>435</v>
      </c>
      <c r="G161" s="2" t="s">
        <v>283</v>
      </c>
      <c r="H161" s="2">
        <v>365099</v>
      </c>
      <c r="I161" s="2">
        <v>5448703</v>
      </c>
      <c r="J161" s="2">
        <v>11</v>
      </c>
      <c r="K161" s="2">
        <v>2009</v>
      </c>
      <c r="L161" s="5"/>
      <c r="M161" s="2" t="s">
        <v>345</v>
      </c>
      <c r="O161" s="2" t="s">
        <v>274</v>
      </c>
      <c r="P161" s="2" t="s">
        <v>1212</v>
      </c>
      <c r="T161" s="2">
        <v>378.1</v>
      </c>
      <c r="U161" s="2">
        <v>31</v>
      </c>
      <c r="Y161" s="2">
        <v>1</v>
      </c>
      <c r="Z161" s="2">
        <v>9</v>
      </c>
      <c r="AB161" s="4">
        <f t="shared" si="4"/>
        <v>3.4444444444444446</v>
      </c>
      <c r="AE161" s="2" t="s">
        <v>1150</v>
      </c>
      <c r="AH161" s="2" t="s">
        <v>59</v>
      </c>
      <c r="AJ161" s="2" t="s">
        <v>403</v>
      </c>
      <c r="AL161" s="2" t="s">
        <v>300</v>
      </c>
      <c r="AO161" s="2" t="s">
        <v>434</v>
      </c>
      <c r="AP161" s="2" t="s">
        <v>95</v>
      </c>
      <c r="AU161" s="2" t="str">
        <f t="shared" si="5"/>
        <v>POINT (365099 5448703)</v>
      </c>
    </row>
    <row r="162" spans="1:47" ht="12.9" customHeight="1">
      <c r="A162" s="2" t="s">
        <v>281</v>
      </c>
      <c r="B162" s="2" t="s">
        <v>282</v>
      </c>
      <c r="F162" s="2" t="s">
        <v>435</v>
      </c>
      <c r="G162" s="2" t="s">
        <v>283</v>
      </c>
      <c r="H162" s="2">
        <v>365475</v>
      </c>
      <c r="I162" s="2">
        <v>5449458</v>
      </c>
      <c r="J162" s="2">
        <v>11</v>
      </c>
      <c r="K162" s="2">
        <v>2009</v>
      </c>
      <c r="L162" s="5"/>
      <c r="M162" s="2" t="s">
        <v>345</v>
      </c>
      <c r="O162" s="2" t="s">
        <v>274</v>
      </c>
      <c r="P162" s="2" t="s">
        <v>1212</v>
      </c>
      <c r="T162" s="2">
        <v>379</v>
      </c>
      <c r="U162" s="2">
        <v>29</v>
      </c>
      <c r="Y162" s="2">
        <v>4</v>
      </c>
      <c r="Z162" s="2">
        <v>14</v>
      </c>
      <c r="AB162" s="4">
        <f t="shared" si="4"/>
        <v>2.0714285714285716</v>
      </c>
      <c r="AE162" s="2" t="s">
        <v>1150</v>
      </c>
      <c r="AH162" s="2" t="s">
        <v>53</v>
      </c>
      <c r="AJ162" s="2" t="s">
        <v>400</v>
      </c>
      <c r="AL162" s="2" t="s">
        <v>901</v>
      </c>
      <c r="AO162" s="2" t="s">
        <v>434</v>
      </c>
      <c r="AP162" s="2" t="s">
        <v>95</v>
      </c>
      <c r="AU162" s="2" t="str">
        <f t="shared" si="5"/>
        <v>POINT (365475 5449458)</v>
      </c>
    </row>
    <row r="163" spans="1:47" ht="12.9" customHeight="1">
      <c r="A163" s="2" t="s">
        <v>281</v>
      </c>
      <c r="B163" s="2" t="s">
        <v>282</v>
      </c>
      <c r="F163" s="2" t="s">
        <v>435</v>
      </c>
      <c r="G163" s="2" t="s">
        <v>283</v>
      </c>
      <c r="H163" s="2">
        <v>364342</v>
      </c>
      <c r="I163" s="2">
        <v>5449811</v>
      </c>
      <c r="J163" s="2">
        <v>11</v>
      </c>
      <c r="K163" s="2">
        <v>2009</v>
      </c>
      <c r="L163" s="5"/>
      <c r="M163" s="2" t="s">
        <v>345</v>
      </c>
      <c r="O163" s="2" t="s">
        <v>274</v>
      </c>
      <c r="P163" s="2" t="s">
        <v>1212</v>
      </c>
      <c r="T163" s="2">
        <v>380</v>
      </c>
      <c r="Z163" s="2">
        <v>4</v>
      </c>
      <c r="AB163" s="4">
        <f t="shared" si="4"/>
        <v>0</v>
      </c>
      <c r="AE163" s="2" t="s">
        <v>1150</v>
      </c>
      <c r="AH163" s="2" t="s">
        <v>440</v>
      </c>
      <c r="AJ163" s="2" t="s">
        <v>405</v>
      </c>
      <c r="AL163" s="2" t="s">
        <v>321</v>
      </c>
      <c r="AO163" s="2" t="s">
        <v>434</v>
      </c>
      <c r="AP163" s="2" t="s">
        <v>95</v>
      </c>
      <c r="AU163" s="2" t="str">
        <f t="shared" si="5"/>
        <v>POINT (364342 5449811)</v>
      </c>
    </row>
    <row r="164" spans="1:47" ht="12.9" customHeight="1">
      <c r="A164" s="2" t="s">
        <v>281</v>
      </c>
      <c r="B164" s="2" t="s">
        <v>282</v>
      </c>
      <c r="F164" s="2" t="s">
        <v>435</v>
      </c>
      <c r="G164" s="2" t="s">
        <v>283</v>
      </c>
      <c r="H164" s="2">
        <v>364420</v>
      </c>
      <c r="I164" s="2">
        <v>5449690</v>
      </c>
      <c r="J164" s="2">
        <v>11</v>
      </c>
      <c r="K164" s="2">
        <v>2009</v>
      </c>
      <c r="L164" s="5"/>
      <c r="M164" s="2" t="s">
        <v>345</v>
      </c>
      <c r="O164" s="2" t="s">
        <v>274</v>
      </c>
      <c r="P164" s="2" t="s">
        <v>1212</v>
      </c>
      <c r="T164" s="2">
        <v>381</v>
      </c>
      <c r="U164" s="2">
        <v>1</v>
      </c>
      <c r="Z164" s="2">
        <v>10</v>
      </c>
      <c r="AB164" s="4">
        <f t="shared" si="4"/>
        <v>0.1</v>
      </c>
      <c r="AE164" s="2" t="s">
        <v>1150</v>
      </c>
      <c r="AH164" s="2" t="s">
        <v>80</v>
      </c>
      <c r="AJ164" s="2" t="s">
        <v>334</v>
      </c>
      <c r="AL164" s="2" t="s">
        <v>290</v>
      </c>
      <c r="AO164" s="2" t="s">
        <v>434</v>
      </c>
      <c r="AP164" s="2" t="s">
        <v>95</v>
      </c>
      <c r="AS164" s="2" t="s">
        <v>58</v>
      </c>
      <c r="AU164" s="2" t="str">
        <f t="shared" si="5"/>
        <v>POINT (364420 5449690)</v>
      </c>
    </row>
    <row r="165" spans="1:47" ht="12.9" customHeight="1">
      <c r="A165" s="2" t="s">
        <v>281</v>
      </c>
      <c r="B165" s="2" t="s">
        <v>282</v>
      </c>
      <c r="F165" s="2" t="s">
        <v>435</v>
      </c>
      <c r="G165" s="2" t="s">
        <v>283</v>
      </c>
      <c r="H165" s="2">
        <v>364665</v>
      </c>
      <c r="I165" s="2">
        <v>5449447</v>
      </c>
      <c r="J165" s="2">
        <v>11</v>
      </c>
      <c r="K165" s="2">
        <v>2009</v>
      </c>
      <c r="L165" s="5"/>
      <c r="M165" s="2" t="s">
        <v>345</v>
      </c>
      <c r="O165" s="2" t="s">
        <v>274</v>
      </c>
      <c r="P165" s="2" t="s">
        <v>1212</v>
      </c>
      <c r="T165" s="2">
        <v>382</v>
      </c>
      <c r="U165" s="2">
        <v>6</v>
      </c>
      <c r="Y165" s="2">
        <v>2</v>
      </c>
      <c r="Z165" s="2">
        <v>8</v>
      </c>
      <c r="AB165" s="4">
        <f t="shared" si="4"/>
        <v>0.75</v>
      </c>
      <c r="AE165" s="2" t="s">
        <v>1150</v>
      </c>
      <c r="AH165" s="2" t="s">
        <v>80</v>
      </c>
      <c r="AJ165" s="2" t="s">
        <v>393</v>
      </c>
      <c r="AL165" s="2" t="s">
        <v>300</v>
      </c>
      <c r="AO165" s="2" t="s">
        <v>434</v>
      </c>
      <c r="AP165" s="2" t="s">
        <v>95</v>
      </c>
      <c r="AS165" s="2" t="s">
        <v>57</v>
      </c>
      <c r="AU165" s="2" t="str">
        <f t="shared" si="5"/>
        <v>POINT (364665 5449447)</v>
      </c>
    </row>
    <row r="166" spans="1:47" ht="12.9" customHeight="1">
      <c r="A166" s="2" t="s">
        <v>281</v>
      </c>
      <c r="B166" s="2" t="s">
        <v>282</v>
      </c>
      <c r="F166" s="2" t="s">
        <v>435</v>
      </c>
      <c r="G166" s="2" t="s">
        <v>283</v>
      </c>
      <c r="H166" s="2">
        <v>361468</v>
      </c>
      <c r="I166" s="2">
        <v>5449128</v>
      </c>
      <c r="J166" s="2">
        <v>11</v>
      </c>
      <c r="K166" s="2">
        <v>2009</v>
      </c>
      <c r="L166" s="5"/>
      <c r="M166" s="2" t="s">
        <v>345</v>
      </c>
      <c r="O166" s="2" t="s">
        <v>274</v>
      </c>
      <c r="P166" s="2" t="s">
        <v>1212</v>
      </c>
      <c r="T166" s="2">
        <v>383</v>
      </c>
      <c r="Z166" s="2">
        <v>13</v>
      </c>
      <c r="AB166" s="4">
        <f t="shared" si="4"/>
        <v>0</v>
      </c>
      <c r="AE166" s="2" t="s">
        <v>1150</v>
      </c>
      <c r="AH166" s="2" t="s">
        <v>440</v>
      </c>
      <c r="AJ166" s="2" t="s">
        <v>407</v>
      </c>
      <c r="AL166" s="2" t="s">
        <v>303</v>
      </c>
      <c r="AO166" s="2" t="s">
        <v>434</v>
      </c>
      <c r="AP166" s="2" t="s">
        <v>95</v>
      </c>
      <c r="AU166" s="2" t="str">
        <f t="shared" si="5"/>
        <v>POINT (361468 5449128)</v>
      </c>
    </row>
    <row r="167" spans="1:47" ht="12.9" customHeight="1">
      <c r="A167" s="2" t="s">
        <v>281</v>
      </c>
      <c r="B167" s="2" t="s">
        <v>282</v>
      </c>
      <c r="F167" s="2" t="s">
        <v>435</v>
      </c>
      <c r="G167" s="2" t="s">
        <v>283</v>
      </c>
      <c r="H167" s="2">
        <v>361597</v>
      </c>
      <c r="I167" s="2">
        <v>5448957</v>
      </c>
      <c r="J167" s="2">
        <v>11</v>
      </c>
      <c r="K167" s="2">
        <v>2009</v>
      </c>
      <c r="L167" s="5"/>
      <c r="M167" s="2" t="s">
        <v>345</v>
      </c>
      <c r="O167" s="2" t="s">
        <v>274</v>
      </c>
      <c r="P167" s="2" t="s">
        <v>1212</v>
      </c>
      <c r="T167" s="2">
        <v>384</v>
      </c>
      <c r="U167" s="2">
        <v>15</v>
      </c>
      <c r="Z167" s="2">
        <v>5</v>
      </c>
      <c r="AB167" s="4">
        <f t="shared" si="4"/>
        <v>3</v>
      </c>
      <c r="AE167" s="2" t="s">
        <v>1150</v>
      </c>
      <c r="AH167" s="2" t="s">
        <v>59</v>
      </c>
      <c r="AJ167" s="2" t="s">
        <v>394</v>
      </c>
      <c r="AL167" s="2" t="s">
        <v>303</v>
      </c>
      <c r="AO167" s="2" t="s">
        <v>434</v>
      </c>
      <c r="AP167" s="2" t="s">
        <v>95</v>
      </c>
      <c r="AS167" s="2" t="s">
        <v>83</v>
      </c>
      <c r="AU167" s="2" t="str">
        <f t="shared" si="5"/>
        <v>POINT (361597 5448957)</v>
      </c>
    </row>
    <row r="168" spans="1:47" ht="12.9" customHeight="1">
      <c r="A168" s="2" t="s">
        <v>281</v>
      </c>
      <c r="B168" s="2" t="s">
        <v>282</v>
      </c>
      <c r="F168" s="2" t="s">
        <v>435</v>
      </c>
      <c r="G168" s="2" t="s">
        <v>283</v>
      </c>
      <c r="H168" s="2">
        <v>362113</v>
      </c>
      <c r="I168" s="2">
        <v>5451353</v>
      </c>
      <c r="J168" s="2">
        <v>11</v>
      </c>
      <c r="K168" s="2">
        <v>2009</v>
      </c>
      <c r="L168" s="5"/>
      <c r="M168" s="2" t="s">
        <v>345</v>
      </c>
      <c r="O168" s="2" t="s">
        <v>274</v>
      </c>
      <c r="P168" s="2" t="s">
        <v>1212</v>
      </c>
      <c r="T168" s="2">
        <v>389</v>
      </c>
      <c r="Y168" s="2">
        <v>1</v>
      </c>
      <c r="Z168" s="2">
        <v>3</v>
      </c>
      <c r="AB168" s="4">
        <f t="shared" si="4"/>
        <v>0</v>
      </c>
      <c r="AE168" s="2" t="s">
        <v>1150</v>
      </c>
      <c r="AH168" s="2" t="s">
        <v>440</v>
      </c>
      <c r="AJ168" s="2" t="s">
        <v>275</v>
      </c>
      <c r="AL168" s="2" t="s">
        <v>275</v>
      </c>
      <c r="AO168" s="2" t="s">
        <v>434</v>
      </c>
      <c r="AP168" s="2" t="s">
        <v>95</v>
      </c>
      <c r="AS168" s="2" t="s">
        <v>85</v>
      </c>
      <c r="AU168" s="2" t="str">
        <f t="shared" si="5"/>
        <v>POINT (362113 5451353)</v>
      </c>
    </row>
    <row r="169" spans="1:47" ht="12.9" customHeight="1">
      <c r="A169" s="2" t="s">
        <v>281</v>
      </c>
      <c r="B169" s="2" t="s">
        <v>282</v>
      </c>
      <c r="F169" s="2" t="s">
        <v>435</v>
      </c>
      <c r="G169" s="2" t="s">
        <v>283</v>
      </c>
      <c r="H169" s="2">
        <v>362531</v>
      </c>
      <c r="I169" s="2">
        <v>5451428</v>
      </c>
      <c r="J169" s="2">
        <v>11</v>
      </c>
      <c r="K169" s="2">
        <v>2009</v>
      </c>
      <c r="L169" s="5"/>
      <c r="M169" s="2" t="s">
        <v>345</v>
      </c>
      <c r="O169" s="2" t="s">
        <v>274</v>
      </c>
      <c r="P169" s="2" t="s">
        <v>1212</v>
      </c>
      <c r="T169" s="2">
        <v>390</v>
      </c>
      <c r="U169" s="2">
        <v>5</v>
      </c>
      <c r="Y169" s="2">
        <v>1</v>
      </c>
      <c r="Z169" s="2">
        <v>3</v>
      </c>
      <c r="AB169" s="4">
        <f t="shared" si="4"/>
        <v>1.6666666666666667</v>
      </c>
      <c r="AE169" s="2" t="s">
        <v>1150</v>
      </c>
      <c r="AH169" s="2" t="s">
        <v>59</v>
      </c>
      <c r="AJ169" s="2" t="s">
        <v>407</v>
      </c>
      <c r="AL169" s="2" t="s">
        <v>300</v>
      </c>
      <c r="AO169" s="2" t="s">
        <v>434</v>
      </c>
      <c r="AP169" s="2" t="s">
        <v>95</v>
      </c>
      <c r="AS169" s="2" t="s">
        <v>86</v>
      </c>
      <c r="AU169" s="2" t="str">
        <f t="shared" si="5"/>
        <v>POINT (362531 5451428)</v>
      </c>
    </row>
    <row r="170" spans="1:47" ht="12.9" customHeight="1">
      <c r="A170" s="2" t="s">
        <v>281</v>
      </c>
      <c r="B170" s="2" t="s">
        <v>282</v>
      </c>
      <c r="F170" s="2" t="s">
        <v>435</v>
      </c>
      <c r="G170" s="2" t="s">
        <v>283</v>
      </c>
      <c r="H170" s="2">
        <v>362665</v>
      </c>
      <c r="I170" s="2">
        <v>5451305</v>
      </c>
      <c r="J170" s="2">
        <v>11</v>
      </c>
      <c r="K170" s="2">
        <v>2009</v>
      </c>
      <c r="L170" s="5"/>
      <c r="M170" s="2" t="s">
        <v>345</v>
      </c>
      <c r="O170" s="2" t="s">
        <v>274</v>
      </c>
      <c r="P170" s="2" t="s">
        <v>1212</v>
      </c>
      <c r="T170" s="2">
        <v>391</v>
      </c>
      <c r="Z170" s="2">
        <v>4</v>
      </c>
      <c r="AB170" s="4">
        <f t="shared" si="4"/>
        <v>0</v>
      </c>
      <c r="AE170" s="2" t="s">
        <v>1150</v>
      </c>
      <c r="AH170" s="2" t="s">
        <v>440</v>
      </c>
      <c r="AJ170" s="2" t="s">
        <v>407</v>
      </c>
      <c r="AL170" s="2" t="s">
        <v>300</v>
      </c>
      <c r="AO170" s="2" t="s">
        <v>434</v>
      </c>
      <c r="AP170" s="2" t="s">
        <v>95</v>
      </c>
      <c r="AS170" s="2" t="s">
        <v>55</v>
      </c>
      <c r="AT170" s="2" t="s">
        <v>533</v>
      </c>
      <c r="AU170" s="2" t="str">
        <f t="shared" si="5"/>
        <v>POINT (362665 5451305)</v>
      </c>
    </row>
    <row r="171" spans="1:47" ht="12.9" customHeight="1">
      <c r="A171" s="2" t="s">
        <v>281</v>
      </c>
      <c r="B171" s="2" t="s">
        <v>282</v>
      </c>
      <c r="F171" s="2" t="s">
        <v>435</v>
      </c>
      <c r="G171" s="2" t="s">
        <v>283</v>
      </c>
      <c r="H171" s="2">
        <v>363222.88970530097</v>
      </c>
      <c r="I171" s="2">
        <v>5453878.6272110203</v>
      </c>
      <c r="J171" s="2">
        <v>11</v>
      </c>
      <c r="K171" s="2">
        <v>2009</v>
      </c>
      <c r="L171" s="5"/>
      <c r="M171" s="2" t="s">
        <v>345</v>
      </c>
      <c r="O171" s="2" t="s">
        <v>274</v>
      </c>
      <c r="P171" s="2" t="s">
        <v>1212</v>
      </c>
      <c r="T171" s="2">
        <v>393</v>
      </c>
      <c r="AB171" s="4" t="str">
        <f t="shared" si="4"/>
        <v/>
      </c>
      <c r="AE171" s="2" t="s">
        <v>1150</v>
      </c>
      <c r="AH171" s="2" t="s">
        <v>440</v>
      </c>
      <c r="AJ171" s="2" t="s">
        <v>395</v>
      </c>
      <c r="AL171" s="2" t="s">
        <v>319</v>
      </c>
      <c r="AO171" s="2" t="s">
        <v>434</v>
      </c>
      <c r="AP171" s="2" t="s">
        <v>95</v>
      </c>
      <c r="AS171" s="2" t="s">
        <v>90</v>
      </c>
      <c r="AT171" s="2" t="s">
        <v>534</v>
      </c>
      <c r="AU171" s="2" t="str">
        <f t="shared" si="5"/>
        <v>POINT (363222.889705301 5453878.62721102)</v>
      </c>
    </row>
    <row r="172" spans="1:47" ht="12.9" customHeight="1">
      <c r="A172" s="2" t="s">
        <v>281</v>
      </c>
      <c r="B172" s="2" t="s">
        <v>282</v>
      </c>
      <c r="F172" s="2" t="s">
        <v>435</v>
      </c>
      <c r="G172" s="2" t="s">
        <v>283</v>
      </c>
      <c r="H172" s="2">
        <v>368096</v>
      </c>
      <c r="I172" s="2">
        <v>5456956</v>
      </c>
      <c r="J172" s="2">
        <v>11</v>
      </c>
      <c r="K172" s="2">
        <v>2009</v>
      </c>
      <c r="L172" s="5"/>
      <c r="M172" s="2" t="s">
        <v>345</v>
      </c>
      <c r="O172" s="2" t="s">
        <v>274</v>
      </c>
      <c r="P172" s="2" t="s">
        <v>1212</v>
      </c>
      <c r="T172" s="2">
        <v>395</v>
      </c>
      <c r="U172" s="2">
        <v>1</v>
      </c>
      <c r="W172" s="2">
        <v>1</v>
      </c>
      <c r="Y172" s="2">
        <v>1</v>
      </c>
      <c r="Z172" s="2">
        <v>6</v>
      </c>
      <c r="AB172" s="4">
        <f t="shared" si="4"/>
        <v>0.33333333333333331</v>
      </c>
      <c r="AE172" s="2" t="s">
        <v>1150</v>
      </c>
      <c r="AH172" s="2" t="s">
        <v>53</v>
      </c>
      <c r="AJ172" s="2" t="s">
        <v>396</v>
      </c>
      <c r="AL172" s="2" t="s">
        <v>878</v>
      </c>
      <c r="AO172" s="2" t="s">
        <v>434</v>
      </c>
      <c r="AP172" s="2" t="s">
        <v>95</v>
      </c>
      <c r="AU172" s="2" t="str">
        <f t="shared" si="5"/>
        <v>POINT (368096 5456956)</v>
      </c>
    </row>
    <row r="173" spans="1:47" ht="12.9" customHeight="1">
      <c r="A173" s="2" t="s">
        <v>281</v>
      </c>
      <c r="B173" s="2" t="s">
        <v>282</v>
      </c>
      <c r="F173" s="2" t="s">
        <v>435</v>
      </c>
      <c r="G173" s="2" t="s">
        <v>283</v>
      </c>
      <c r="H173" s="2">
        <v>368239</v>
      </c>
      <c r="I173" s="2">
        <v>5456916</v>
      </c>
      <c r="J173" s="2">
        <v>11</v>
      </c>
      <c r="K173" s="2">
        <v>2009</v>
      </c>
      <c r="L173" s="5"/>
      <c r="M173" s="2" t="s">
        <v>345</v>
      </c>
      <c r="O173" s="2" t="s">
        <v>274</v>
      </c>
      <c r="P173" s="2" t="s">
        <v>1212</v>
      </c>
      <c r="T173" s="2">
        <v>395.1</v>
      </c>
      <c r="U173" s="2">
        <v>1</v>
      </c>
      <c r="Z173" s="2">
        <v>2</v>
      </c>
      <c r="AB173" s="4">
        <f t="shared" si="4"/>
        <v>0.5</v>
      </c>
      <c r="AE173" s="2" t="s">
        <v>1150</v>
      </c>
      <c r="AH173" s="2" t="s">
        <v>535</v>
      </c>
      <c r="AJ173" s="2" t="s">
        <v>396</v>
      </c>
      <c r="AL173" s="2" t="s">
        <v>878</v>
      </c>
      <c r="AO173" s="2" t="s">
        <v>434</v>
      </c>
      <c r="AP173" s="2" t="s">
        <v>95</v>
      </c>
      <c r="AT173" s="2" t="s">
        <v>536</v>
      </c>
      <c r="AU173" s="2" t="str">
        <f t="shared" si="5"/>
        <v>POINT (368239 5456916)</v>
      </c>
    </row>
    <row r="174" spans="1:47" ht="12.9" customHeight="1">
      <c r="A174" s="2" t="s">
        <v>281</v>
      </c>
      <c r="B174" s="2" t="s">
        <v>282</v>
      </c>
      <c r="F174" s="2" t="s">
        <v>435</v>
      </c>
      <c r="G174" s="2" t="s">
        <v>283</v>
      </c>
      <c r="H174" s="2">
        <v>368441</v>
      </c>
      <c r="I174" s="2">
        <v>5456824</v>
      </c>
      <c r="J174" s="2">
        <v>11</v>
      </c>
      <c r="K174" s="2">
        <v>2009</v>
      </c>
      <c r="L174" s="5"/>
      <c r="M174" s="2" t="s">
        <v>345</v>
      </c>
      <c r="O174" s="2" t="s">
        <v>274</v>
      </c>
      <c r="P174" s="2" t="s">
        <v>1212</v>
      </c>
      <c r="T174" s="2">
        <v>396</v>
      </c>
      <c r="U174" s="2">
        <v>2</v>
      </c>
      <c r="Y174" s="2">
        <v>2</v>
      </c>
      <c r="Z174" s="2">
        <v>10</v>
      </c>
      <c r="AB174" s="4">
        <f t="shared" si="4"/>
        <v>0.2</v>
      </c>
      <c r="AE174" s="2" t="s">
        <v>1150</v>
      </c>
      <c r="AH174" s="2" t="s">
        <v>80</v>
      </c>
      <c r="AJ174" s="2" t="s">
        <v>403</v>
      </c>
      <c r="AL174" s="2" t="s">
        <v>878</v>
      </c>
      <c r="AO174" s="2" t="s">
        <v>434</v>
      </c>
      <c r="AP174" s="2" t="s">
        <v>95</v>
      </c>
      <c r="AU174" s="2" t="str">
        <f t="shared" si="5"/>
        <v>POINT (368441 5456824)</v>
      </c>
    </row>
    <row r="175" spans="1:47" ht="12.9" customHeight="1">
      <c r="A175" s="2" t="s">
        <v>281</v>
      </c>
      <c r="B175" s="2" t="s">
        <v>282</v>
      </c>
      <c r="F175" s="2" t="s">
        <v>435</v>
      </c>
      <c r="G175" s="2" t="s">
        <v>283</v>
      </c>
      <c r="H175" s="2">
        <v>368467</v>
      </c>
      <c r="I175" s="2">
        <v>5456692</v>
      </c>
      <c r="J175" s="2">
        <v>11</v>
      </c>
      <c r="K175" s="2">
        <v>2009</v>
      </c>
      <c r="L175" s="5"/>
      <c r="M175" s="2" t="s">
        <v>345</v>
      </c>
      <c r="O175" s="2" t="s">
        <v>274</v>
      </c>
      <c r="P175" s="2" t="s">
        <v>1212</v>
      </c>
      <c r="T175" s="2">
        <v>397</v>
      </c>
      <c r="U175" s="2">
        <v>2</v>
      </c>
      <c r="AB175" s="4" t="str">
        <f t="shared" si="4"/>
        <v/>
      </c>
      <c r="AE175" s="2" t="s">
        <v>1150</v>
      </c>
      <c r="AH175" s="2" t="s">
        <v>537</v>
      </c>
      <c r="AJ175" s="2" t="s">
        <v>459</v>
      </c>
      <c r="AL175" s="2" t="s">
        <v>300</v>
      </c>
      <c r="AO175" s="2" t="s">
        <v>434</v>
      </c>
      <c r="AP175" s="2" t="s">
        <v>95</v>
      </c>
      <c r="AS175" s="2" t="s">
        <v>70</v>
      </c>
      <c r="AT175" s="2" t="s">
        <v>538</v>
      </c>
      <c r="AU175" s="2" t="str">
        <f t="shared" si="5"/>
        <v>POINT (368467 5456692)</v>
      </c>
    </row>
    <row r="176" spans="1:47" ht="12.9" customHeight="1">
      <c r="A176" s="2" t="s">
        <v>281</v>
      </c>
      <c r="B176" s="2" t="s">
        <v>282</v>
      </c>
      <c r="F176" s="2" t="s">
        <v>435</v>
      </c>
      <c r="G176" s="2" t="s">
        <v>283</v>
      </c>
      <c r="H176" s="2">
        <v>368461</v>
      </c>
      <c r="I176" s="2">
        <v>5456763</v>
      </c>
      <c r="J176" s="2">
        <v>11</v>
      </c>
      <c r="K176" s="2">
        <v>2009</v>
      </c>
      <c r="L176" s="5"/>
      <c r="M176" s="2" t="s">
        <v>345</v>
      </c>
      <c r="O176" s="2" t="s">
        <v>274</v>
      </c>
      <c r="P176" s="2" t="s">
        <v>1212</v>
      </c>
      <c r="T176" s="2">
        <v>397.1</v>
      </c>
      <c r="U176" s="2">
        <v>1</v>
      </c>
      <c r="V176" s="2">
        <v>1</v>
      </c>
      <c r="Z176" s="2">
        <v>3</v>
      </c>
      <c r="AB176" s="4">
        <f t="shared" si="4"/>
        <v>0.5</v>
      </c>
      <c r="AE176" s="2" t="s">
        <v>1150</v>
      </c>
      <c r="AH176" s="2" t="s">
        <v>59</v>
      </c>
      <c r="AJ176" s="2" t="s">
        <v>400</v>
      </c>
      <c r="AL176" s="2" t="s">
        <v>902</v>
      </c>
      <c r="AO176" s="2" t="s">
        <v>434</v>
      </c>
      <c r="AP176" s="2" t="s">
        <v>95</v>
      </c>
      <c r="AT176" s="2" t="s">
        <v>539</v>
      </c>
      <c r="AU176" s="2" t="str">
        <f t="shared" si="5"/>
        <v>POINT (368461 5456763)</v>
      </c>
    </row>
    <row r="177" spans="1:47" ht="12.9" customHeight="1">
      <c r="A177" s="2" t="s">
        <v>281</v>
      </c>
      <c r="B177" s="2" t="s">
        <v>282</v>
      </c>
      <c r="F177" s="2" t="s">
        <v>435</v>
      </c>
      <c r="G177" s="2" t="s">
        <v>283</v>
      </c>
      <c r="H177" s="2">
        <v>368563</v>
      </c>
      <c r="I177" s="2">
        <v>5456633</v>
      </c>
      <c r="J177" s="2">
        <v>11</v>
      </c>
      <c r="K177" s="2">
        <v>2009</v>
      </c>
      <c r="L177" s="5"/>
      <c r="M177" s="2" t="s">
        <v>345</v>
      </c>
      <c r="O177" s="2" t="s">
        <v>274</v>
      </c>
      <c r="P177" s="2" t="s">
        <v>1212</v>
      </c>
      <c r="T177" s="2">
        <v>398</v>
      </c>
      <c r="U177" s="2">
        <v>1</v>
      </c>
      <c r="Z177" s="2">
        <v>4</v>
      </c>
      <c r="AB177" s="4">
        <f t="shared" si="4"/>
        <v>0.25</v>
      </c>
      <c r="AE177" s="2" t="s">
        <v>1150</v>
      </c>
      <c r="AH177" s="2" t="s">
        <v>540</v>
      </c>
      <c r="AJ177" s="2" t="s">
        <v>398</v>
      </c>
      <c r="AL177" s="2" t="s">
        <v>298</v>
      </c>
      <c r="AO177" s="2" t="s">
        <v>434</v>
      </c>
      <c r="AP177" s="2" t="s">
        <v>95</v>
      </c>
      <c r="AS177" s="2" t="s">
        <v>69</v>
      </c>
      <c r="AU177" s="2" t="str">
        <f t="shared" si="5"/>
        <v>POINT (368563 5456633)</v>
      </c>
    </row>
    <row r="178" spans="1:47" ht="12.9" customHeight="1">
      <c r="A178" s="2" t="s">
        <v>281</v>
      </c>
      <c r="B178" s="2" t="s">
        <v>282</v>
      </c>
      <c r="F178" s="2" t="s">
        <v>435</v>
      </c>
      <c r="G178" s="2" t="s">
        <v>283</v>
      </c>
      <c r="H178" s="2">
        <v>368392</v>
      </c>
      <c r="I178" s="2">
        <v>5457275</v>
      </c>
      <c r="J178" s="2">
        <v>11</v>
      </c>
      <c r="K178" s="2">
        <v>2009</v>
      </c>
      <c r="L178" s="5"/>
      <c r="M178" s="2" t="s">
        <v>345</v>
      </c>
      <c r="O178" s="2" t="s">
        <v>274</v>
      </c>
      <c r="P178" s="2" t="s">
        <v>1212</v>
      </c>
      <c r="T178" s="2">
        <v>399</v>
      </c>
      <c r="Z178" s="2">
        <v>2</v>
      </c>
      <c r="AB178" s="4">
        <f t="shared" si="4"/>
        <v>0</v>
      </c>
      <c r="AE178" s="2" t="s">
        <v>1150</v>
      </c>
      <c r="AH178" s="2" t="s">
        <v>440</v>
      </c>
      <c r="AJ178" s="2" t="s">
        <v>400</v>
      </c>
      <c r="AL178" s="2" t="s">
        <v>903</v>
      </c>
      <c r="AO178" s="2" t="s">
        <v>434</v>
      </c>
      <c r="AP178" s="2" t="s">
        <v>95</v>
      </c>
      <c r="AS178" s="2" t="s">
        <v>66</v>
      </c>
      <c r="AU178" s="2" t="str">
        <f t="shared" si="5"/>
        <v>POINT (368392 5457275)</v>
      </c>
    </row>
    <row r="179" spans="1:47" ht="12.9" customHeight="1">
      <c r="A179" s="2" t="s">
        <v>281</v>
      </c>
      <c r="B179" s="2" t="s">
        <v>282</v>
      </c>
      <c r="F179" s="2" t="s">
        <v>435</v>
      </c>
      <c r="G179" s="2" t="s">
        <v>283</v>
      </c>
      <c r="H179" s="2">
        <v>367661.41827769502</v>
      </c>
      <c r="I179" s="2">
        <v>5457541.5700830203</v>
      </c>
      <c r="J179" s="2">
        <v>11</v>
      </c>
      <c r="K179" s="2">
        <v>2009</v>
      </c>
      <c r="L179" s="5"/>
      <c r="M179" s="2" t="s">
        <v>345</v>
      </c>
      <c r="O179" s="2" t="s">
        <v>274</v>
      </c>
      <c r="P179" s="2" t="s">
        <v>1212</v>
      </c>
      <c r="T179" s="2">
        <v>400</v>
      </c>
      <c r="AB179" s="4" t="str">
        <f t="shared" si="4"/>
        <v/>
      </c>
      <c r="AE179" s="2" t="s">
        <v>1150</v>
      </c>
      <c r="AJ179" s="2" t="s">
        <v>275</v>
      </c>
      <c r="AL179" s="2" t="s">
        <v>275</v>
      </c>
      <c r="AO179" s="2" t="s">
        <v>434</v>
      </c>
      <c r="AP179" s="2" t="s">
        <v>95</v>
      </c>
      <c r="AS179" s="2" t="s">
        <v>91</v>
      </c>
      <c r="AT179" s="2" t="s">
        <v>541</v>
      </c>
      <c r="AU179" s="2" t="str">
        <f t="shared" si="5"/>
        <v>POINT (367661.418277695 5457541.57008302)</v>
      </c>
    </row>
    <row r="180" spans="1:47" ht="12.9" customHeight="1">
      <c r="A180" s="2" t="s">
        <v>281</v>
      </c>
      <c r="B180" s="2" t="s">
        <v>282</v>
      </c>
      <c r="F180" s="2" t="s">
        <v>435</v>
      </c>
      <c r="G180" s="2" t="s">
        <v>283</v>
      </c>
      <c r="H180" s="2">
        <v>367564.46842671803</v>
      </c>
      <c r="I180" s="2">
        <v>5457639.7835145397</v>
      </c>
      <c r="J180" s="2">
        <v>11</v>
      </c>
      <c r="K180" s="2">
        <v>2009</v>
      </c>
      <c r="L180" s="5"/>
      <c r="M180" s="2" t="s">
        <v>345</v>
      </c>
      <c r="O180" s="2" t="s">
        <v>274</v>
      </c>
      <c r="P180" s="2" t="s">
        <v>1212</v>
      </c>
      <c r="T180" s="2">
        <v>401</v>
      </c>
      <c r="AB180" s="4" t="str">
        <f t="shared" si="4"/>
        <v/>
      </c>
      <c r="AE180" s="2" t="s">
        <v>1150</v>
      </c>
      <c r="AJ180" s="2" t="s">
        <v>275</v>
      </c>
      <c r="AL180" s="2" t="s">
        <v>275</v>
      </c>
      <c r="AO180" s="2" t="s">
        <v>434</v>
      </c>
      <c r="AP180" s="2" t="s">
        <v>95</v>
      </c>
      <c r="AT180" s="2" t="s">
        <v>541</v>
      </c>
      <c r="AU180" s="2" t="str">
        <f t="shared" si="5"/>
        <v>POINT (367564.468426718 5457639.78351454)</v>
      </c>
    </row>
    <row r="181" spans="1:47" ht="12.9" customHeight="1">
      <c r="A181" s="2" t="s">
        <v>281</v>
      </c>
      <c r="B181" s="2" t="s">
        <v>282</v>
      </c>
      <c r="F181" s="2" t="s">
        <v>435</v>
      </c>
      <c r="G181" s="2" t="s">
        <v>283</v>
      </c>
      <c r="H181" s="2">
        <v>368663</v>
      </c>
      <c r="I181" s="2">
        <v>5462544</v>
      </c>
      <c r="J181" s="2">
        <v>11</v>
      </c>
      <c r="K181" s="2">
        <v>2009</v>
      </c>
      <c r="L181" s="5"/>
      <c r="M181" s="2" t="s">
        <v>345</v>
      </c>
      <c r="O181" s="2" t="s">
        <v>274</v>
      </c>
      <c r="P181" s="2" t="s">
        <v>1212</v>
      </c>
      <c r="T181" s="2">
        <v>406</v>
      </c>
      <c r="AB181" s="4" t="str">
        <f t="shared" si="4"/>
        <v/>
      </c>
      <c r="AE181" s="2" t="s">
        <v>1150</v>
      </c>
      <c r="AH181" s="2" t="s">
        <v>440</v>
      </c>
      <c r="AJ181" s="2" t="s">
        <v>403</v>
      </c>
      <c r="AL181" s="2" t="s">
        <v>898</v>
      </c>
      <c r="AO181" s="2" t="s">
        <v>434</v>
      </c>
      <c r="AP181" s="2" t="s">
        <v>95</v>
      </c>
      <c r="AS181" s="2" t="s">
        <v>71</v>
      </c>
      <c r="AU181" s="2" t="str">
        <f t="shared" si="5"/>
        <v>POINT (368663 5462544)</v>
      </c>
    </row>
    <row r="182" spans="1:47" ht="12.9" customHeight="1">
      <c r="A182" s="2" t="s">
        <v>281</v>
      </c>
      <c r="B182" s="2" t="s">
        <v>282</v>
      </c>
      <c r="F182" s="2" t="s">
        <v>435</v>
      </c>
      <c r="G182" s="2" t="s">
        <v>283</v>
      </c>
      <c r="H182" s="2">
        <v>368298</v>
      </c>
      <c r="I182" s="2">
        <v>5462449</v>
      </c>
      <c r="J182" s="2">
        <v>11</v>
      </c>
      <c r="K182" s="2">
        <v>2009</v>
      </c>
      <c r="L182" s="5"/>
      <c r="M182" s="2" t="s">
        <v>345</v>
      </c>
      <c r="O182" s="2" t="s">
        <v>274</v>
      </c>
      <c r="P182" s="2" t="s">
        <v>1212</v>
      </c>
      <c r="T182" s="2">
        <v>407</v>
      </c>
      <c r="U182" s="2">
        <v>14</v>
      </c>
      <c r="Y182" s="2">
        <v>1</v>
      </c>
      <c r="Z182" s="2">
        <v>6</v>
      </c>
      <c r="AB182" s="4">
        <f t="shared" si="4"/>
        <v>2.3333333333333335</v>
      </c>
      <c r="AE182" s="2" t="s">
        <v>1150</v>
      </c>
      <c r="AF182" s="2">
        <v>14</v>
      </c>
      <c r="AH182" s="2" t="s">
        <v>542</v>
      </c>
      <c r="AJ182" s="2" t="s">
        <v>403</v>
      </c>
      <c r="AL182" s="2" t="s">
        <v>303</v>
      </c>
      <c r="AO182" s="2" t="s">
        <v>434</v>
      </c>
      <c r="AP182" s="2" t="s">
        <v>95</v>
      </c>
      <c r="AQ182" s="2" t="s">
        <v>434</v>
      </c>
      <c r="AS182" s="2" t="s">
        <v>89</v>
      </c>
      <c r="AU182" s="2" t="str">
        <f t="shared" si="5"/>
        <v>POINT (368298 5462449)</v>
      </c>
    </row>
    <row r="183" spans="1:47" ht="12.9" customHeight="1">
      <c r="A183" s="2" t="s">
        <v>281</v>
      </c>
      <c r="B183" s="2" t="s">
        <v>282</v>
      </c>
      <c r="F183" s="2" t="s">
        <v>435</v>
      </c>
      <c r="G183" s="2" t="s">
        <v>283</v>
      </c>
      <c r="H183" s="2">
        <v>368415</v>
      </c>
      <c r="I183" s="2">
        <v>5462480</v>
      </c>
      <c r="J183" s="2">
        <v>11</v>
      </c>
      <c r="K183" s="2">
        <v>2009</v>
      </c>
      <c r="L183" s="5"/>
      <c r="M183" s="2" t="s">
        <v>345</v>
      </c>
      <c r="O183" s="2" t="s">
        <v>274</v>
      </c>
      <c r="P183" s="2" t="s">
        <v>1212</v>
      </c>
      <c r="T183" s="2">
        <v>407.1</v>
      </c>
      <c r="U183" s="2">
        <v>1</v>
      </c>
      <c r="V183" s="2">
        <v>1</v>
      </c>
      <c r="Y183" s="2">
        <v>1</v>
      </c>
      <c r="AB183" s="4" t="str">
        <f t="shared" si="4"/>
        <v/>
      </c>
      <c r="AE183" s="2" t="s">
        <v>1150</v>
      </c>
      <c r="AF183" s="2">
        <v>2</v>
      </c>
      <c r="AH183" s="2" t="s">
        <v>59</v>
      </c>
      <c r="AJ183" s="2" t="s">
        <v>398</v>
      </c>
      <c r="AL183" s="2" t="s">
        <v>298</v>
      </c>
      <c r="AO183" s="2" t="s">
        <v>434</v>
      </c>
      <c r="AP183" s="2" t="s">
        <v>95</v>
      </c>
      <c r="AQ183" s="2" t="s">
        <v>434</v>
      </c>
      <c r="AU183" s="2" t="str">
        <f t="shared" si="5"/>
        <v>POINT (368415 5462480)</v>
      </c>
    </row>
    <row r="184" spans="1:47" ht="12.9" customHeight="1">
      <c r="A184" s="2" t="s">
        <v>281</v>
      </c>
      <c r="B184" s="2" t="s">
        <v>282</v>
      </c>
      <c r="F184" s="2" t="s">
        <v>435</v>
      </c>
      <c r="G184" s="2" t="s">
        <v>283</v>
      </c>
      <c r="H184" s="2">
        <v>368007</v>
      </c>
      <c r="I184" s="2">
        <v>5461613</v>
      </c>
      <c r="J184" s="2">
        <v>11</v>
      </c>
      <c r="K184" s="2">
        <v>2009</v>
      </c>
      <c r="L184" s="5"/>
      <c r="M184" s="2" t="s">
        <v>345</v>
      </c>
      <c r="O184" s="2" t="s">
        <v>274</v>
      </c>
      <c r="P184" s="2" t="s">
        <v>1212</v>
      </c>
      <c r="T184" s="2">
        <v>408</v>
      </c>
      <c r="U184" s="2">
        <v>1</v>
      </c>
      <c r="Y184" s="2">
        <v>1</v>
      </c>
      <c r="Z184" s="2">
        <v>3</v>
      </c>
      <c r="AB184" s="4">
        <f t="shared" si="4"/>
        <v>0.33333333333333331</v>
      </c>
      <c r="AE184" s="2" t="s">
        <v>1150</v>
      </c>
      <c r="AF184" s="2">
        <v>1</v>
      </c>
      <c r="AH184" s="2" t="s">
        <v>59</v>
      </c>
      <c r="AJ184" s="2" t="s">
        <v>403</v>
      </c>
      <c r="AL184" s="2" t="s">
        <v>878</v>
      </c>
      <c r="AO184" s="2" t="s">
        <v>434</v>
      </c>
      <c r="AP184" s="2" t="s">
        <v>95</v>
      </c>
      <c r="AQ184" s="2" t="s">
        <v>434</v>
      </c>
      <c r="AU184" s="2" t="str">
        <f t="shared" si="5"/>
        <v>POINT (368007 5461613)</v>
      </c>
    </row>
    <row r="185" spans="1:47" ht="12.9" customHeight="1">
      <c r="A185" s="2" t="s">
        <v>281</v>
      </c>
      <c r="B185" s="2" t="s">
        <v>282</v>
      </c>
      <c r="F185" s="2" t="s">
        <v>435</v>
      </c>
      <c r="G185" s="2" t="s">
        <v>283</v>
      </c>
      <c r="H185" s="2">
        <v>368248</v>
      </c>
      <c r="I185" s="2">
        <v>5461519</v>
      </c>
      <c r="J185" s="2">
        <v>11</v>
      </c>
      <c r="K185" s="2">
        <v>2009</v>
      </c>
      <c r="L185" s="5"/>
      <c r="M185" s="2" t="s">
        <v>345</v>
      </c>
      <c r="O185" s="2" t="s">
        <v>274</v>
      </c>
      <c r="P185" s="2" t="s">
        <v>1212</v>
      </c>
      <c r="T185" s="2">
        <v>409</v>
      </c>
      <c r="Z185" s="2">
        <v>3</v>
      </c>
      <c r="AB185" s="4">
        <f t="shared" si="4"/>
        <v>0</v>
      </c>
      <c r="AE185" s="2" t="s">
        <v>1150</v>
      </c>
      <c r="AH185" s="2" t="s">
        <v>440</v>
      </c>
      <c r="AJ185" s="2" t="s">
        <v>396</v>
      </c>
      <c r="AL185" s="2" t="s">
        <v>903</v>
      </c>
      <c r="AO185" s="2" t="s">
        <v>434</v>
      </c>
      <c r="AP185" s="2" t="s">
        <v>95</v>
      </c>
      <c r="AS185" s="2" t="s">
        <v>217</v>
      </c>
      <c r="AU185" s="2" t="str">
        <f t="shared" si="5"/>
        <v>POINT (368248 5461519)</v>
      </c>
    </row>
    <row r="186" spans="1:47" ht="12.9" customHeight="1">
      <c r="A186" s="2" t="s">
        <v>281</v>
      </c>
      <c r="B186" s="2" t="s">
        <v>282</v>
      </c>
      <c r="F186" s="2" t="s">
        <v>435</v>
      </c>
      <c r="G186" s="2" t="s">
        <v>283</v>
      </c>
      <c r="H186" s="2">
        <v>367714</v>
      </c>
      <c r="I186" s="2">
        <v>5460140</v>
      </c>
      <c r="J186" s="2">
        <v>11</v>
      </c>
      <c r="K186" s="2">
        <v>2009</v>
      </c>
      <c r="L186" s="5"/>
      <c r="M186" s="2" t="s">
        <v>345</v>
      </c>
      <c r="O186" s="2" t="s">
        <v>274</v>
      </c>
      <c r="P186" s="2" t="s">
        <v>1212</v>
      </c>
      <c r="T186" s="2">
        <v>410</v>
      </c>
      <c r="U186" s="2">
        <v>14</v>
      </c>
      <c r="Y186" s="2">
        <v>2</v>
      </c>
      <c r="Z186" s="2">
        <v>5</v>
      </c>
      <c r="AB186" s="4">
        <f t="shared" si="4"/>
        <v>2.8</v>
      </c>
      <c r="AE186" s="2" t="s">
        <v>1150</v>
      </c>
      <c r="AH186" s="2" t="s">
        <v>59</v>
      </c>
      <c r="AJ186" s="2" t="s">
        <v>403</v>
      </c>
      <c r="AL186" s="2" t="s">
        <v>302</v>
      </c>
      <c r="AO186" s="2" t="s">
        <v>434</v>
      </c>
      <c r="AP186" s="2" t="s">
        <v>95</v>
      </c>
      <c r="AU186" s="2" t="str">
        <f t="shared" si="5"/>
        <v>POINT (367714 5460140)</v>
      </c>
    </row>
    <row r="187" spans="1:47" ht="12.9" customHeight="1">
      <c r="A187" s="2" t="s">
        <v>281</v>
      </c>
      <c r="B187" s="2" t="s">
        <v>282</v>
      </c>
      <c r="F187" s="2" t="s">
        <v>435</v>
      </c>
      <c r="G187" s="2" t="s">
        <v>283</v>
      </c>
      <c r="H187" s="2">
        <v>367690</v>
      </c>
      <c r="I187" s="2">
        <v>5460073</v>
      </c>
      <c r="J187" s="2">
        <v>11</v>
      </c>
      <c r="K187" s="2">
        <v>2009</v>
      </c>
      <c r="L187" s="5"/>
      <c r="M187" s="2" t="s">
        <v>345</v>
      </c>
      <c r="O187" s="2" t="s">
        <v>274</v>
      </c>
      <c r="P187" s="2" t="s">
        <v>1212</v>
      </c>
      <c r="T187" s="2">
        <v>411</v>
      </c>
      <c r="AB187" s="4" t="str">
        <f t="shared" si="4"/>
        <v/>
      </c>
      <c r="AE187" s="2" t="s">
        <v>1150</v>
      </c>
      <c r="AH187" s="2" t="s">
        <v>440</v>
      </c>
      <c r="AJ187" s="2" t="s">
        <v>334</v>
      </c>
      <c r="AL187" s="2" t="s">
        <v>303</v>
      </c>
      <c r="AO187" s="2" t="s">
        <v>434</v>
      </c>
      <c r="AP187" s="2" t="s">
        <v>95</v>
      </c>
      <c r="AS187" s="2" t="s">
        <v>219</v>
      </c>
      <c r="AU187" s="2" t="str">
        <f t="shared" si="5"/>
        <v>POINT (367690 5460073)</v>
      </c>
    </row>
    <row r="188" spans="1:47" ht="12.9" customHeight="1">
      <c r="A188" s="2" t="s">
        <v>281</v>
      </c>
      <c r="B188" s="2" t="s">
        <v>282</v>
      </c>
      <c r="F188" s="2" t="s">
        <v>435</v>
      </c>
      <c r="G188" s="2" t="s">
        <v>283</v>
      </c>
      <c r="H188" s="2">
        <v>366800</v>
      </c>
      <c r="I188" s="2">
        <v>5458955</v>
      </c>
      <c r="J188" s="2">
        <v>11</v>
      </c>
      <c r="K188" s="2">
        <v>2009</v>
      </c>
      <c r="L188" s="5"/>
      <c r="M188" s="2" t="s">
        <v>345</v>
      </c>
      <c r="O188" s="2" t="s">
        <v>274</v>
      </c>
      <c r="P188" s="2" t="s">
        <v>1212</v>
      </c>
      <c r="T188" s="2">
        <v>412</v>
      </c>
      <c r="Z188" s="2">
        <v>6</v>
      </c>
      <c r="AB188" s="4">
        <f t="shared" si="4"/>
        <v>0</v>
      </c>
      <c r="AE188" s="2" t="s">
        <v>1150</v>
      </c>
      <c r="AH188" s="2" t="s">
        <v>440</v>
      </c>
      <c r="AJ188" s="2" t="s">
        <v>401</v>
      </c>
      <c r="AL188" s="2" t="s">
        <v>317</v>
      </c>
      <c r="AO188" s="2" t="s">
        <v>434</v>
      </c>
      <c r="AP188" s="2" t="s">
        <v>95</v>
      </c>
      <c r="AU188" s="2" t="str">
        <f t="shared" si="5"/>
        <v>POINT (366800 5458955)</v>
      </c>
    </row>
    <row r="189" spans="1:47" ht="12.9" customHeight="1">
      <c r="A189" s="2" t="s">
        <v>281</v>
      </c>
      <c r="B189" s="2" t="s">
        <v>282</v>
      </c>
      <c r="F189" s="2" t="s">
        <v>435</v>
      </c>
      <c r="G189" s="2" t="s">
        <v>283</v>
      </c>
      <c r="H189" s="2">
        <v>366864</v>
      </c>
      <c r="I189" s="2">
        <v>5458949</v>
      </c>
      <c r="J189" s="2">
        <v>11</v>
      </c>
      <c r="K189" s="2">
        <v>2009</v>
      </c>
      <c r="L189" s="5"/>
      <c r="M189" s="2" t="s">
        <v>345</v>
      </c>
      <c r="O189" s="2" t="s">
        <v>274</v>
      </c>
      <c r="P189" s="2" t="s">
        <v>1212</v>
      </c>
      <c r="T189" s="2">
        <v>412.1</v>
      </c>
      <c r="U189" s="2">
        <v>7</v>
      </c>
      <c r="Y189" s="2">
        <v>2</v>
      </c>
      <c r="Z189" s="2">
        <v>3</v>
      </c>
      <c r="AB189" s="4">
        <f t="shared" si="4"/>
        <v>2.3333333333333335</v>
      </c>
      <c r="AE189" s="2" t="s">
        <v>1150</v>
      </c>
      <c r="AH189" s="2" t="s">
        <v>59</v>
      </c>
      <c r="AJ189" s="2" t="s">
        <v>392</v>
      </c>
      <c r="AL189" s="2" t="s">
        <v>299</v>
      </c>
      <c r="AO189" s="2" t="s">
        <v>434</v>
      </c>
      <c r="AP189" s="2" t="s">
        <v>95</v>
      </c>
      <c r="AT189" s="2" t="s">
        <v>543</v>
      </c>
      <c r="AU189" s="2" t="str">
        <f t="shared" si="5"/>
        <v>POINT (366864 5458949)</v>
      </c>
    </row>
    <row r="190" spans="1:47" ht="12.9" customHeight="1">
      <c r="A190" s="2" t="s">
        <v>281</v>
      </c>
      <c r="B190" s="2" t="s">
        <v>282</v>
      </c>
      <c r="F190" s="2" t="s">
        <v>435</v>
      </c>
      <c r="G190" s="2" t="s">
        <v>283</v>
      </c>
      <c r="H190" s="2">
        <v>366749</v>
      </c>
      <c r="I190" s="2">
        <v>5463648</v>
      </c>
      <c r="J190" s="2">
        <v>11</v>
      </c>
      <c r="K190" s="2">
        <v>2009</v>
      </c>
      <c r="L190" s="5"/>
      <c r="M190" s="2" t="s">
        <v>345</v>
      </c>
      <c r="O190" s="2" t="s">
        <v>274</v>
      </c>
      <c r="P190" s="2" t="s">
        <v>1212</v>
      </c>
      <c r="T190" s="2">
        <v>419</v>
      </c>
      <c r="U190" s="2">
        <v>13</v>
      </c>
      <c r="Y190" s="2">
        <v>1</v>
      </c>
      <c r="Z190" s="2">
        <v>4</v>
      </c>
      <c r="AB190" s="4">
        <f t="shared" si="4"/>
        <v>3.25</v>
      </c>
      <c r="AE190" s="2" t="s">
        <v>1150</v>
      </c>
      <c r="AF190" s="2">
        <v>13</v>
      </c>
      <c r="AH190" s="2" t="s">
        <v>221</v>
      </c>
      <c r="AJ190" s="2" t="s">
        <v>394</v>
      </c>
      <c r="AL190" s="2" t="s">
        <v>300</v>
      </c>
      <c r="AO190" s="2" t="s">
        <v>434</v>
      </c>
      <c r="AP190" s="2" t="s">
        <v>95</v>
      </c>
      <c r="AQ190" s="2" t="s">
        <v>434</v>
      </c>
      <c r="AU190" s="2" t="str">
        <f t="shared" si="5"/>
        <v>POINT (366749 5463648)</v>
      </c>
    </row>
    <row r="191" spans="1:47" ht="12.9" customHeight="1">
      <c r="A191" s="2" t="s">
        <v>281</v>
      </c>
      <c r="B191" s="2" t="s">
        <v>282</v>
      </c>
      <c r="F191" s="2" t="s">
        <v>435</v>
      </c>
      <c r="G191" s="2" t="s">
        <v>283</v>
      </c>
      <c r="H191" s="2">
        <v>366664</v>
      </c>
      <c r="I191" s="2">
        <v>5463762</v>
      </c>
      <c r="J191" s="2">
        <v>11</v>
      </c>
      <c r="K191" s="2">
        <v>2009</v>
      </c>
      <c r="L191" s="5"/>
      <c r="M191" s="2" t="s">
        <v>345</v>
      </c>
      <c r="O191" s="2" t="s">
        <v>274</v>
      </c>
      <c r="P191" s="2" t="s">
        <v>1212</v>
      </c>
      <c r="T191" s="2">
        <v>420</v>
      </c>
      <c r="AB191" s="4" t="str">
        <f t="shared" si="4"/>
        <v/>
      </c>
      <c r="AE191" s="2" t="s">
        <v>1150</v>
      </c>
      <c r="AH191" s="2" t="s">
        <v>440</v>
      </c>
      <c r="AJ191" s="2" t="s">
        <v>405</v>
      </c>
      <c r="AL191" s="2" t="s">
        <v>300</v>
      </c>
      <c r="AO191" s="2" t="s">
        <v>434</v>
      </c>
      <c r="AP191" s="2" t="s">
        <v>95</v>
      </c>
      <c r="AU191" s="2" t="str">
        <f t="shared" si="5"/>
        <v>POINT (366664 5463762)</v>
      </c>
    </row>
    <row r="192" spans="1:47" ht="12.9" customHeight="1">
      <c r="A192" s="2" t="s">
        <v>281</v>
      </c>
      <c r="B192" s="2" t="s">
        <v>282</v>
      </c>
      <c r="F192" s="2" t="s">
        <v>435</v>
      </c>
      <c r="G192" s="2" t="s">
        <v>283</v>
      </c>
      <c r="H192" s="2">
        <v>366671</v>
      </c>
      <c r="I192" s="2">
        <v>5463886</v>
      </c>
      <c r="J192" s="2">
        <v>11</v>
      </c>
      <c r="K192" s="2">
        <v>2009</v>
      </c>
      <c r="L192" s="5"/>
      <c r="M192" s="2" t="s">
        <v>345</v>
      </c>
      <c r="O192" s="2" t="s">
        <v>274</v>
      </c>
      <c r="P192" s="2" t="s">
        <v>1212</v>
      </c>
      <c r="T192" s="2">
        <v>421</v>
      </c>
      <c r="U192" s="2">
        <v>6</v>
      </c>
      <c r="Y192" s="2">
        <v>6</v>
      </c>
      <c r="Z192" s="2">
        <v>4</v>
      </c>
      <c r="AB192" s="4">
        <f t="shared" si="4"/>
        <v>1.5</v>
      </c>
      <c r="AE192" s="2" t="s">
        <v>1150</v>
      </c>
      <c r="AF192" s="2">
        <v>6</v>
      </c>
      <c r="AH192" s="2" t="s">
        <v>80</v>
      </c>
      <c r="AJ192" s="2" t="s">
        <v>405</v>
      </c>
      <c r="AL192" s="2" t="s">
        <v>300</v>
      </c>
      <c r="AO192" s="2" t="s">
        <v>434</v>
      </c>
      <c r="AP192" s="2" t="s">
        <v>95</v>
      </c>
      <c r="AQ192" s="2" t="s">
        <v>434</v>
      </c>
      <c r="AU192" s="2" t="str">
        <f t="shared" si="5"/>
        <v>POINT (366671 5463886)</v>
      </c>
    </row>
    <row r="193" spans="1:47" ht="12.9" customHeight="1">
      <c r="A193" s="2" t="s">
        <v>281</v>
      </c>
      <c r="B193" s="2" t="s">
        <v>282</v>
      </c>
      <c r="F193" s="2" t="s">
        <v>435</v>
      </c>
      <c r="G193" s="2" t="s">
        <v>283</v>
      </c>
      <c r="H193" s="2">
        <v>366381</v>
      </c>
      <c r="I193" s="2">
        <v>5463999</v>
      </c>
      <c r="J193" s="2">
        <v>11</v>
      </c>
      <c r="K193" s="2">
        <v>2009</v>
      </c>
      <c r="L193" s="5"/>
      <c r="M193" s="2" t="s">
        <v>345</v>
      </c>
      <c r="O193" s="2" t="s">
        <v>274</v>
      </c>
      <c r="P193" s="2" t="s">
        <v>1212</v>
      </c>
      <c r="T193" s="2">
        <v>422</v>
      </c>
      <c r="Z193" s="2">
        <v>5</v>
      </c>
      <c r="AB193" s="4">
        <f t="shared" si="4"/>
        <v>0</v>
      </c>
      <c r="AE193" s="2" t="s">
        <v>1150</v>
      </c>
      <c r="AH193" s="2" t="s">
        <v>440</v>
      </c>
      <c r="AJ193" s="2" t="s">
        <v>334</v>
      </c>
      <c r="AL193" s="2" t="s">
        <v>901</v>
      </c>
      <c r="AO193" s="2" t="s">
        <v>434</v>
      </c>
      <c r="AP193" s="2" t="s">
        <v>95</v>
      </c>
      <c r="AU193" s="2" t="str">
        <f t="shared" si="5"/>
        <v>POINT (366381 5463999)</v>
      </c>
    </row>
    <row r="194" spans="1:47" ht="12.9" customHeight="1">
      <c r="A194" s="2" t="s">
        <v>281</v>
      </c>
      <c r="B194" s="2" t="s">
        <v>282</v>
      </c>
      <c r="F194" s="2" t="s">
        <v>435</v>
      </c>
      <c r="G194" s="2" t="s">
        <v>283</v>
      </c>
      <c r="H194" s="2">
        <v>366386</v>
      </c>
      <c r="I194" s="2">
        <v>5464711</v>
      </c>
      <c r="J194" s="2">
        <v>11</v>
      </c>
      <c r="K194" s="2">
        <v>2009</v>
      </c>
      <c r="L194" s="5"/>
      <c r="M194" s="2" t="s">
        <v>345</v>
      </c>
      <c r="O194" s="2" t="s">
        <v>274</v>
      </c>
      <c r="P194" s="2" t="s">
        <v>1212</v>
      </c>
      <c r="T194" s="2">
        <v>423</v>
      </c>
      <c r="U194" s="2">
        <v>6</v>
      </c>
      <c r="Y194" s="2">
        <v>1</v>
      </c>
      <c r="Z194" s="2">
        <v>4</v>
      </c>
      <c r="AB194" s="4">
        <f t="shared" si="4"/>
        <v>1.5</v>
      </c>
      <c r="AE194" s="2" t="s">
        <v>1150</v>
      </c>
      <c r="AF194" s="2">
        <v>6</v>
      </c>
      <c r="AH194" s="2" t="s">
        <v>53</v>
      </c>
      <c r="AJ194" s="2" t="s">
        <v>393</v>
      </c>
      <c r="AL194" s="2" t="s">
        <v>901</v>
      </c>
      <c r="AO194" s="2" t="s">
        <v>434</v>
      </c>
      <c r="AP194" s="2" t="s">
        <v>95</v>
      </c>
      <c r="AQ194" s="2" t="s">
        <v>434</v>
      </c>
      <c r="AU194" s="2" t="str">
        <f t="shared" si="5"/>
        <v>POINT (366386 5464711)</v>
      </c>
    </row>
    <row r="195" spans="1:47" ht="12.9" customHeight="1">
      <c r="A195" s="2" t="s">
        <v>281</v>
      </c>
      <c r="B195" s="2" t="s">
        <v>282</v>
      </c>
      <c r="F195" s="2" t="s">
        <v>435</v>
      </c>
      <c r="G195" s="2" t="s">
        <v>283</v>
      </c>
      <c r="H195" s="2">
        <v>366368</v>
      </c>
      <c r="I195" s="2">
        <v>5464644</v>
      </c>
      <c r="J195" s="2">
        <v>11</v>
      </c>
      <c r="K195" s="2">
        <v>2009</v>
      </c>
      <c r="L195" s="5"/>
      <c r="M195" s="2" t="s">
        <v>345</v>
      </c>
      <c r="O195" s="2" t="s">
        <v>274</v>
      </c>
      <c r="P195" s="2" t="s">
        <v>1212</v>
      </c>
      <c r="T195" s="2">
        <v>423.1</v>
      </c>
      <c r="U195" s="2">
        <v>1</v>
      </c>
      <c r="AB195" s="4" t="str">
        <f t="shared" ref="AB195:AB258" si="6">IF(Z195="","",IF(Z195=0,"",(U195+W195+(V195+X195)/2)/Z195))</f>
        <v/>
      </c>
      <c r="AE195" s="2" t="s">
        <v>1150</v>
      </c>
      <c r="AF195" s="2">
        <v>1</v>
      </c>
      <c r="AH195" s="2" t="s">
        <v>59</v>
      </c>
      <c r="AJ195" s="2" t="s">
        <v>334</v>
      </c>
      <c r="AL195" s="2" t="s">
        <v>901</v>
      </c>
      <c r="AO195" s="2" t="s">
        <v>434</v>
      </c>
      <c r="AP195" s="2" t="s">
        <v>95</v>
      </c>
      <c r="AQ195" s="2" t="s">
        <v>434</v>
      </c>
      <c r="AU195" s="2" t="str">
        <f t="shared" ref="AU195:AU258" si="7">CONCATENATE("POINT (",H195," ",I195,")")</f>
        <v>POINT (366368 5464644)</v>
      </c>
    </row>
    <row r="196" spans="1:47" ht="12.9" customHeight="1">
      <c r="A196" s="2" t="s">
        <v>281</v>
      </c>
      <c r="B196" s="2" t="s">
        <v>282</v>
      </c>
      <c r="F196" s="2" t="s">
        <v>435</v>
      </c>
      <c r="G196" s="2" t="s">
        <v>283</v>
      </c>
      <c r="H196" s="2">
        <v>366555</v>
      </c>
      <c r="I196" s="2">
        <v>5464941</v>
      </c>
      <c r="J196" s="2">
        <v>11</v>
      </c>
      <c r="K196" s="2">
        <v>2009</v>
      </c>
      <c r="L196" s="5"/>
      <c r="M196" s="2" t="s">
        <v>345</v>
      </c>
      <c r="O196" s="2" t="s">
        <v>274</v>
      </c>
      <c r="P196" s="2" t="s">
        <v>1212</v>
      </c>
      <c r="T196" s="2">
        <v>424</v>
      </c>
      <c r="Z196" s="2">
        <v>1</v>
      </c>
      <c r="AB196" s="4">
        <f t="shared" si="6"/>
        <v>0</v>
      </c>
      <c r="AE196" s="2" t="s">
        <v>1150</v>
      </c>
      <c r="AH196" s="2" t="s">
        <v>440</v>
      </c>
      <c r="AJ196" s="2" t="s">
        <v>406</v>
      </c>
      <c r="AL196" s="2" t="s">
        <v>291</v>
      </c>
      <c r="AO196" s="2" t="s">
        <v>434</v>
      </c>
      <c r="AP196" s="2" t="s">
        <v>95</v>
      </c>
      <c r="AS196" s="2" t="s">
        <v>222</v>
      </c>
      <c r="AU196" s="2" t="str">
        <f t="shared" si="7"/>
        <v>POINT (366555 5464941)</v>
      </c>
    </row>
    <row r="197" spans="1:47" ht="12.9" customHeight="1">
      <c r="A197" s="2" t="s">
        <v>281</v>
      </c>
      <c r="B197" s="2" t="s">
        <v>282</v>
      </c>
      <c r="F197" s="2" t="s">
        <v>435</v>
      </c>
      <c r="G197" s="2" t="s">
        <v>283</v>
      </c>
      <c r="H197" s="2">
        <v>367497</v>
      </c>
      <c r="I197" s="2">
        <v>5464323</v>
      </c>
      <c r="J197" s="2">
        <v>11</v>
      </c>
      <c r="K197" s="2">
        <v>2009</v>
      </c>
      <c r="L197" s="5"/>
      <c r="M197" s="2" t="s">
        <v>345</v>
      </c>
      <c r="O197" s="2" t="s">
        <v>274</v>
      </c>
      <c r="P197" s="2" t="s">
        <v>1212</v>
      </c>
      <c r="T197" s="2">
        <v>426</v>
      </c>
      <c r="AB197" s="4" t="str">
        <f t="shared" si="6"/>
        <v/>
      </c>
      <c r="AE197" s="2" t="s">
        <v>1150</v>
      </c>
      <c r="AH197" s="2" t="s">
        <v>440</v>
      </c>
      <c r="AJ197" s="2" t="s">
        <v>400</v>
      </c>
      <c r="AL197" s="2" t="s">
        <v>291</v>
      </c>
      <c r="AO197" s="2" t="s">
        <v>434</v>
      </c>
      <c r="AP197" s="2" t="s">
        <v>95</v>
      </c>
      <c r="AU197" s="2" t="str">
        <f t="shared" si="7"/>
        <v>POINT (367497 5464323)</v>
      </c>
    </row>
    <row r="198" spans="1:47" ht="12.9" customHeight="1">
      <c r="A198" s="2" t="s">
        <v>281</v>
      </c>
      <c r="B198" s="2" t="s">
        <v>282</v>
      </c>
      <c r="F198" s="2" t="s">
        <v>435</v>
      </c>
      <c r="G198" s="2" t="s">
        <v>283</v>
      </c>
      <c r="H198" s="2">
        <v>366614</v>
      </c>
      <c r="I198" s="2">
        <v>5462005</v>
      </c>
      <c r="J198" s="2">
        <v>11</v>
      </c>
      <c r="K198" s="2">
        <v>2009</v>
      </c>
      <c r="L198" s="5"/>
      <c r="M198" s="2" t="s">
        <v>345</v>
      </c>
      <c r="O198" s="2" t="s">
        <v>274</v>
      </c>
      <c r="P198" s="2" t="s">
        <v>1212</v>
      </c>
      <c r="T198" s="2">
        <v>427</v>
      </c>
      <c r="U198" s="2">
        <v>6</v>
      </c>
      <c r="V198" s="2">
        <v>1</v>
      </c>
      <c r="Y198" s="2">
        <v>1</v>
      </c>
      <c r="Z198" s="2">
        <v>3</v>
      </c>
      <c r="AB198" s="4">
        <f t="shared" si="6"/>
        <v>2.1666666666666665</v>
      </c>
      <c r="AE198" s="2" t="s">
        <v>1150</v>
      </c>
      <c r="AH198" s="2" t="s">
        <v>53</v>
      </c>
      <c r="AJ198" s="2" t="s">
        <v>403</v>
      </c>
      <c r="AL198" s="2" t="s">
        <v>325</v>
      </c>
      <c r="AO198" s="2" t="s">
        <v>434</v>
      </c>
      <c r="AP198" s="2" t="s">
        <v>95</v>
      </c>
      <c r="AU198" s="2" t="str">
        <f t="shared" si="7"/>
        <v>POINT (366614 5462005)</v>
      </c>
    </row>
    <row r="199" spans="1:47" ht="12.9" customHeight="1">
      <c r="A199" s="2" t="s">
        <v>281</v>
      </c>
      <c r="B199" s="2" t="s">
        <v>282</v>
      </c>
      <c r="F199" s="2" t="s">
        <v>435</v>
      </c>
      <c r="G199" s="2" t="s">
        <v>283</v>
      </c>
      <c r="H199" s="2">
        <v>366422</v>
      </c>
      <c r="I199" s="2">
        <v>5459093</v>
      </c>
      <c r="J199" s="2">
        <v>11</v>
      </c>
      <c r="K199" s="2">
        <v>2009</v>
      </c>
      <c r="L199" s="5"/>
      <c r="M199" s="2" t="s">
        <v>345</v>
      </c>
      <c r="O199" s="2" t="s">
        <v>274</v>
      </c>
      <c r="P199" s="2" t="s">
        <v>1212</v>
      </c>
      <c r="T199" s="2">
        <v>428</v>
      </c>
      <c r="U199" s="2">
        <v>4</v>
      </c>
      <c r="Z199" s="2">
        <v>3</v>
      </c>
      <c r="AB199" s="4">
        <f t="shared" si="6"/>
        <v>1.3333333333333333</v>
      </c>
      <c r="AE199" s="2" t="s">
        <v>1150</v>
      </c>
      <c r="AH199" s="2" t="s">
        <v>59</v>
      </c>
      <c r="AJ199" s="2" t="s">
        <v>407</v>
      </c>
      <c r="AL199" s="2" t="s">
        <v>299</v>
      </c>
      <c r="AO199" s="2" t="s">
        <v>434</v>
      </c>
      <c r="AP199" s="2" t="s">
        <v>95</v>
      </c>
      <c r="AU199" s="2" t="str">
        <f t="shared" si="7"/>
        <v>POINT (366422 5459093)</v>
      </c>
    </row>
    <row r="200" spans="1:47" ht="12.9" customHeight="1">
      <c r="A200" s="2" t="s">
        <v>281</v>
      </c>
      <c r="B200" s="2" t="s">
        <v>282</v>
      </c>
      <c r="F200" s="2" t="s">
        <v>435</v>
      </c>
      <c r="G200" s="2" t="s">
        <v>283</v>
      </c>
      <c r="H200" s="2">
        <v>366835</v>
      </c>
      <c r="I200" s="2">
        <v>5459594</v>
      </c>
      <c r="J200" s="2">
        <v>11</v>
      </c>
      <c r="K200" s="2">
        <v>2009</v>
      </c>
      <c r="L200" s="5"/>
      <c r="M200" s="2" t="s">
        <v>345</v>
      </c>
      <c r="O200" s="2" t="s">
        <v>274</v>
      </c>
      <c r="P200" s="2" t="s">
        <v>1212</v>
      </c>
      <c r="T200" s="2">
        <v>429</v>
      </c>
      <c r="U200" s="2">
        <v>1</v>
      </c>
      <c r="Z200" s="2">
        <v>7</v>
      </c>
      <c r="AB200" s="4">
        <f t="shared" si="6"/>
        <v>0.14285714285714285</v>
      </c>
      <c r="AE200" s="2" t="s">
        <v>1150</v>
      </c>
      <c r="AH200" s="2" t="s">
        <v>80</v>
      </c>
      <c r="AJ200" s="2" t="s">
        <v>405</v>
      </c>
      <c r="AL200" s="2" t="s">
        <v>317</v>
      </c>
      <c r="AO200" s="2" t="s">
        <v>434</v>
      </c>
      <c r="AP200" s="2" t="s">
        <v>95</v>
      </c>
      <c r="AU200" s="2" t="str">
        <f t="shared" si="7"/>
        <v>POINT (366835 5459594)</v>
      </c>
    </row>
    <row r="201" spans="1:47" ht="12.9" customHeight="1">
      <c r="A201" s="2" t="s">
        <v>281</v>
      </c>
      <c r="B201" s="2" t="s">
        <v>282</v>
      </c>
      <c r="F201" s="2" t="s">
        <v>435</v>
      </c>
      <c r="G201" s="2" t="s">
        <v>283</v>
      </c>
      <c r="H201" s="2">
        <v>366713</v>
      </c>
      <c r="I201" s="2">
        <v>5459666</v>
      </c>
      <c r="J201" s="2">
        <v>11</v>
      </c>
      <c r="K201" s="2">
        <v>2009</v>
      </c>
      <c r="L201" s="5"/>
      <c r="M201" s="2" t="s">
        <v>345</v>
      </c>
      <c r="O201" s="2" t="s">
        <v>274</v>
      </c>
      <c r="P201" s="2" t="s">
        <v>1212</v>
      </c>
      <c r="T201" s="2">
        <v>430</v>
      </c>
      <c r="U201" s="2">
        <v>13</v>
      </c>
      <c r="Y201" s="2">
        <v>1</v>
      </c>
      <c r="Z201" s="2">
        <v>4</v>
      </c>
      <c r="AB201" s="4">
        <f t="shared" si="6"/>
        <v>3.25</v>
      </c>
      <c r="AE201" s="2" t="s">
        <v>1150</v>
      </c>
      <c r="AH201" s="2" t="s">
        <v>53</v>
      </c>
      <c r="AJ201" s="2" t="s">
        <v>396</v>
      </c>
      <c r="AL201" s="2" t="s">
        <v>303</v>
      </c>
      <c r="AO201" s="2" t="s">
        <v>434</v>
      </c>
      <c r="AP201" s="2" t="s">
        <v>95</v>
      </c>
      <c r="AU201" s="2" t="str">
        <f t="shared" si="7"/>
        <v>POINT (366713 5459666)</v>
      </c>
    </row>
    <row r="202" spans="1:47" ht="12.9" customHeight="1">
      <c r="A202" s="2" t="s">
        <v>281</v>
      </c>
      <c r="B202" s="2" t="s">
        <v>282</v>
      </c>
      <c r="F202" s="2" t="s">
        <v>435</v>
      </c>
      <c r="G202" s="2" t="s">
        <v>283</v>
      </c>
      <c r="H202" s="2">
        <v>366932</v>
      </c>
      <c r="I202" s="2">
        <v>5459863</v>
      </c>
      <c r="J202" s="2">
        <v>11</v>
      </c>
      <c r="K202" s="2">
        <v>2009</v>
      </c>
      <c r="L202" s="5"/>
      <c r="M202" s="2" t="s">
        <v>345</v>
      </c>
      <c r="O202" s="2" t="s">
        <v>274</v>
      </c>
      <c r="P202" s="2" t="s">
        <v>1212</v>
      </c>
      <c r="T202" s="2">
        <v>431</v>
      </c>
      <c r="U202" s="2">
        <v>1</v>
      </c>
      <c r="Y202" s="2">
        <v>1</v>
      </c>
      <c r="Z202" s="2">
        <v>2</v>
      </c>
      <c r="AB202" s="4">
        <f t="shared" si="6"/>
        <v>0.5</v>
      </c>
      <c r="AE202" s="2" t="s">
        <v>1150</v>
      </c>
      <c r="AH202" s="2" t="s">
        <v>221</v>
      </c>
      <c r="AJ202" s="2" t="s">
        <v>398</v>
      </c>
      <c r="AL202" s="2" t="s">
        <v>904</v>
      </c>
      <c r="AO202" s="2" t="s">
        <v>434</v>
      </c>
      <c r="AP202" s="2" t="s">
        <v>95</v>
      </c>
      <c r="AS202" s="2" t="s">
        <v>223</v>
      </c>
      <c r="AU202" s="2" t="str">
        <f t="shared" si="7"/>
        <v>POINT (366932 5459863)</v>
      </c>
    </row>
    <row r="203" spans="1:47" ht="12.9" customHeight="1">
      <c r="A203" s="2" t="s">
        <v>281</v>
      </c>
      <c r="B203" s="2" t="s">
        <v>282</v>
      </c>
      <c r="F203" s="2" t="s">
        <v>435</v>
      </c>
      <c r="G203" s="2" t="s">
        <v>283</v>
      </c>
      <c r="H203" s="2">
        <v>367104</v>
      </c>
      <c r="I203" s="2">
        <v>5460043</v>
      </c>
      <c r="J203" s="2">
        <v>11</v>
      </c>
      <c r="K203" s="2">
        <v>2009</v>
      </c>
      <c r="L203" s="5"/>
      <c r="M203" s="2" t="s">
        <v>345</v>
      </c>
      <c r="O203" s="2" t="s">
        <v>274</v>
      </c>
      <c r="P203" s="2" t="s">
        <v>1212</v>
      </c>
      <c r="T203" s="2">
        <v>432</v>
      </c>
      <c r="U203" s="2">
        <v>12</v>
      </c>
      <c r="W203" s="2">
        <v>2</v>
      </c>
      <c r="Y203" s="2">
        <v>2</v>
      </c>
      <c r="Z203" s="2">
        <v>1</v>
      </c>
      <c r="AB203" s="4">
        <f t="shared" si="6"/>
        <v>14</v>
      </c>
      <c r="AE203" s="2" t="s">
        <v>1150</v>
      </c>
      <c r="AH203" s="2" t="s">
        <v>216</v>
      </c>
      <c r="AJ203" s="2" t="s">
        <v>403</v>
      </c>
      <c r="AL203" s="2" t="s">
        <v>904</v>
      </c>
      <c r="AO203" s="2" t="s">
        <v>434</v>
      </c>
      <c r="AP203" s="2" t="s">
        <v>95</v>
      </c>
      <c r="AS203" s="2" t="s">
        <v>223</v>
      </c>
      <c r="AU203" s="2" t="str">
        <f t="shared" si="7"/>
        <v>POINT (367104 5460043)</v>
      </c>
    </row>
    <row r="204" spans="1:47" ht="12.9" customHeight="1">
      <c r="A204" s="2" t="s">
        <v>281</v>
      </c>
      <c r="B204" s="2" t="s">
        <v>282</v>
      </c>
      <c r="F204" s="2" t="s">
        <v>435</v>
      </c>
      <c r="G204" s="2" t="s">
        <v>283</v>
      </c>
      <c r="H204" s="2">
        <v>366722</v>
      </c>
      <c r="I204" s="2">
        <v>5460091</v>
      </c>
      <c r="J204" s="2">
        <v>11</v>
      </c>
      <c r="K204" s="2">
        <v>2009</v>
      </c>
      <c r="L204" s="5"/>
      <c r="M204" s="2" t="s">
        <v>345</v>
      </c>
      <c r="O204" s="2" t="s">
        <v>274</v>
      </c>
      <c r="P204" s="2" t="s">
        <v>1212</v>
      </c>
      <c r="T204" s="2">
        <v>433</v>
      </c>
      <c r="Z204" s="2">
        <v>2</v>
      </c>
      <c r="AB204" s="4">
        <f t="shared" si="6"/>
        <v>0</v>
      </c>
      <c r="AE204" s="2" t="s">
        <v>1150</v>
      </c>
      <c r="AH204" s="2" t="s">
        <v>440</v>
      </c>
      <c r="AJ204" s="2" t="s">
        <v>400</v>
      </c>
      <c r="AL204" s="2" t="s">
        <v>302</v>
      </c>
      <c r="AO204" s="2" t="s">
        <v>434</v>
      </c>
      <c r="AP204" s="2" t="s">
        <v>95</v>
      </c>
      <c r="AS204" s="2" t="s">
        <v>224</v>
      </c>
      <c r="AU204" s="2" t="str">
        <f t="shared" si="7"/>
        <v>POINT (366722 5460091)</v>
      </c>
    </row>
    <row r="205" spans="1:47" ht="12.9" customHeight="1">
      <c r="A205" s="2" t="s">
        <v>281</v>
      </c>
      <c r="B205" s="2" t="s">
        <v>282</v>
      </c>
      <c r="F205" s="2" t="s">
        <v>435</v>
      </c>
      <c r="G205" s="2" t="s">
        <v>283</v>
      </c>
      <c r="H205" s="2">
        <v>368706</v>
      </c>
      <c r="I205" s="2">
        <v>5465420</v>
      </c>
      <c r="J205" s="2">
        <v>11</v>
      </c>
      <c r="K205" s="2">
        <v>2009</v>
      </c>
      <c r="L205" s="5"/>
      <c r="M205" s="2" t="s">
        <v>345</v>
      </c>
      <c r="O205" s="2" t="s">
        <v>274</v>
      </c>
      <c r="P205" s="2" t="s">
        <v>1212</v>
      </c>
      <c r="T205" s="2">
        <v>434</v>
      </c>
      <c r="Z205" s="2">
        <v>4</v>
      </c>
      <c r="AB205" s="4">
        <f t="shared" si="6"/>
        <v>0</v>
      </c>
      <c r="AE205" s="2" t="s">
        <v>1150</v>
      </c>
      <c r="AH205" s="2" t="s">
        <v>59</v>
      </c>
      <c r="AJ205" s="2" t="s">
        <v>399</v>
      </c>
      <c r="AL205" s="2" t="s">
        <v>291</v>
      </c>
      <c r="AO205" s="2" t="s">
        <v>434</v>
      </c>
      <c r="AP205" s="2" t="s">
        <v>95</v>
      </c>
      <c r="AS205" s="2" t="s">
        <v>226</v>
      </c>
      <c r="AT205" s="2" t="s">
        <v>544</v>
      </c>
      <c r="AU205" s="2" t="str">
        <f t="shared" si="7"/>
        <v>POINT (368706 5465420)</v>
      </c>
    </row>
    <row r="206" spans="1:47" ht="12.9" customHeight="1">
      <c r="A206" s="2" t="s">
        <v>281</v>
      </c>
      <c r="B206" s="2" t="s">
        <v>282</v>
      </c>
      <c r="F206" s="2" t="s">
        <v>435</v>
      </c>
      <c r="G206" s="2" t="s">
        <v>283</v>
      </c>
      <c r="H206" s="2">
        <v>368971</v>
      </c>
      <c r="I206" s="2">
        <v>5465431</v>
      </c>
      <c r="J206" s="2">
        <v>11</v>
      </c>
      <c r="K206" s="2">
        <v>2009</v>
      </c>
      <c r="L206" s="5"/>
      <c r="M206" s="2" t="s">
        <v>345</v>
      </c>
      <c r="O206" s="2" t="s">
        <v>274</v>
      </c>
      <c r="P206" s="2" t="s">
        <v>1212</v>
      </c>
      <c r="T206" s="2">
        <v>435</v>
      </c>
      <c r="U206" s="2">
        <v>1</v>
      </c>
      <c r="Z206" s="2">
        <v>5</v>
      </c>
      <c r="AB206" s="4">
        <f t="shared" si="6"/>
        <v>0.2</v>
      </c>
      <c r="AE206" s="2" t="s">
        <v>1150</v>
      </c>
      <c r="AH206" s="2" t="s">
        <v>59</v>
      </c>
      <c r="AJ206" s="2" t="s">
        <v>396</v>
      </c>
      <c r="AL206" s="2" t="s">
        <v>291</v>
      </c>
      <c r="AO206" s="2" t="s">
        <v>434</v>
      </c>
      <c r="AP206" s="2" t="s">
        <v>95</v>
      </c>
      <c r="AS206" s="2" t="s">
        <v>227</v>
      </c>
      <c r="AU206" s="2" t="str">
        <f t="shared" si="7"/>
        <v>POINT (368971 5465431)</v>
      </c>
    </row>
    <row r="207" spans="1:47" ht="12.9" customHeight="1">
      <c r="A207" s="2" t="s">
        <v>281</v>
      </c>
      <c r="B207" s="2" t="s">
        <v>282</v>
      </c>
      <c r="F207" s="2" t="s">
        <v>435</v>
      </c>
      <c r="G207" s="2" t="s">
        <v>283</v>
      </c>
      <c r="H207" s="2">
        <v>368954.16165591899</v>
      </c>
      <c r="I207" s="2">
        <v>5466523.5250117602</v>
      </c>
      <c r="J207" s="2">
        <v>11</v>
      </c>
      <c r="K207" s="2">
        <v>2009</v>
      </c>
      <c r="L207" s="5"/>
      <c r="M207" s="2" t="s">
        <v>345</v>
      </c>
      <c r="O207" s="2" t="s">
        <v>274</v>
      </c>
      <c r="P207" s="2" t="s">
        <v>1212</v>
      </c>
      <c r="T207" s="2">
        <v>436</v>
      </c>
      <c r="AB207" s="4" t="str">
        <f t="shared" si="6"/>
        <v/>
      </c>
      <c r="AE207" s="2" t="s">
        <v>1150</v>
      </c>
      <c r="AH207" s="2" t="s">
        <v>440</v>
      </c>
      <c r="AJ207" s="2" t="s">
        <v>275</v>
      </c>
      <c r="AL207" s="2" t="s">
        <v>275</v>
      </c>
      <c r="AO207" s="2" t="s">
        <v>434</v>
      </c>
      <c r="AP207" s="2" t="s">
        <v>95</v>
      </c>
      <c r="AS207" s="2" t="s">
        <v>228</v>
      </c>
      <c r="AT207" s="2" t="s">
        <v>545</v>
      </c>
      <c r="AU207" s="2" t="str">
        <f t="shared" si="7"/>
        <v>POINT (368954.161655919 5466523.52501176)</v>
      </c>
    </row>
    <row r="208" spans="1:47" ht="12.9" customHeight="1">
      <c r="A208" s="2" t="s">
        <v>281</v>
      </c>
      <c r="B208" s="2" t="s">
        <v>282</v>
      </c>
      <c r="F208" s="2" t="s">
        <v>435</v>
      </c>
      <c r="G208" s="2" t="s">
        <v>283</v>
      </c>
      <c r="H208" s="2">
        <v>368953</v>
      </c>
      <c r="I208" s="2">
        <v>5467882</v>
      </c>
      <c r="J208" s="2">
        <v>11</v>
      </c>
      <c r="K208" s="2">
        <v>2009</v>
      </c>
      <c r="L208" s="5"/>
      <c r="M208" s="2" t="s">
        <v>345</v>
      </c>
      <c r="O208" s="2" t="s">
        <v>274</v>
      </c>
      <c r="P208" s="2" t="s">
        <v>1212</v>
      </c>
      <c r="T208" s="2">
        <v>437</v>
      </c>
      <c r="Z208" s="2">
        <v>4</v>
      </c>
      <c r="AB208" s="4">
        <f t="shared" si="6"/>
        <v>0</v>
      </c>
      <c r="AE208" s="2" t="s">
        <v>1150</v>
      </c>
      <c r="AH208" s="2" t="s">
        <v>440</v>
      </c>
      <c r="AJ208" s="2" t="s">
        <v>402</v>
      </c>
      <c r="AL208" s="2" t="s">
        <v>303</v>
      </c>
      <c r="AO208" s="2" t="s">
        <v>434</v>
      </c>
      <c r="AP208" s="2" t="s">
        <v>95</v>
      </c>
      <c r="AT208" s="2" t="s">
        <v>546</v>
      </c>
      <c r="AU208" s="2" t="str">
        <f t="shared" si="7"/>
        <v>POINT (368953 5467882)</v>
      </c>
    </row>
    <row r="209" spans="1:47" ht="12.9" customHeight="1">
      <c r="A209" s="2" t="s">
        <v>281</v>
      </c>
      <c r="B209" s="2" t="s">
        <v>282</v>
      </c>
      <c r="F209" s="2" t="s">
        <v>435</v>
      </c>
      <c r="G209" s="2" t="s">
        <v>283</v>
      </c>
      <c r="H209" s="2">
        <v>368953.24400189298</v>
      </c>
      <c r="I209" s="2">
        <v>5467881.9148979103</v>
      </c>
      <c r="J209" s="2">
        <v>11</v>
      </c>
      <c r="K209" s="2">
        <v>2009</v>
      </c>
      <c r="L209" s="5"/>
      <c r="M209" s="2" t="s">
        <v>345</v>
      </c>
      <c r="O209" s="2" t="s">
        <v>274</v>
      </c>
      <c r="P209" s="2" t="s">
        <v>1212</v>
      </c>
      <c r="T209" s="2">
        <v>438</v>
      </c>
      <c r="AB209" s="4" t="str">
        <f t="shared" si="6"/>
        <v/>
      </c>
      <c r="AE209" s="2" t="s">
        <v>1150</v>
      </c>
      <c r="AH209" s="2" t="s">
        <v>440</v>
      </c>
      <c r="AJ209" s="2" t="s">
        <v>275</v>
      </c>
      <c r="AL209" s="2" t="s">
        <v>275</v>
      </c>
      <c r="AO209" s="2" t="s">
        <v>434</v>
      </c>
      <c r="AP209" s="2" t="s">
        <v>95</v>
      </c>
      <c r="AT209" s="2" t="s">
        <v>545</v>
      </c>
      <c r="AU209" s="2" t="str">
        <f t="shared" si="7"/>
        <v>POINT (368953.244001893 5467881.91489791)</v>
      </c>
    </row>
    <row r="210" spans="1:47" ht="12.9" customHeight="1">
      <c r="A210" s="2" t="s">
        <v>281</v>
      </c>
      <c r="B210" s="2" t="s">
        <v>282</v>
      </c>
      <c r="F210" s="2" t="s">
        <v>435</v>
      </c>
      <c r="G210" s="2" t="s">
        <v>283</v>
      </c>
      <c r="H210" s="2">
        <v>372930</v>
      </c>
      <c r="I210" s="2">
        <v>5466050</v>
      </c>
      <c r="J210" s="2">
        <v>11</v>
      </c>
      <c r="K210" s="2">
        <v>2009</v>
      </c>
      <c r="L210" s="5"/>
      <c r="M210" s="2" t="s">
        <v>345</v>
      </c>
      <c r="O210" s="2" t="s">
        <v>274</v>
      </c>
      <c r="P210" s="2" t="s">
        <v>1212</v>
      </c>
      <c r="T210" s="2">
        <v>439</v>
      </c>
      <c r="AB210" s="4" t="str">
        <f t="shared" si="6"/>
        <v/>
      </c>
      <c r="AE210" s="2" t="s">
        <v>1150</v>
      </c>
      <c r="AH210" s="2" t="s">
        <v>440</v>
      </c>
      <c r="AJ210" s="2" t="s">
        <v>392</v>
      </c>
      <c r="AL210" s="2" t="s">
        <v>300</v>
      </c>
      <c r="AO210" s="2" t="s">
        <v>434</v>
      </c>
      <c r="AP210" s="2" t="s">
        <v>95</v>
      </c>
      <c r="AU210" s="2" t="str">
        <f t="shared" si="7"/>
        <v>POINT (372930 5466050)</v>
      </c>
    </row>
    <row r="211" spans="1:47" ht="12.9" customHeight="1">
      <c r="A211" s="2" t="s">
        <v>281</v>
      </c>
      <c r="B211" s="2" t="s">
        <v>282</v>
      </c>
      <c r="F211" s="2" t="s">
        <v>435</v>
      </c>
      <c r="G211" s="2" t="s">
        <v>283</v>
      </c>
      <c r="H211" s="2">
        <v>370223</v>
      </c>
      <c r="I211" s="2">
        <v>5468063</v>
      </c>
      <c r="J211" s="2">
        <v>11</v>
      </c>
      <c r="K211" s="2">
        <v>2009</v>
      </c>
      <c r="L211" s="5"/>
      <c r="M211" s="2" t="s">
        <v>345</v>
      </c>
      <c r="O211" s="2" t="s">
        <v>274</v>
      </c>
      <c r="P211" s="2" t="s">
        <v>1212</v>
      </c>
      <c r="T211" s="2">
        <v>440</v>
      </c>
      <c r="U211" s="2">
        <v>2</v>
      </c>
      <c r="V211" s="2">
        <v>1</v>
      </c>
      <c r="Z211" s="2">
        <v>3</v>
      </c>
      <c r="AB211" s="4">
        <f t="shared" si="6"/>
        <v>0.83333333333333337</v>
      </c>
      <c r="AE211" s="2" t="s">
        <v>1150</v>
      </c>
      <c r="AH211" s="2" t="s">
        <v>59</v>
      </c>
      <c r="AJ211" s="2" t="s">
        <v>392</v>
      </c>
      <c r="AL211" s="2" t="s">
        <v>298</v>
      </c>
      <c r="AO211" s="2" t="s">
        <v>434</v>
      </c>
      <c r="AP211" s="2" t="s">
        <v>95</v>
      </c>
      <c r="AU211" s="2" t="str">
        <f t="shared" si="7"/>
        <v>POINT (370223 5468063)</v>
      </c>
    </row>
    <row r="212" spans="1:47" ht="12.9" customHeight="1">
      <c r="A212" s="2" t="s">
        <v>281</v>
      </c>
      <c r="B212" s="2" t="s">
        <v>282</v>
      </c>
      <c r="F212" s="2" t="s">
        <v>435</v>
      </c>
      <c r="G212" s="2" t="s">
        <v>283</v>
      </c>
      <c r="H212" s="2">
        <v>373235</v>
      </c>
      <c r="I212" s="2">
        <v>5467564</v>
      </c>
      <c r="J212" s="2">
        <v>11</v>
      </c>
      <c r="K212" s="2">
        <v>2009</v>
      </c>
      <c r="L212" s="5"/>
      <c r="M212" s="2" t="s">
        <v>345</v>
      </c>
      <c r="O212" s="2" t="s">
        <v>274</v>
      </c>
      <c r="P212" s="2" t="s">
        <v>1212</v>
      </c>
      <c r="T212" s="2">
        <v>441</v>
      </c>
      <c r="U212" s="2">
        <v>1</v>
      </c>
      <c r="Y212" s="2">
        <v>1</v>
      </c>
      <c r="Z212" s="2">
        <v>5</v>
      </c>
      <c r="AB212" s="4">
        <f t="shared" si="6"/>
        <v>0.2</v>
      </c>
      <c r="AE212" s="2" t="s">
        <v>1150</v>
      </c>
      <c r="AH212" s="2" t="s">
        <v>537</v>
      </c>
      <c r="AJ212" s="2" t="s">
        <v>401</v>
      </c>
      <c r="AL212" s="2" t="s">
        <v>317</v>
      </c>
      <c r="AO212" s="2" t="s">
        <v>434</v>
      </c>
      <c r="AP212" s="2" t="s">
        <v>95</v>
      </c>
      <c r="AU212" s="2" t="str">
        <f t="shared" si="7"/>
        <v>POINT (373235 5467564)</v>
      </c>
    </row>
    <row r="213" spans="1:47" ht="12.9" customHeight="1">
      <c r="A213" s="2" t="s">
        <v>281</v>
      </c>
      <c r="B213" s="2" t="s">
        <v>282</v>
      </c>
      <c r="F213" s="2" t="s">
        <v>435</v>
      </c>
      <c r="G213" s="2" t="s">
        <v>283</v>
      </c>
      <c r="H213" s="2">
        <v>373615.57159548299</v>
      </c>
      <c r="I213" s="2">
        <v>5468003.2389842002</v>
      </c>
      <c r="J213" s="2">
        <v>11</v>
      </c>
      <c r="K213" s="2">
        <v>2009</v>
      </c>
      <c r="L213" s="5"/>
      <c r="M213" s="2" t="s">
        <v>345</v>
      </c>
      <c r="O213" s="2" t="s">
        <v>274</v>
      </c>
      <c r="P213" s="2" t="s">
        <v>1212</v>
      </c>
      <c r="T213" s="2">
        <v>442</v>
      </c>
      <c r="Z213" s="2">
        <v>4</v>
      </c>
      <c r="AB213" s="4">
        <f t="shared" si="6"/>
        <v>0</v>
      </c>
      <c r="AE213" s="2" t="s">
        <v>1150</v>
      </c>
      <c r="AH213" s="2" t="s">
        <v>440</v>
      </c>
      <c r="AJ213" s="2" t="s">
        <v>405</v>
      </c>
      <c r="AL213" s="2" t="s">
        <v>905</v>
      </c>
      <c r="AO213" s="2" t="s">
        <v>434</v>
      </c>
      <c r="AP213" s="2" t="s">
        <v>95</v>
      </c>
      <c r="AU213" s="2" t="str">
        <f t="shared" si="7"/>
        <v>POINT (373615.571595483 5468003.2389842)</v>
      </c>
    </row>
    <row r="214" spans="1:47" ht="12.9" customHeight="1">
      <c r="A214" s="2" t="s">
        <v>281</v>
      </c>
      <c r="B214" s="2" t="s">
        <v>282</v>
      </c>
      <c r="F214" s="2" t="s">
        <v>435</v>
      </c>
      <c r="G214" s="2" t="s">
        <v>283</v>
      </c>
      <c r="H214" s="2">
        <v>372246</v>
      </c>
      <c r="I214" s="2">
        <v>5469183</v>
      </c>
      <c r="J214" s="2">
        <v>11</v>
      </c>
      <c r="K214" s="2">
        <v>2009</v>
      </c>
      <c r="L214" s="5"/>
      <c r="M214" s="2" t="s">
        <v>345</v>
      </c>
      <c r="O214" s="2" t="s">
        <v>274</v>
      </c>
      <c r="P214" s="2" t="s">
        <v>1212</v>
      </c>
      <c r="T214" s="2">
        <v>443</v>
      </c>
      <c r="U214" s="2">
        <v>26</v>
      </c>
      <c r="Z214" s="2">
        <v>9</v>
      </c>
      <c r="AB214" s="4">
        <f t="shared" si="6"/>
        <v>2.8888888888888888</v>
      </c>
      <c r="AE214" s="2" t="s">
        <v>1150</v>
      </c>
      <c r="AH214" s="2" t="s">
        <v>80</v>
      </c>
      <c r="AJ214" s="2" t="s">
        <v>392</v>
      </c>
      <c r="AL214" s="2" t="s">
        <v>878</v>
      </c>
      <c r="AO214" s="2" t="s">
        <v>434</v>
      </c>
      <c r="AP214" s="2" t="s">
        <v>95</v>
      </c>
      <c r="AU214" s="2" t="str">
        <f t="shared" si="7"/>
        <v>POINT (372246 5469183)</v>
      </c>
    </row>
    <row r="215" spans="1:47" ht="12.9" customHeight="1">
      <c r="A215" s="2" t="s">
        <v>281</v>
      </c>
      <c r="B215" s="2" t="s">
        <v>282</v>
      </c>
      <c r="F215" s="2" t="s">
        <v>435</v>
      </c>
      <c r="G215" s="2" t="s">
        <v>283</v>
      </c>
      <c r="H215" s="2">
        <v>372238</v>
      </c>
      <c r="I215" s="2">
        <v>5469559</v>
      </c>
      <c r="J215" s="2">
        <v>11</v>
      </c>
      <c r="K215" s="2">
        <v>2009</v>
      </c>
      <c r="L215" s="5"/>
      <c r="M215" s="2" t="s">
        <v>345</v>
      </c>
      <c r="O215" s="2" t="s">
        <v>274</v>
      </c>
      <c r="P215" s="2" t="s">
        <v>1212</v>
      </c>
      <c r="T215" s="2">
        <v>444</v>
      </c>
      <c r="U215" s="2">
        <v>14</v>
      </c>
      <c r="W215" s="2">
        <v>1</v>
      </c>
      <c r="Y215" s="2">
        <v>2</v>
      </c>
      <c r="Z215" s="2">
        <v>6</v>
      </c>
      <c r="AB215" s="4">
        <f t="shared" si="6"/>
        <v>2.5</v>
      </c>
      <c r="AE215" s="2" t="s">
        <v>1150</v>
      </c>
      <c r="AH215" s="2" t="s">
        <v>80</v>
      </c>
      <c r="AJ215" s="2" t="s">
        <v>392</v>
      </c>
      <c r="AL215" s="2" t="s">
        <v>303</v>
      </c>
      <c r="AO215" s="2" t="s">
        <v>434</v>
      </c>
      <c r="AP215" s="2" t="s">
        <v>95</v>
      </c>
      <c r="AT215" s="2" t="s">
        <v>547</v>
      </c>
      <c r="AU215" s="2" t="str">
        <f t="shared" si="7"/>
        <v>POINT (372238 5469559)</v>
      </c>
    </row>
    <row r="216" spans="1:47" ht="12.9" customHeight="1">
      <c r="A216" s="2" t="s">
        <v>281</v>
      </c>
      <c r="B216" s="2" t="s">
        <v>282</v>
      </c>
      <c r="F216" s="2" t="s">
        <v>435</v>
      </c>
      <c r="G216" s="2" t="s">
        <v>283</v>
      </c>
      <c r="H216" s="2">
        <v>373125</v>
      </c>
      <c r="I216" s="2">
        <v>5471060</v>
      </c>
      <c r="J216" s="2">
        <v>11</v>
      </c>
      <c r="K216" s="2">
        <v>2009</v>
      </c>
      <c r="L216" s="5"/>
      <c r="M216" s="2" t="s">
        <v>345</v>
      </c>
      <c r="O216" s="2" t="s">
        <v>274</v>
      </c>
      <c r="P216" s="2" t="s">
        <v>1212</v>
      </c>
      <c r="T216" s="2">
        <v>449</v>
      </c>
      <c r="U216" s="2">
        <v>8</v>
      </c>
      <c r="W216" s="2">
        <v>4</v>
      </c>
      <c r="Y216" s="2">
        <v>1</v>
      </c>
      <c r="AB216" s="4" t="str">
        <f t="shared" si="6"/>
        <v/>
      </c>
      <c r="AE216" s="2" t="s">
        <v>1150</v>
      </c>
      <c r="AH216" s="2" t="s">
        <v>548</v>
      </c>
      <c r="AJ216" s="2" t="s">
        <v>400</v>
      </c>
      <c r="AL216" s="2" t="s">
        <v>906</v>
      </c>
      <c r="AO216" s="2" t="s">
        <v>434</v>
      </c>
      <c r="AP216" s="2" t="s">
        <v>95</v>
      </c>
      <c r="AU216" s="2" t="str">
        <f t="shared" si="7"/>
        <v>POINT (373125 5471060)</v>
      </c>
    </row>
    <row r="217" spans="1:47" ht="12.9" customHeight="1">
      <c r="A217" s="2" t="s">
        <v>281</v>
      </c>
      <c r="B217" s="2" t="s">
        <v>282</v>
      </c>
      <c r="F217" s="2" t="s">
        <v>435</v>
      </c>
      <c r="G217" s="2" t="s">
        <v>283</v>
      </c>
      <c r="H217" s="2">
        <v>371111</v>
      </c>
      <c r="I217" s="2">
        <v>5474808</v>
      </c>
      <c r="J217" s="2">
        <v>11</v>
      </c>
      <c r="K217" s="2">
        <v>2009</v>
      </c>
      <c r="L217" s="5"/>
      <c r="M217" s="2" t="s">
        <v>345</v>
      </c>
      <c r="O217" s="2" t="s">
        <v>274</v>
      </c>
      <c r="P217" s="2" t="s">
        <v>1212</v>
      </c>
      <c r="T217" s="2">
        <v>450</v>
      </c>
      <c r="U217" s="2">
        <v>5</v>
      </c>
      <c r="Y217" s="2">
        <v>4</v>
      </c>
      <c r="Z217" s="2">
        <v>7</v>
      </c>
      <c r="AB217" s="4">
        <f t="shared" si="6"/>
        <v>0.7142857142857143</v>
      </c>
      <c r="AE217" s="2" t="s">
        <v>1150</v>
      </c>
      <c r="AH217" s="2" t="s">
        <v>59</v>
      </c>
      <c r="AJ217" s="2" t="s">
        <v>396</v>
      </c>
      <c r="AL217" s="2" t="s">
        <v>303</v>
      </c>
      <c r="AO217" s="2" t="s">
        <v>434</v>
      </c>
      <c r="AP217" s="2" t="s">
        <v>95</v>
      </c>
      <c r="AU217" s="2" t="str">
        <f t="shared" si="7"/>
        <v>POINT (371111 5474808)</v>
      </c>
    </row>
    <row r="218" spans="1:47" ht="12.9" customHeight="1">
      <c r="A218" s="2" t="s">
        <v>281</v>
      </c>
      <c r="B218" s="2" t="s">
        <v>282</v>
      </c>
      <c r="F218" s="2" t="s">
        <v>435</v>
      </c>
      <c r="G218" s="2" t="s">
        <v>283</v>
      </c>
      <c r="H218" s="2">
        <v>371113</v>
      </c>
      <c r="I218" s="2">
        <v>5474537</v>
      </c>
      <c r="J218" s="2">
        <v>11</v>
      </c>
      <c r="K218" s="2">
        <v>2009</v>
      </c>
      <c r="L218" s="5"/>
      <c r="M218" s="2" t="s">
        <v>345</v>
      </c>
      <c r="O218" s="2" t="s">
        <v>274</v>
      </c>
      <c r="P218" s="2" t="s">
        <v>1212</v>
      </c>
      <c r="T218" s="2">
        <v>451</v>
      </c>
      <c r="Z218" s="2">
        <v>1</v>
      </c>
      <c r="AB218" s="4">
        <f t="shared" si="6"/>
        <v>0</v>
      </c>
      <c r="AE218" s="2" t="s">
        <v>1150</v>
      </c>
      <c r="AH218" s="2" t="s">
        <v>440</v>
      </c>
      <c r="AJ218" s="2" t="s">
        <v>396</v>
      </c>
      <c r="AL218" s="2" t="s">
        <v>300</v>
      </c>
      <c r="AO218" s="2" t="s">
        <v>434</v>
      </c>
      <c r="AP218" s="2" t="s">
        <v>95</v>
      </c>
      <c r="AU218" s="2" t="str">
        <f t="shared" si="7"/>
        <v>POINT (371113 5474537)</v>
      </c>
    </row>
    <row r="219" spans="1:47" ht="12.9" customHeight="1">
      <c r="A219" s="2" t="s">
        <v>281</v>
      </c>
      <c r="B219" s="2" t="s">
        <v>282</v>
      </c>
      <c r="F219" s="2" t="s">
        <v>435</v>
      </c>
      <c r="G219" s="2" t="s">
        <v>283</v>
      </c>
      <c r="H219" s="2">
        <v>371174</v>
      </c>
      <c r="I219" s="2">
        <v>5474521</v>
      </c>
      <c r="J219" s="2">
        <v>11</v>
      </c>
      <c r="K219" s="2">
        <v>2009</v>
      </c>
      <c r="L219" s="5"/>
      <c r="M219" s="2" t="s">
        <v>345</v>
      </c>
      <c r="O219" s="2" t="s">
        <v>274</v>
      </c>
      <c r="P219" s="2" t="s">
        <v>1212</v>
      </c>
      <c r="T219" s="2">
        <v>451.1</v>
      </c>
      <c r="U219" s="2">
        <v>6</v>
      </c>
      <c r="Y219" s="2">
        <v>2</v>
      </c>
      <c r="Z219" s="2">
        <v>2</v>
      </c>
      <c r="AB219" s="4">
        <f t="shared" si="6"/>
        <v>3</v>
      </c>
      <c r="AE219" s="2" t="s">
        <v>1150</v>
      </c>
      <c r="AH219" s="2" t="s">
        <v>59</v>
      </c>
      <c r="AJ219" s="2" t="s">
        <v>401</v>
      </c>
      <c r="AL219" s="2" t="s">
        <v>907</v>
      </c>
      <c r="AO219" s="2" t="s">
        <v>434</v>
      </c>
      <c r="AP219" s="2" t="s">
        <v>95</v>
      </c>
      <c r="AU219" s="2" t="str">
        <f t="shared" si="7"/>
        <v>POINT (371174 5474521)</v>
      </c>
    </row>
    <row r="220" spans="1:47" ht="12.9" customHeight="1">
      <c r="A220" s="2" t="s">
        <v>281</v>
      </c>
      <c r="B220" s="2" t="s">
        <v>282</v>
      </c>
      <c r="F220" s="2" t="s">
        <v>435</v>
      </c>
      <c r="G220" s="2" t="s">
        <v>283</v>
      </c>
      <c r="H220" s="2">
        <v>371083</v>
      </c>
      <c r="I220" s="2">
        <v>5474326</v>
      </c>
      <c r="J220" s="2">
        <v>11</v>
      </c>
      <c r="K220" s="2">
        <v>2009</v>
      </c>
      <c r="L220" s="5"/>
      <c r="M220" s="2" t="s">
        <v>345</v>
      </c>
      <c r="O220" s="2" t="s">
        <v>274</v>
      </c>
      <c r="P220" s="2" t="s">
        <v>1212</v>
      </c>
      <c r="T220" s="2">
        <v>452</v>
      </c>
      <c r="Z220" s="2">
        <v>3</v>
      </c>
      <c r="AB220" s="4">
        <f t="shared" si="6"/>
        <v>0</v>
      </c>
      <c r="AE220" s="2" t="s">
        <v>1150</v>
      </c>
      <c r="AH220" s="2" t="s">
        <v>440</v>
      </c>
      <c r="AJ220" s="2" t="s">
        <v>400</v>
      </c>
      <c r="AL220" s="2" t="s">
        <v>287</v>
      </c>
      <c r="AO220" s="2" t="s">
        <v>434</v>
      </c>
      <c r="AP220" s="2" t="s">
        <v>95</v>
      </c>
      <c r="AS220" s="2" t="s">
        <v>229</v>
      </c>
      <c r="AU220" s="2" t="str">
        <f t="shared" si="7"/>
        <v>POINT (371083 5474326)</v>
      </c>
    </row>
    <row r="221" spans="1:47" ht="12.9" customHeight="1">
      <c r="A221" s="2" t="s">
        <v>281</v>
      </c>
      <c r="B221" s="2" t="s">
        <v>282</v>
      </c>
      <c r="F221" s="2" t="s">
        <v>435</v>
      </c>
      <c r="G221" s="2" t="s">
        <v>283</v>
      </c>
      <c r="H221" s="2">
        <v>370780.31421528698</v>
      </c>
      <c r="I221" s="2">
        <v>5472394.1951716598</v>
      </c>
      <c r="J221" s="2">
        <v>11</v>
      </c>
      <c r="K221" s="2">
        <v>2009</v>
      </c>
      <c r="L221" s="5"/>
      <c r="M221" s="2" t="s">
        <v>345</v>
      </c>
      <c r="O221" s="2" t="s">
        <v>274</v>
      </c>
      <c r="P221" s="2" t="s">
        <v>1212</v>
      </c>
      <c r="T221" s="2">
        <v>453</v>
      </c>
      <c r="Z221" s="2">
        <v>9</v>
      </c>
      <c r="AB221" s="4">
        <f t="shared" si="6"/>
        <v>0</v>
      </c>
      <c r="AE221" s="2" t="s">
        <v>1150</v>
      </c>
      <c r="AH221" s="2" t="s">
        <v>440</v>
      </c>
      <c r="AJ221" s="2" t="s">
        <v>399</v>
      </c>
      <c r="AL221" s="2" t="s">
        <v>908</v>
      </c>
      <c r="AO221" s="2" t="s">
        <v>434</v>
      </c>
      <c r="AP221" s="2" t="s">
        <v>95</v>
      </c>
      <c r="AS221" s="2" t="s">
        <v>230</v>
      </c>
      <c r="AU221" s="2" t="str">
        <f t="shared" si="7"/>
        <v>POINT (370780.314215287 5472394.19517166)</v>
      </c>
    </row>
    <row r="222" spans="1:47" ht="12.9" customHeight="1">
      <c r="A222" s="2" t="s">
        <v>281</v>
      </c>
      <c r="B222" s="2" t="s">
        <v>282</v>
      </c>
      <c r="F222" s="2" t="s">
        <v>435</v>
      </c>
      <c r="G222" s="2" t="s">
        <v>283</v>
      </c>
      <c r="H222" s="2">
        <v>357825</v>
      </c>
      <c r="I222" s="2">
        <v>5470181</v>
      </c>
      <c r="J222" s="2">
        <v>11</v>
      </c>
      <c r="K222" s="2">
        <v>2009</v>
      </c>
      <c r="L222" s="5"/>
      <c r="M222" s="2" t="s">
        <v>345</v>
      </c>
      <c r="O222" s="2" t="s">
        <v>274</v>
      </c>
      <c r="P222" s="2" t="s">
        <v>1212</v>
      </c>
      <c r="T222" s="2">
        <v>454</v>
      </c>
      <c r="U222" s="2">
        <v>6</v>
      </c>
      <c r="Z222" s="2">
        <v>3</v>
      </c>
      <c r="AB222" s="4">
        <f t="shared" si="6"/>
        <v>2</v>
      </c>
      <c r="AE222" s="2" t="s">
        <v>1150</v>
      </c>
      <c r="AF222" s="2">
        <v>6</v>
      </c>
      <c r="AH222" s="2" t="s">
        <v>53</v>
      </c>
      <c r="AJ222" s="2" t="s">
        <v>397</v>
      </c>
      <c r="AL222" s="2" t="s">
        <v>298</v>
      </c>
      <c r="AO222" s="2" t="s">
        <v>434</v>
      </c>
      <c r="AP222" s="2" t="s">
        <v>95</v>
      </c>
      <c r="AQ222" s="2" t="s">
        <v>434</v>
      </c>
      <c r="AS222" s="2" t="s">
        <v>231</v>
      </c>
      <c r="AU222" s="2" t="str">
        <f t="shared" si="7"/>
        <v>POINT (357825 5470181)</v>
      </c>
    </row>
    <row r="223" spans="1:47" ht="12.9" customHeight="1">
      <c r="A223" s="2" t="s">
        <v>281</v>
      </c>
      <c r="B223" s="2" t="s">
        <v>282</v>
      </c>
      <c r="F223" s="2" t="s">
        <v>435</v>
      </c>
      <c r="G223" s="2" t="s">
        <v>283</v>
      </c>
      <c r="H223" s="2">
        <v>357821</v>
      </c>
      <c r="I223" s="2">
        <v>5469922</v>
      </c>
      <c r="J223" s="2">
        <v>11</v>
      </c>
      <c r="K223" s="2">
        <v>2009</v>
      </c>
      <c r="L223" s="5"/>
      <c r="M223" s="2" t="s">
        <v>345</v>
      </c>
      <c r="O223" s="2" t="s">
        <v>274</v>
      </c>
      <c r="P223" s="2" t="s">
        <v>1212</v>
      </c>
      <c r="T223" s="2">
        <v>455</v>
      </c>
      <c r="Z223" s="2">
        <v>5</v>
      </c>
      <c r="AB223" s="4">
        <f t="shared" si="6"/>
        <v>0</v>
      </c>
      <c r="AE223" s="2" t="s">
        <v>1150</v>
      </c>
      <c r="AH223" s="2" t="s">
        <v>440</v>
      </c>
      <c r="AJ223" s="2" t="s">
        <v>392</v>
      </c>
      <c r="AL223" s="2" t="s">
        <v>298</v>
      </c>
      <c r="AO223" s="2" t="s">
        <v>434</v>
      </c>
      <c r="AP223" s="2" t="s">
        <v>95</v>
      </c>
      <c r="AS223" s="2" t="s">
        <v>231</v>
      </c>
      <c r="AU223" s="2" t="str">
        <f t="shared" si="7"/>
        <v>POINT (357821 5469922)</v>
      </c>
    </row>
    <row r="224" spans="1:47" ht="12.9" customHeight="1">
      <c r="A224" s="2" t="s">
        <v>281</v>
      </c>
      <c r="B224" s="2" t="s">
        <v>282</v>
      </c>
      <c r="F224" s="2" t="s">
        <v>435</v>
      </c>
      <c r="G224" s="2" t="s">
        <v>283</v>
      </c>
      <c r="H224" s="2">
        <v>357799</v>
      </c>
      <c r="I224" s="2">
        <v>5469855</v>
      </c>
      <c r="J224" s="2">
        <v>11</v>
      </c>
      <c r="K224" s="2">
        <v>2009</v>
      </c>
      <c r="L224" s="5"/>
      <c r="M224" s="2" t="s">
        <v>345</v>
      </c>
      <c r="O224" s="2" t="s">
        <v>274</v>
      </c>
      <c r="P224" s="2" t="s">
        <v>1212</v>
      </c>
      <c r="T224" s="2">
        <v>455.1</v>
      </c>
      <c r="U224" s="2">
        <v>4</v>
      </c>
      <c r="AB224" s="4" t="str">
        <f t="shared" si="6"/>
        <v/>
      </c>
      <c r="AE224" s="2" t="s">
        <v>1150</v>
      </c>
      <c r="AF224" s="2">
        <v>4</v>
      </c>
      <c r="AH224" s="2" t="s">
        <v>53</v>
      </c>
      <c r="AJ224" s="2" t="s">
        <v>397</v>
      </c>
      <c r="AL224" s="2" t="s">
        <v>298</v>
      </c>
      <c r="AO224" s="2" t="s">
        <v>434</v>
      </c>
      <c r="AP224" s="2" t="s">
        <v>95</v>
      </c>
      <c r="AQ224" s="2" t="s">
        <v>434</v>
      </c>
      <c r="AU224" s="2" t="str">
        <f t="shared" si="7"/>
        <v>POINT (357799 5469855)</v>
      </c>
    </row>
    <row r="225" spans="1:47" ht="12.9" customHeight="1">
      <c r="A225" s="2" t="s">
        <v>281</v>
      </c>
      <c r="B225" s="2" t="s">
        <v>282</v>
      </c>
      <c r="F225" s="2" t="s">
        <v>435</v>
      </c>
      <c r="G225" s="2" t="s">
        <v>283</v>
      </c>
      <c r="H225" s="2">
        <v>363779</v>
      </c>
      <c r="I225" s="2">
        <v>5498771</v>
      </c>
      <c r="J225" s="2">
        <v>11</v>
      </c>
      <c r="K225" s="2">
        <v>2009</v>
      </c>
      <c r="L225" s="5"/>
      <c r="M225" s="2" t="s">
        <v>345</v>
      </c>
      <c r="O225" s="2" t="s">
        <v>274</v>
      </c>
      <c r="P225" s="2" t="s">
        <v>1212</v>
      </c>
      <c r="T225" s="2">
        <v>456</v>
      </c>
      <c r="AB225" s="4" t="str">
        <f t="shared" si="6"/>
        <v/>
      </c>
      <c r="AE225" s="2" t="s">
        <v>1150</v>
      </c>
      <c r="AH225" s="2" t="s">
        <v>440</v>
      </c>
      <c r="AJ225" s="2" t="s">
        <v>396</v>
      </c>
      <c r="AL225" s="2" t="s">
        <v>877</v>
      </c>
      <c r="AO225" s="2" t="s">
        <v>434</v>
      </c>
      <c r="AP225" s="2" t="s">
        <v>95</v>
      </c>
      <c r="AT225" s="2" t="s">
        <v>549</v>
      </c>
      <c r="AU225" s="2" t="str">
        <f t="shared" si="7"/>
        <v>POINT (363779 5498771)</v>
      </c>
    </row>
    <row r="226" spans="1:47" ht="12.9" customHeight="1">
      <c r="A226" s="2" t="s">
        <v>281</v>
      </c>
      <c r="B226" s="2" t="s">
        <v>282</v>
      </c>
      <c r="F226" s="2" t="s">
        <v>435</v>
      </c>
      <c r="G226" s="2" t="s">
        <v>283</v>
      </c>
      <c r="H226" s="2">
        <v>363863</v>
      </c>
      <c r="I226" s="2">
        <v>5498753</v>
      </c>
      <c r="J226" s="2">
        <v>11</v>
      </c>
      <c r="K226" s="2">
        <v>2009</v>
      </c>
      <c r="L226" s="5"/>
      <c r="M226" s="2" t="s">
        <v>345</v>
      </c>
      <c r="O226" s="2" t="s">
        <v>274</v>
      </c>
      <c r="P226" s="2" t="s">
        <v>1212</v>
      </c>
      <c r="T226" s="2">
        <v>456.1</v>
      </c>
      <c r="U226" s="2">
        <v>2</v>
      </c>
      <c r="Z226" s="2">
        <v>9</v>
      </c>
      <c r="AB226" s="4">
        <f t="shared" si="6"/>
        <v>0.22222222222222221</v>
      </c>
      <c r="AE226" s="2" t="s">
        <v>1150</v>
      </c>
      <c r="AF226" s="2">
        <v>2</v>
      </c>
      <c r="AH226" s="2" t="s">
        <v>53</v>
      </c>
      <c r="AJ226" s="2" t="s">
        <v>397</v>
      </c>
      <c r="AL226" s="2" t="s">
        <v>901</v>
      </c>
      <c r="AO226" s="2" t="s">
        <v>434</v>
      </c>
      <c r="AP226" s="2" t="s">
        <v>95</v>
      </c>
      <c r="AQ226" s="2" t="s">
        <v>434</v>
      </c>
      <c r="AU226" s="2" t="str">
        <f t="shared" si="7"/>
        <v>POINT (363863 5498753)</v>
      </c>
    </row>
    <row r="227" spans="1:47" ht="12.9" customHeight="1">
      <c r="A227" s="2" t="s">
        <v>281</v>
      </c>
      <c r="B227" s="2" t="s">
        <v>282</v>
      </c>
      <c r="F227" s="2" t="s">
        <v>435</v>
      </c>
      <c r="G227" s="2" t="s">
        <v>283</v>
      </c>
      <c r="H227" s="2">
        <v>363755</v>
      </c>
      <c r="I227" s="2">
        <v>5498917</v>
      </c>
      <c r="J227" s="2">
        <v>11</v>
      </c>
      <c r="K227" s="2">
        <v>2009</v>
      </c>
      <c r="L227" s="5"/>
      <c r="M227" s="2" t="s">
        <v>345</v>
      </c>
      <c r="O227" s="2" t="s">
        <v>274</v>
      </c>
      <c r="P227" s="2" t="s">
        <v>1212</v>
      </c>
      <c r="T227" s="2">
        <v>457</v>
      </c>
      <c r="AB227" s="4" t="str">
        <f t="shared" si="6"/>
        <v/>
      </c>
      <c r="AE227" s="2" t="s">
        <v>1150</v>
      </c>
      <c r="AH227" s="2" t="s">
        <v>440</v>
      </c>
      <c r="AJ227" s="2" t="s">
        <v>397</v>
      </c>
      <c r="AL227" s="2" t="s">
        <v>877</v>
      </c>
      <c r="AO227" s="2" t="s">
        <v>434</v>
      </c>
      <c r="AP227" s="2" t="s">
        <v>95</v>
      </c>
      <c r="AS227" s="2" t="s">
        <v>234</v>
      </c>
      <c r="AU227" s="2" t="str">
        <f t="shared" si="7"/>
        <v>POINT (363755 5498917)</v>
      </c>
    </row>
    <row r="228" spans="1:47" ht="12.9" customHeight="1">
      <c r="A228" s="2" t="s">
        <v>281</v>
      </c>
      <c r="B228" s="2" t="s">
        <v>282</v>
      </c>
      <c r="F228" s="2" t="s">
        <v>435</v>
      </c>
      <c r="G228" s="2" t="s">
        <v>283</v>
      </c>
      <c r="H228" s="2">
        <v>363932</v>
      </c>
      <c r="I228" s="2">
        <v>5497821</v>
      </c>
      <c r="J228" s="2">
        <v>11</v>
      </c>
      <c r="K228" s="2">
        <v>2009</v>
      </c>
      <c r="L228" s="5"/>
      <c r="M228" s="2" t="s">
        <v>345</v>
      </c>
      <c r="O228" s="2" t="s">
        <v>274</v>
      </c>
      <c r="P228" s="2" t="s">
        <v>1212</v>
      </c>
      <c r="T228" s="2">
        <v>458</v>
      </c>
      <c r="U228" s="2">
        <v>27</v>
      </c>
      <c r="Y228" s="2">
        <v>2</v>
      </c>
      <c r="Z228" s="2">
        <v>2</v>
      </c>
      <c r="AB228" s="4">
        <f t="shared" si="6"/>
        <v>13.5</v>
      </c>
      <c r="AE228" s="2" t="s">
        <v>1150</v>
      </c>
      <c r="AF228" s="2">
        <v>27</v>
      </c>
      <c r="AH228" s="2" t="s">
        <v>53</v>
      </c>
      <c r="AJ228" s="2" t="s">
        <v>397</v>
      </c>
      <c r="AL228" s="2" t="s">
        <v>286</v>
      </c>
      <c r="AO228" s="2" t="s">
        <v>434</v>
      </c>
      <c r="AP228" s="2" t="s">
        <v>95</v>
      </c>
      <c r="AQ228" s="2" t="s">
        <v>434</v>
      </c>
      <c r="AU228" s="2" t="str">
        <f t="shared" si="7"/>
        <v>POINT (363932 5497821)</v>
      </c>
    </row>
    <row r="229" spans="1:47" ht="12.9" customHeight="1">
      <c r="A229" s="2" t="s">
        <v>281</v>
      </c>
      <c r="B229" s="2" t="s">
        <v>282</v>
      </c>
      <c r="F229" s="2" t="s">
        <v>435</v>
      </c>
      <c r="G229" s="2" t="s">
        <v>283</v>
      </c>
      <c r="H229" s="2">
        <v>363898</v>
      </c>
      <c r="I229" s="2">
        <v>5497749</v>
      </c>
      <c r="J229" s="2">
        <v>11</v>
      </c>
      <c r="K229" s="2">
        <v>2009</v>
      </c>
      <c r="L229" s="5"/>
      <c r="M229" s="2" t="s">
        <v>345</v>
      </c>
      <c r="O229" s="2" t="s">
        <v>274</v>
      </c>
      <c r="P229" s="2" t="s">
        <v>1212</v>
      </c>
      <c r="T229" s="2">
        <v>459</v>
      </c>
      <c r="Z229" s="2">
        <v>5</v>
      </c>
      <c r="AB229" s="4">
        <f t="shared" si="6"/>
        <v>0</v>
      </c>
      <c r="AE229" s="2" t="s">
        <v>1150</v>
      </c>
      <c r="AH229" s="2" t="s">
        <v>440</v>
      </c>
      <c r="AJ229" s="2" t="s">
        <v>399</v>
      </c>
      <c r="AL229" s="2" t="s">
        <v>303</v>
      </c>
      <c r="AO229" s="2" t="s">
        <v>434</v>
      </c>
      <c r="AP229" s="2" t="s">
        <v>95</v>
      </c>
      <c r="AS229" s="2" t="s">
        <v>235</v>
      </c>
      <c r="AU229" s="2" t="str">
        <f t="shared" si="7"/>
        <v>POINT (363898 5497749)</v>
      </c>
    </row>
    <row r="230" spans="1:47" ht="12.9" customHeight="1">
      <c r="A230" s="2" t="s">
        <v>281</v>
      </c>
      <c r="B230" s="2" t="s">
        <v>282</v>
      </c>
      <c r="F230" s="2" t="s">
        <v>435</v>
      </c>
      <c r="G230" s="2" t="s">
        <v>283</v>
      </c>
      <c r="H230" s="2">
        <v>363959</v>
      </c>
      <c r="I230" s="2">
        <v>5497702</v>
      </c>
      <c r="J230" s="2">
        <v>11</v>
      </c>
      <c r="K230" s="2">
        <v>2009</v>
      </c>
      <c r="L230" s="5"/>
      <c r="M230" s="2" t="s">
        <v>345</v>
      </c>
      <c r="O230" s="2" t="s">
        <v>274</v>
      </c>
      <c r="P230" s="2" t="s">
        <v>1212</v>
      </c>
      <c r="T230" s="2">
        <v>460</v>
      </c>
      <c r="U230" s="2">
        <v>3</v>
      </c>
      <c r="Z230" s="2">
        <v>7</v>
      </c>
      <c r="AB230" s="4">
        <f t="shared" si="6"/>
        <v>0.42857142857142855</v>
      </c>
      <c r="AE230" s="2" t="s">
        <v>1150</v>
      </c>
      <c r="AF230" s="2">
        <v>3</v>
      </c>
      <c r="AH230" s="2" t="s">
        <v>216</v>
      </c>
      <c r="AJ230" s="2" t="s">
        <v>400</v>
      </c>
      <c r="AL230" s="2" t="s">
        <v>303</v>
      </c>
      <c r="AO230" s="2" t="s">
        <v>434</v>
      </c>
      <c r="AP230" s="2" t="s">
        <v>95</v>
      </c>
      <c r="AQ230" s="2" t="s">
        <v>434</v>
      </c>
      <c r="AU230" s="2" t="str">
        <f t="shared" si="7"/>
        <v>POINT (363959 5497702)</v>
      </c>
    </row>
    <row r="231" spans="1:47" ht="12.9" customHeight="1">
      <c r="A231" s="2" t="s">
        <v>281</v>
      </c>
      <c r="B231" s="2" t="s">
        <v>282</v>
      </c>
      <c r="F231" s="2" t="s">
        <v>435</v>
      </c>
      <c r="G231" s="2" t="s">
        <v>283</v>
      </c>
      <c r="H231" s="2">
        <v>364841</v>
      </c>
      <c r="I231" s="2">
        <v>5496185</v>
      </c>
      <c r="J231" s="2">
        <v>11</v>
      </c>
      <c r="K231" s="2">
        <v>2009</v>
      </c>
      <c r="L231" s="5"/>
      <c r="M231" s="2" t="s">
        <v>345</v>
      </c>
      <c r="O231" s="2" t="s">
        <v>274</v>
      </c>
      <c r="P231" s="2" t="s">
        <v>1212</v>
      </c>
      <c r="T231" s="2">
        <v>462</v>
      </c>
      <c r="U231" s="2">
        <v>3</v>
      </c>
      <c r="W231" s="2">
        <v>1</v>
      </c>
      <c r="AB231" s="4" t="str">
        <f t="shared" si="6"/>
        <v/>
      </c>
      <c r="AE231" s="2" t="s">
        <v>1150</v>
      </c>
      <c r="AF231" s="2">
        <v>4</v>
      </c>
      <c r="AH231" s="2" t="s">
        <v>59</v>
      </c>
      <c r="AJ231" s="2" t="s">
        <v>392</v>
      </c>
      <c r="AL231" s="2" t="s">
        <v>303</v>
      </c>
      <c r="AO231" s="2" t="s">
        <v>434</v>
      </c>
      <c r="AP231" s="2" t="s">
        <v>95</v>
      </c>
      <c r="AQ231" s="2" t="s">
        <v>434</v>
      </c>
      <c r="AU231" s="2" t="str">
        <f t="shared" si="7"/>
        <v>POINT (364841 5496185)</v>
      </c>
    </row>
    <row r="232" spans="1:47" ht="12.9" customHeight="1">
      <c r="A232" s="2" t="s">
        <v>281</v>
      </c>
      <c r="B232" s="2" t="s">
        <v>282</v>
      </c>
      <c r="F232" s="2" t="s">
        <v>435</v>
      </c>
      <c r="G232" s="2" t="s">
        <v>283</v>
      </c>
      <c r="H232" s="2">
        <v>364937</v>
      </c>
      <c r="I232" s="2">
        <v>5496033</v>
      </c>
      <c r="J232" s="2">
        <v>11</v>
      </c>
      <c r="K232" s="2">
        <v>2009</v>
      </c>
      <c r="L232" s="5"/>
      <c r="M232" s="2" t="s">
        <v>345</v>
      </c>
      <c r="O232" s="2" t="s">
        <v>274</v>
      </c>
      <c r="P232" s="2" t="s">
        <v>1212</v>
      </c>
      <c r="T232" s="2">
        <v>464.1</v>
      </c>
      <c r="U232" s="2">
        <v>4</v>
      </c>
      <c r="Y232" s="2">
        <v>4</v>
      </c>
      <c r="AB232" s="4" t="str">
        <f t="shared" si="6"/>
        <v/>
      </c>
      <c r="AE232" s="2" t="s">
        <v>1150</v>
      </c>
      <c r="AF232" s="2">
        <v>4</v>
      </c>
      <c r="AH232" s="2" t="s">
        <v>59</v>
      </c>
      <c r="AJ232" s="2" t="s">
        <v>392</v>
      </c>
      <c r="AL232" s="2" t="s">
        <v>303</v>
      </c>
      <c r="AO232" s="2" t="s">
        <v>434</v>
      </c>
      <c r="AP232" s="2" t="s">
        <v>95</v>
      </c>
      <c r="AQ232" s="2" t="s">
        <v>434</v>
      </c>
      <c r="AU232" s="2" t="str">
        <f t="shared" si="7"/>
        <v>POINT (364937 5496033)</v>
      </c>
    </row>
    <row r="233" spans="1:47" ht="12.9" customHeight="1">
      <c r="A233" s="2" t="s">
        <v>281</v>
      </c>
      <c r="B233" s="2" t="s">
        <v>282</v>
      </c>
      <c r="F233" s="2" t="s">
        <v>435</v>
      </c>
      <c r="G233" s="2" t="s">
        <v>283</v>
      </c>
      <c r="H233" s="2">
        <v>365813</v>
      </c>
      <c r="I233" s="2">
        <v>5496298</v>
      </c>
      <c r="J233" s="2">
        <v>11</v>
      </c>
      <c r="K233" s="2">
        <v>2009</v>
      </c>
      <c r="L233" s="5"/>
      <c r="M233" s="2" t="s">
        <v>345</v>
      </c>
      <c r="O233" s="2" t="s">
        <v>274</v>
      </c>
      <c r="P233" s="2" t="s">
        <v>1212</v>
      </c>
      <c r="T233" s="2">
        <v>466</v>
      </c>
      <c r="AB233" s="4" t="str">
        <f t="shared" si="6"/>
        <v/>
      </c>
      <c r="AE233" s="2" t="s">
        <v>1150</v>
      </c>
      <c r="AH233" s="2" t="s">
        <v>440</v>
      </c>
      <c r="AJ233" s="2" t="s">
        <v>392</v>
      </c>
      <c r="AL233" s="2" t="s">
        <v>303</v>
      </c>
      <c r="AO233" s="2" t="s">
        <v>434</v>
      </c>
      <c r="AP233" s="2" t="s">
        <v>95</v>
      </c>
      <c r="AU233" s="2" t="str">
        <f t="shared" si="7"/>
        <v>POINT (365813 5496298)</v>
      </c>
    </row>
    <row r="234" spans="1:47" ht="12.9" customHeight="1">
      <c r="A234" s="2" t="s">
        <v>281</v>
      </c>
      <c r="B234" s="2" t="s">
        <v>282</v>
      </c>
      <c r="F234" s="2" t="s">
        <v>435</v>
      </c>
      <c r="G234" s="2" t="s">
        <v>283</v>
      </c>
      <c r="H234" s="2">
        <v>365785</v>
      </c>
      <c r="I234" s="2">
        <v>5496172</v>
      </c>
      <c r="J234" s="2">
        <v>11</v>
      </c>
      <c r="K234" s="2">
        <v>2009</v>
      </c>
      <c r="L234" s="5"/>
      <c r="M234" s="2" t="s">
        <v>345</v>
      </c>
      <c r="O234" s="2" t="s">
        <v>274</v>
      </c>
      <c r="P234" s="2" t="s">
        <v>1212</v>
      </c>
      <c r="T234" s="2">
        <v>467</v>
      </c>
      <c r="U234" s="2">
        <v>7</v>
      </c>
      <c r="Y234" s="2">
        <v>1</v>
      </c>
      <c r="Z234" s="2">
        <v>3</v>
      </c>
      <c r="AB234" s="4">
        <f t="shared" si="6"/>
        <v>2.3333333333333335</v>
      </c>
      <c r="AE234" s="2" t="s">
        <v>1150</v>
      </c>
      <c r="AF234" s="2">
        <v>7</v>
      </c>
      <c r="AH234" s="2" t="s">
        <v>216</v>
      </c>
      <c r="AJ234" s="2" t="s">
        <v>392</v>
      </c>
      <c r="AL234" s="2" t="s">
        <v>303</v>
      </c>
      <c r="AO234" s="2" t="s">
        <v>434</v>
      </c>
      <c r="AP234" s="2" t="s">
        <v>95</v>
      </c>
      <c r="AQ234" s="2" t="s">
        <v>434</v>
      </c>
      <c r="AS234" s="2" t="s">
        <v>236</v>
      </c>
      <c r="AU234" s="2" t="str">
        <f t="shared" si="7"/>
        <v>POINT (365785 5496172)</v>
      </c>
    </row>
    <row r="235" spans="1:47" ht="12.9" customHeight="1">
      <c r="A235" s="2" t="s">
        <v>281</v>
      </c>
      <c r="B235" s="2" t="s">
        <v>282</v>
      </c>
      <c r="F235" s="2" t="s">
        <v>435</v>
      </c>
      <c r="G235" s="2" t="s">
        <v>283</v>
      </c>
      <c r="H235" s="2">
        <v>365636</v>
      </c>
      <c r="I235" s="2">
        <v>5496074</v>
      </c>
      <c r="J235" s="2">
        <v>11</v>
      </c>
      <c r="K235" s="2">
        <v>2009</v>
      </c>
      <c r="L235" s="5"/>
      <c r="M235" s="2" t="s">
        <v>345</v>
      </c>
      <c r="O235" s="2" t="s">
        <v>274</v>
      </c>
      <c r="P235" s="2" t="s">
        <v>1212</v>
      </c>
      <c r="T235" s="2">
        <v>468</v>
      </c>
      <c r="U235" s="2">
        <v>1</v>
      </c>
      <c r="Z235" s="2">
        <v>3</v>
      </c>
      <c r="AB235" s="4">
        <f t="shared" si="6"/>
        <v>0.33333333333333331</v>
      </c>
      <c r="AE235" s="2" t="s">
        <v>1150</v>
      </c>
      <c r="AF235" s="2">
        <v>1</v>
      </c>
      <c r="AH235" s="2" t="s">
        <v>59</v>
      </c>
      <c r="AJ235" s="2" t="s">
        <v>392</v>
      </c>
      <c r="AL235" s="2" t="s">
        <v>303</v>
      </c>
      <c r="AO235" s="2" t="s">
        <v>434</v>
      </c>
      <c r="AP235" s="2" t="s">
        <v>95</v>
      </c>
      <c r="AQ235" s="2" t="s">
        <v>434</v>
      </c>
      <c r="AS235" s="2" t="s">
        <v>237</v>
      </c>
      <c r="AU235" s="2" t="str">
        <f t="shared" si="7"/>
        <v>POINT (365636 5496074)</v>
      </c>
    </row>
    <row r="236" spans="1:47" ht="12.9" customHeight="1">
      <c r="A236" s="2" t="s">
        <v>281</v>
      </c>
      <c r="B236" s="2" t="s">
        <v>282</v>
      </c>
      <c r="F236" s="2" t="s">
        <v>435</v>
      </c>
      <c r="G236" s="2" t="s">
        <v>283</v>
      </c>
      <c r="H236" s="2">
        <v>365820</v>
      </c>
      <c r="I236" s="2">
        <v>5497150</v>
      </c>
      <c r="J236" s="2">
        <v>11</v>
      </c>
      <c r="K236" s="2">
        <v>2009</v>
      </c>
      <c r="L236" s="5"/>
      <c r="M236" s="2" t="s">
        <v>345</v>
      </c>
      <c r="O236" s="2" t="s">
        <v>274</v>
      </c>
      <c r="P236" s="2" t="s">
        <v>1212</v>
      </c>
      <c r="T236" s="2">
        <v>469</v>
      </c>
      <c r="Z236" s="2">
        <v>1</v>
      </c>
      <c r="AB236" s="4">
        <f t="shared" si="6"/>
        <v>0</v>
      </c>
      <c r="AE236" s="2" t="s">
        <v>1150</v>
      </c>
      <c r="AH236" s="2" t="s">
        <v>440</v>
      </c>
      <c r="AJ236" s="2" t="s">
        <v>392</v>
      </c>
      <c r="AL236" s="2" t="s">
        <v>303</v>
      </c>
      <c r="AO236" s="2" t="s">
        <v>434</v>
      </c>
      <c r="AP236" s="2" t="s">
        <v>95</v>
      </c>
      <c r="AS236" s="2" t="s">
        <v>238</v>
      </c>
      <c r="AT236" s="2" t="s">
        <v>550</v>
      </c>
      <c r="AU236" s="2" t="str">
        <f t="shared" si="7"/>
        <v>POINT (365820 5497150)</v>
      </c>
    </row>
    <row r="237" spans="1:47" ht="12.9" customHeight="1">
      <c r="A237" s="2" t="s">
        <v>281</v>
      </c>
      <c r="B237" s="2" t="s">
        <v>282</v>
      </c>
      <c r="F237" s="2" t="s">
        <v>435</v>
      </c>
      <c r="G237" s="2" t="s">
        <v>283</v>
      </c>
      <c r="H237" s="2">
        <v>365872</v>
      </c>
      <c r="I237" s="2">
        <v>5497638</v>
      </c>
      <c r="J237" s="2">
        <v>11</v>
      </c>
      <c r="K237" s="2">
        <v>2009</v>
      </c>
      <c r="L237" s="5"/>
      <c r="M237" s="2" t="s">
        <v>345</v>
      </c>
      <c r="O237" s="2" t="s">
        <v>274</v>
      </c>
      <c r="P237" s="2" t="s">
        <v>1212</v>
      </c>
      <c r="T237" s="2">
        <v>472</v>
      </c>
      <c r="U237" s="2">
        <v>1</v>
      </c>
      <c r="W237" s="2">
        <v>1</v>
      </c>
      <c r="Y237" s="2">
        <v>1</v>
      </c>
      <c r="Z237" s="2">
        <v>2</v>
      </c>
      <c r="AB237" s="4">
        <f t="shared" si="6"/>
        <v>1</v>
      </c>
      <c r="AE237" s="2" t="s">
        <v>1150</v>
      </c>
      <c r="AF237" s="2">
        <v>2</v>
      </c>
      <c r="AH237" s="2" t="s">
        <v>551</v>
      </c>
      <c r="AJ237" s="2" t="s">
        <v>392</v>
      </c>
      <c r="AL237" s="2" t="s">
        <v>303</v>
      </c>
      <c r="AO237" s="2" t="s">
        <v>434</v>
      </c>
      <c r="AP237" s="2" t="s">
        <v>95</v>
      </c>
      <c r="AQ237" s="2" t="s">
        <v>434</v>
      </c>
      <c r="AU237" s="2" t="str">
        <f t="shared" si="7"/>
        <v>POINT (365872 5497638)</v>
      </c>
    </row>
    <row r="238" spans="1:47" ht="12.9" customHeight="1">
      <c r="A238" s="2" t="s">
        <v>281</v>
      </c>
      <c r="B238" s="2" t="s">
        <v>282</v>
      </c>
      <c r="F238" s="2" t="s">
        <v>435</v>
      </c>
      <c r="G238" s="2" t="s">
        <v>283</v>
      </c>
      <c r="H238" s="2">
        <v>365282</v>
      </c>
      <c r="I238" s="2">
        <v>5497533</v>
      </c>
      <c r="J238" s="2">
        <v>11</v>
      </c>
      <c r="K238" s="2">
        <v>2009</v>
      </c>
      <c r="L238" s="5"/>
      <c r="M238" s="2" t="s">
        <v>345</v>
      </c>
      <c r="O238" s="2" t="s">
        <v>274</v>
      </c>
      <c r="P238" s="2" t="s">
        <v>1212</v>
      </c>
      <c r="T238" s="2">
        <v>474</v>
      </c>
      <c r="U238" s="2">
        <v>4</v>
      </c>
      <c r="Z238" s="2">
        <v>1</v>
      </c>
      <c r="AB238" s="4">
        <f t="shared" si="6"/>
        <v>4</v>
      </c>
      <c r="AE238" s="2" t="s">
        <v>1150</v>
      </c>
      <c r="AF238" s="2">
        <v>4</v>
      </c>
      <c r="AH238" s="2" t="s">
        <v>80</v>
      </c>
      <c r="AJ238" s="2" t="s">
        <v>392</v>
      </c>
      <c r="AL238" s="2" t="s">
        <v>303</v>
      </c>
      <c r="AO238" s="2" t="s">
        <v>434</v>
      </c>
      <c r="AP238" s="2" t="s">
        <v>95</v>
      </c>
      <c r="AQ238" s="2" t="s">
        <v>434</v>
      </c>
      <c r="AU238" s="2" t="str">
        <f t="shared" si="7"/>
        <v>POINT (365282 5497533)</v>
      </c>
    </row>
    <row r="239" spans="1:47" ht="12.9" customHeight="1">
      <c r="A239" s="2" t="s">
        <v>281</v>
      </c>
      <c r="B239" s="2" t="s">
        <v>282</v>
      </c>
      <c r="F239" s="2" t="s">
        <v>435</v>
      </c>
      <c r="G239" s="2" t="s">
        <v>283</v>
      </c>
      <c r="H239" s="2">
        <v>365336</v>
      </c>
      <c r="I239" s="2">
        <v>5497559</v>
      </c>
      <c r="J239" s="2">
        <v>11</v>
      </c>
      <c r="K239" s="2">
        <v>2009</v>
      </c>
      <c r="L239" s="5"/>
      <c r="M239" s="2" t="s">
        <v>345</v>
      </c>
      <c r="O239" s="2" t="s">
        <v>274</v>
      </c>
      <c r="P239" s="2" t="s">
        <v>1212</v>
      </c>
      <c r="T239" s="2">
        <v>474.1</v>
      </c>
      <c r="U239" s="2">
        <v>1</v>
      </c>
      <c r="Z239" s="2">
        <v>1</v>
      </c>
      <c r="AB239" s="4">
        <f t="shared" si="6"/>
        <v>1</v>
      </c>
      <c r="AE239" s="2" t="s">
        <v>1150</v>
      </c>
      <c r="AF239" s="2">
        <v>1</v>
      </c>
      <c r="AH239" s="2" t="s">
        <v>216</v>
      </c>
      <c r="AJ239" s="2" t="s">
        <v>392</v>
      </c>
      <c r="AL239" s="2" t="s">
        <v>303</v>
      </c>
      <c r="AO239" s="2" t="s">
        <v>434</v>
      </c>
      <c r="AP239" s="2" t="s">
        <v>95</v>
      </c>
      <c r="AQ239" s="2" t="s">
        <v>434</v>
      </c>
      <c r="AS239" s="2" t="s">
        <v>239</v>
      </c>
      <c r="AU239" s="2" t="str">
        <f t="shared" si="7"/>
        <v>POINT (365336 5497559)</v>
      </c>
    </row>
    <row r="240" spans="1:47" ht="12.9" customHeight="1">
      <c r="A240" s="2" t="s">
        <v>281</v>
      </c>
      <c r="B240" s="2" t="s">
        <v>282</v>
      </c>
      <c r="F240" s="2" t="s">
        <v>435</v>
      </c>
      <c r="G240" s="2" t="s">
        <v>283</v>
      </c>
      <c r="H240" s="2">
        <v>364992</v>
      </c>
      <c r="I240" s="2">
        <v>5498978</v>
      </c>
      <c r="J240" s="2">
        <v>11</v>
      </c>
      <c r="K240" s="2">
        <v>2009</v>
      </c>
      <c r="L240" s="5"/>
      <c r="M240" s="2" t="s">
        <v>345</v>
      </c>
      <c r="O240" s="2" t="s">
        <v>274</v>
      </c>
      <c r="P240" s="2" t="s">
        <v>1212</v>
      </c>
      <c r="T240" s="2">
        <v>475</v>
      </c>
      <c r="AB240" s="4" t="str">
        <f t="shared" si="6"/>
        <v/>
      </c>
      <c r="AE240" s="2" t="s">
        <v>1150</v>
      </c>
      <c r="AH240" s="2" t="s">
        <v>440</v>
      </c>
      <c r="AJ240" s="2" t="s">
        <v>392</v>
      </c>
      <c r="AL240" s="2" t="s">
        <v>303</v>
      </c>
      <c r="AO240" s="2" t="s">
        <v>434</v>
      </c>
      <c r="AP240" s="2" t="s">
        <v>95</v>
      </c>
      <c r="AT240" s="2" t="s">
        <v>552</v>
      </c>
      <c r="AU240" s="2" t="str">
        <f t="shared" si="7"/>
        <v>POINT (364992 5498978)</v>
      </c>
    </row>
    <row r="241" spans="1:47" ht="12.9" customHeight="1">
      <c r="A241" s="2" t="s">
        <v>281</v>
      </c>
      <c r="B241" s="2" t="s">
        <v>282</v>
      </c>
      <c r="F241" s="2" t="s">
        <v>435</v>
      </c>
      <c r="G241" s="2" t="s">
        <v>283</v>
      </c>
      <c r="H241" s="2">
        <v>364550</v>
      </c>
      <c r="I241" s="2">
        <v>5499456</v>
      </c>
      <c r="J241" s="2">
        <v>11</v>
      </c>
      <c r="K241" s="2">
        <v>2009</v>
      </c>
      <c r="L241" s="5"/>
      <c r="M241" s="2" t="s">
        <v>345</v>
      </c>
      <c r="O241" s="2" t="s">
        <v>274</v>
      </c>
      <c r="P241" s="2" t="s">
        <v>1212</v>
      </c>
      <c r="T241" s="2">
        <v>476</v>
      </c>
      <c r="U241" s="2">
        <v>7</v>
      </c>
      <c r="Y241" s="2">
        <v>1</v>
      </c>
      <c r="Z241" s="2">
        <v>5</v>
      </c>
      <c r="AB241" s="4">
        <f t="shared" si="6"/>
        <v>1.4</v>
      </c>
      <c r="AE241" s="2" t="s">
        <v>1150</v>
      </c>
      <c r="AF241" s="2">
        <v>7</v>
      </c>
      <c r="AH241" s="2" t="s">
        <v>53</v>
      </c>
      <c r="AJ241" s="2" t="s">
        <v>392</v>
      </c>
      <c r="AL241" s="2" t="s">
        <v>303</v>
      </c>
      <c r="AO241" s="2" t="s">
        <v>434</v>
      </c>
      <c r="AP241" s="2" t="s">
        <v>95</v>
      </c>
      <c r="AQ241" s="2" t="s">
        <v>434</v>
      </c>
      <c r="AU241" s="2" t="str">
        <f t="shared" si="7"/>
        <v>POINT (364550 5499456)</v>
      </c>
    </row>
    <row r="242" spans="1:47" ht="12.9" customHeight="1">
      <c r="A242" s="2" t="s">
        <v>281</v>
      </c>
      <c r="B242" s="2" t="s">
        <v>282</v>
      </c>
      <c r="F242" s="2" t="s">
        <v>435</v>
      </c>
      <c r="G242" s="2" t="s">
        <v>283</v>
      </c>
      <c r="H242" s="2">
        <v>364565</v>
      </c>
      <c r="I242" s="2">
        <v>5499559</v>
      </c>
      <c r="J242" s="2">
        <v>11</v>
      </c>
      <c r="K242" s="2">
        <v>2009</v>
      </c>
      <c r="L242" s="5"/>
      <c r="M242" s="2" t="s">
        <v>345</v>
      </c>
      <c r="O242" s="2" t="s">
        <v>274</v>
      </c>
      <c r="P242" s="2" t="s">
        <v>1212</v>
      </c>
      <c r="T242" s="2">
        <v>477</v>
      </c>
      <c r="U242" s="2">
        <v>2</v>
      </c>
      <c r="Z242" s="2">
        <v>2</v>
      </c>
      <c r="AB242" s="4">
        <f t="shared" si="6"/>
        <v>1</v>
      </c>
      <c r="AE242" s="2" t="s">
        <v>1150</v>
      </c>
      <c r="AF242" s="2">
        <v>2</v>
      </c>
      <c r="AH242" s="2" t="s">
        <v>221</v>
      </c>
      <c r="AJ242" s="2" t="s">
        <v>392</v>
      </c>
      <c r="AL242" s="2" t="s">
        <v>303</v>
      </c>
      <c r="AO242" s="2" t="s">
        <v>434</v>
      </c>
      <c r="AP242" s="2" t="s">
        <v>95</v>
      </c>
      <c r="AQ242" s="2" t="s">
        <v>434</v>
      </c>
      <c r="AU242" s="2" t="str">
        <f t="shared" si="7"/>
        <v>POINT (364565 5499559)</v>
      </c>
    </row>
    <row r="243" spans="1:47" ht="12.9" customHeight="1">
      <c r="A243" s="2" t="s">
        <v>281</v>
      </c>
      <c r="B243" s="2" t="s">
        <v>282</v>
      </c>
      <c r="F243" s="2" t="s">
        <v>435</v>
      </c>
      <c r="G243" s="2" t="s">
        <v>283</v>
      </c>
      <c r="H243" s="2">
        <v>364666</v>
      </c>
      <c r="I243" s="2">
        <v>5499525</v>
      </c>
      <c r="J243" s="2">
        <v>11</v>
      </c>
      <c r="K243" s="2">
        <v>2009</v>
      </c>
      <c r="L243" s="5"/>
      <c r="M243" s="2" t="s">
        <v>345</v>
      </c>
      <c r="O243" s="2" t="s">
        <v>274</v>
      </c>
      <c r="P243" s="2" t="s">
        <v>1212</v>
      </c>
      <c r="T243" s="2">
        <v>477.1</v>
      </c>
      <c r="U243" s="2">
        <v>11</v>
      </c>
      <c r="Y243" s="2">
        <v>2</v>
      </c>
      <c r="Z243" s="2">
        <v>2</v>
      </c>
      <c r="AB243" s="4">
        <f t="shared" si="6"/>
        <v>5.5</v>
      </c>
      <c r="AE243" s="2" t="s">
        <v>1150</v>
      </c>
      <c r="AF243" s="2">
        <v>11</v>
      </c>
      <c r="AH243" s="2" t="s">
        <v>59</v>
      </c>
      <c r="AJ243" s="2" t="s">
        <v>392</v>
      </c>
      <c r="AL243" s="2" t="s">
        <v>303</v>
      </c>
      <c r="AO243" s="2" t="s">
        <v>434</v>
      </c>
      <c r="AP243" s="2" t="s">
        <v>95</v>
      </c>
      <c r="AQ243" s="2" t="s">
        <v>434</v>
      </c>
      <c r="AU243" s="2" t="str">
        <f t="shared" si="7"/>
        <v>POINT (364666 5499525)</v>
      </c>
    </row>
    <row r="244" spans="1:47" ht="12.9" customHeight="1">
      <c r="A244" s="2" t="s">
        <v>281</v>
      </c>
      <c r="B244" s="2" t="s">
        <v>282</v>
      </c>
      <c r="F244" s="2" t="s">
        <v>435</v>
      </c>
      <c r="G244" s="2" t="s">
        <v>283</v>
      </c>
      <c r="H244" s="2">
        <v>364221</v>
      </c>
      <c r="I244" s="2">
        <v>5500034</v>
      </c>
      <c r="J244" s="2">
        <v>11</v>
      </c>
      <c r="K244" s="2">
        <v>2009</v>
      </c>
      <c r="L244" s="5"/>
      <c r="M244" s="2" t="s">
        <v>345</v>
      </c>
      <c r="O244" s="2" t="s">
        <v>274</v>
      </c>
      <c r="P244" s="2" t="s">
        <v>1212</v>
      </c>
      <c r="T244" s="2">
        <v>478</v>
      </c>
      <c r="U244" s="2">
        <v>2</v>
      </c>
      <c r="Y244" s="2">
        <v>2</v>
      </c>
      <c r="Z244" s="2">
        <v>7</v>
      </c>
      <c r="AB244" s="4">
        <f t="shared" si="6"/>
        <v>0.2857142857142857</v>
      </c>
      <c r="AE244" s="2" t="s">
        <v>1150</v>
      </c>
      <c r="AF244" s="2">
        <v>2</v>
      </c>
      <c r="AH244" s="2" t="s">
        <v>53</v>
      </c>
      <c r="AJ244" s="2" t="s">
        <v>403</v>
      </c>
      <c r="AL244" s="2" t="s">
        <v>303</v>
      </c>
      <c r="AO244" s="2" t="s">
        <v>434</v>
      </c>
      <c r="AP244" s="2" t="s">
        <v>95</v>
      </c>
      <c r="AQ244" s="2" t="s">
        <v>434</v>
      </c>
      <c r="AU244" s="2" t="str">
        <f t="shared" si="7"/>
        <v>POINT (364221 5500034)</v>
      </c>
    </row>
    <row r="245" spans="1:47" ht="12.9" customHeight="1">
      <c r="A245" s="2" t="s">
        <v>281</v>
      </c>
      <c r="B245" s="2" t="s">
        <v>282</v>
      </c>
      <c r="F245" s="2" t="s">
        <v>435</v>
      </c>
      <c r="G245" s="2" t="s">
        <v>283</v>
      </c>
      <c r="H245" s="2">
        <v>364359</v>
      </c>
      <c r="I245" s="2">
        <v>5506612</v>
      </c>
      <c r="J245" s="2">
        <v>11</v>
      </c>
      <c r="K245" s="2">
        <v>2009</v>
      </c>
      <c r="L245" s="5"/>
      <c r="M245" s="2" t="s">
        <v>345</v>
      </c>
      <c r="O245" s="2" t="s">
        <v>274</v>
      </c>
      <c r="P245" s="2" t="s">
        <v>1212</v>
      </c>
      <c r="T245" s="2">
        <v>479</v>
      </c>
      <c r="U245" s="2">
        <v>20</v>
      </c>
      <c r="W245" s="2">
        <v>6</v>
      </c>
      <c r="Y245" s="2">
        <v>6</v>
      </c>
      <c r="Z245" s="2">
        <v>31</v>
      </c>
      <c r="AB245" s="4">
        <f t="shared" si="6"/>
        <v>0.83870967741935487</v>
      </c>
      <c r="AE245" s="2" t="s">
        <v>1150</v>
      </c>
      <c r="AH245" s="2" t="s">
        <v>53</v>
      </c>
      <c r="AJ245" s="2" t="s">
        <v>405</v>
      </c>
      <c r="AL245" s="2" t="s">
        <v>290</v>
      </c>
      <c r="AO245" s="2" t="s">
        <v>434</v>
      </c>
      <c r="AP245" s="2" t="s">
        <v>95</v>
      </c>
      <c r="AU245" s="2" t="str">
        <f t="shared" si="7"/>
        <v>POINT (364359 5506612)</v>
      </c>
    </row>
    <row r="246" spans="1:47" ht="12.9" customHeight="1">
      <c r="A246" s="2" t="s">
        <v>281</v>
      </c>
      <c r="B246" s="2" t="s">
        <v>282</v>
      </c>
      <c r="F246" s="2" t="s">
        <v>435</v>
      </c>
      <c r="G246" s="2" t="s">
        <v>283</v>
      </c>
      <c r="H246" s="2">
        <v>364409</v>
      </c>
      <c r="I246" s="2">
        <v>5506679</v>
      </c>
      <c r="J246" s="2">
        <v>11</v>
      </c>
      <c r="K246" s="2">
        <v>2009</v>
      </c>
      <c r="L246" s="5"/>
      <c r="M246" s="2" t="s">
        <v>345</v>
      </c>
      <c r="O246" s="2" t="s">
        <v>274</v>
      </c>
      <c r="P246" s="2" t="s">
        <v>1212</v>
      </c>
      <c r="T246" s="2">
        <v>479.1</v>
      </c>
      <c r="U246" s="2">
        <v>16</v>
      </c>
      <c r="Y246" s="2">
        <v>1</v>
      </c>
      <c r="Z246" s="2">
        <v>2</v>
      </c>
      <c r="AB246" s="4">
        <f t="shared" si="6"/>
        <v>8</v>
      </c>
      <c r="AE246" s="2" t="s">
        <v>1150</v>
      </c>
      <c r="AH246" s="2" t="s">
        <v>59</v>
      </c>
      <c r="AJ246" s="2" t="s">
        <v>405</v>
      </c>
      <c r="AL246" s="2" t="s">
        <v>303</v>
      </c>
      <c r="AO246" s="2" t="s">
        <v>434</v>
      </c>
      <c r="AP246" s="2" t="s">
        <v>95</v>
      </c>
      <c r="AU246" s="2" t="str">
        <f t="shared" si="7"/>
        <v>POINT (364409 5506679)</v>
      </c>
    </row>
    <row r="247" spans="1:47" ht="12.9" customHeight="1">
      <c r="A247" s="2" t="s">
        <v>281</v>
      </c>
      <c r="B247" s="2" t="s">
        <v>282</v>
      </c>
      <c r="F247" s="2" t="s">
        <v>435</v>
      </c>
      <c r="G247" s="2" t="s">
        <v>283</v>
      </c>
      <c r="H247" s="2">
        <v>364425</v>
      </c>
      <c r="I247" s="2">
        <v>5506780</v>
      </c>
      <c r="J247" s="2">
        <v>11</v>
      </c>
      <c r="K247" s="2">
        <v>2009</v>
      </c>
      <c r="L247" s="5"/>
      <c r="M247" s="2" t="s">
        <v>345</v>
      </c>
      <c r="O247" s="2" t="s">
        <v>274</v>
      </c>
      <c r="P247" s="2" t="s">
        <v>1212</v>
      </c>
      <c r="T247" s="2">
        <v>480</v>
      </c>
      <c r="U247" s="2">
        <v>15</v>
      </c>
      <c r="Y247" s="2">
        <v>3</v>
      </c>
      <c r="Z247" s="2">
        <v>2</v>
      </c>
      <c r="AB247" s="4">
        <f t="shared" si="6"/>
        <v>7.5</v>
      </c>
      <c r="AE247" s="2" t="s">
        <v>1150</v>
      </c>
      <c r="AH247" s="2" t="s">
        <v>59</v>
      </c>
      <c r="AJ247" s="2" t="s">
        <v>406</v>
      </c>
      <c r="AL247" s="2" t="s">
        <v>286</v>
      </c>
      <c r="AO247" s="2" t="s">
        <v>434</v>
      </c>
      <c r="AP247" s="2" t="s">
        <v>95</v>
      </c>
      <c r="AU247" s="2" t="str">
        <f t="shared" si="7"/>
        <v>POINT (364425 5506780)</v>
      </c>
    </row>
    <row r="248" spans="1:47" ht="12.9" customHeight="1">
      <c r="A248" s="2" t="s">
        <v>281</v>
      </c>
      <c r="B248" s="2" t="s">
        <v>282</v>
      </c>
      <c r="F248" s="2" t="s">
        <v>435</v>
      </c>
      <c r="G248" s="2" t="s">
        <v>283</v>
      </c>
      <c r="H248" s="2">
        <v>364358</v>
      </c>
      <c r="I248" s="2">
        <v>5506906</v>
      </c>
      <c r="J248" s="2">
        <v>11</v>
      </c>
      <c r="K248" s="2">
        <v>2009</v>
      </c>
      <c r="L248" s="5"/>
      <c r="M248" s="2" t="s">
        <v>345</v>
      </c>
      <c r="O248" s="2" t="s">
        <v>274</v>
      </c>
      <c r="P248" s="2" t="s">
        <v>1212</v>
      </c>
      <c r="T248" s="2">
        <v>481</v>
      </c>
      <c r="U248" s="2">
        <v>35</v>
      </c>
      <c r="Y248" s="2">
        <v>16</v>
      </c>
      <c r="Z248" s="2">
        <v>17</v>
      </c>
      <c r="AB248" s="4">
        <f t="shared" si="6"/>
        <v>2.0588235294117645</v>
      </c>
      <c r="AE248" s="2" t="s">
        <v>1150</v>
      </c>
      <c r="AH248" s="2" t="s">
        <v>53</v>
      </c>
      <c r="AJ248" s="2" t="s">
        <v>909</v>
      </c>
      <c r="AL248" s="2" t="s">
        <v>303</v>
      </c>
      <c r="AO248" s="2" t="s">
        <v>434</v>
      </c>
      <c r="AP248" s="2" t="s">
        <v>95</v>
      </c>
      <c r="AS248" s="2" t="s">
        <v>240</v>
      </c>
      <c r="AT248" s="2" t="s">
        <v>553</v>
      </c>
      <c r="AU248" s="2" t="str">
        <f t="shared" si="7"/>
        <v>POINT (364358 5506906)</v>
      </c>
    </row>
    <row r="249" spans="1:47" ht="12.9" customHeight="1">
      <c r="A249" s="2" t="s">
        <v>281</v>
      </c>
      <c r="B249" s="2" t="s">
        <v>282</v>
      </c>
      <c r="F249" s="2" t="s">
        <v>435</v>
      </c>
      <c r="G249" s="2" t="s">
        <v>283</v>
      </c>
      <c r="H249" s="2">
        <v>364303</v>
      </c>
      <c r="I249" s="2">
        <v>5507103</v>
      </c>
      <c r="J249" s="2">
        <v>11</v>
      </c>
      <c r="K249" s="2">
        <v>2009</v>
      </c>
      <c r="L249" s="5"/>
      <c r="M249" s="2" t="s">
        <v>345</v>
      </c>
      <c r="O249" s="2" t="s">
        <v>274</v>
      </c>
      <c r="P249" s="2" t="s">
        <v>1212</v>
      </c>
      <c r="T249" s="2">
        <v>482</v>
      </c>
      <c r="U249" s="2">
        <v>3</v>
      </c>
      <c r="W249" s="2">
        <v>1</v>
      </c>
      <c r="Y249" s="2">
        <v>1</v>
      </c>
      <c r="Z249" s="2">
        <v>5</v>
      </c>
      <c r="AB249" s="4">
        <f t="shared" si="6"/>
        <v>0.8</v>
      </c>
      <c r="AE249" s="2" t="s">
        <v>1150</v>
      </c>
      <c r="AH249" s="2" t="s">
        <v>53</v>
      </c>
      <c r="AJ249" s="2" t="s">
        <v>392</v>
      </c>
      <c r="AL249" s="2" t="s">
        <v>303</v>
      </c>
      <c r="AO249" s="2" t="s">
        <v>434</v>
      </c>
      <c r="AP249" s="2" t="s">
        <v>95</v>
      </c>
      <c r="AU249" s="2" t="str">
        <f t="shared" si="7"/>
        <v>POINT (364303 5507103)</v>
      </c>
    </row>
    <row r="250" spans="1:47" ht="12.9" customHeight="1">
      <c r="A250" s="2" t="s">
        <v>281</v>
      </c>
      <c r="B250" s="2" t="s">
        <v>282</v>
      </c>
      <c r="F250" s="2" t="s">
        <v>435</v>
      </c>
      <c r="G250" s="2" t="s">
        <v>283</v>
      </c>
      <c r="H250" s="2">
        <v>364325</v>
      </c>
      <c r="I250" s="2">
        <v>5507208</v>
      </c>
      <c r="J250" s="2">
        <v>11</v>
      </c>
      <c r="K250" s="2">
        <v>2009</v>
      </c>
      <c r="L250" s="5"/>
      <c r="M250" s="2" t="s">
        <v>345</v>
      </c>
      <c r="O250" s="2" t="s">
        <v>274</v>
      </c>
      <c r="P250" s="2" t="s">
        <v>1212</v>
      </c>
      <c r="T250" s="2">
        <v>483</v>
      </c>
      <c r="U250" s="2">
        <v>12</v>
      </c>
      <c r="W250" s="2">
        <v>2</v>
      </c>
      <c r="Y250" s="2">
        <v>6</v>
      </c>
      <c r="Z250" s="2">
        <v>5</v>
      </c>
      <c r="AB250" s="4">
        <f t="shared" si="6"/>
        <v>2.8</v>
      </c>
      <c r="AE250" s="2" t="s">
        <v>1150</v>
      </c>
      <c r="AH250" s="2" t="s">
        <v>53</v>
      </c>
      <c r="AJ250" s="2" t="s">
        <v>409</v>
      </c>
      <c r="AL250" s="2" t="s">
        <v>303</v>
      </c>
      <c r="AO250" s="2" t="s">
        <v>434</v>
      </c>
      <c r="AP250" s="2" t="s">
        <v>95</v>
      </c>
      <c r="AU250" s="2" t="str">
        <f t="shared" si="7"/>
        <v>POINT (364325 5507208)</v>
      </c>
    </row>
    <row r="251" spans="1:47" ht="12.9" customHeight="1">
      <c r="A251" s="2" t="s">
        <v>281</v>
      </c>
      <c r="B251" s="2" t="s">
        <v>282</v>
      </c>
      <c r="F251" s="2" t="s">
        <v>435</v>
      </c>
      <c r="G251" s="2" t="s">
        <v>283</v>
      </c>
      <c r="H251" s="2">
        <v>364476</v>
      </c>
      <c r="I251" s="2">
        <v>5507164</v>
      </c>
      <c r="J251" s="2">
        <v>11</v>
      </c>
      <c r="K251" s="2">
        <v>2009</v>
      </c>
      <c r="L251" s="5"/>
      <c r="M251" s="2" t="s">
        <v>345</v>
      </c>
      <c r="O251" s="2" t="s">
        <v>274</v>
      </c>
      <c r="P251" s="2" t="s">
        <v>1212</v>
      </c>
      <c r="T251" s="2">
        <v>484</v>
      </c>
      <c r="U251" s="2">
        <v>13</v>
      </c>
      <c r="W251" s="2">
        <v>1</v>
      </c>
      <c r="Y251" s="2">
        <v>2</v>
      </c>
      <c r="Z251" s="2">
        <v>14</v>
      </c>
      <c r="AB251" s="4">
        <f t="shared" si="6"/>
        <v>1</v>
      </c>
      <c r="AE251" s="2" t="s">
        <v>1150</v>
      </c>
      <c r="AH251" s="2" t="s">
        <v>59</v>
      </c>
      <c r="AJ251" s="2" t="s">
        <v>334</v>
      </c>
      <c r="AL251" s="2" t="s">
        <v>303</v>
      </c>
      <c r="AO251" s="2" t="s">
        <v>434</v>
      </c>
      <c r="AP251" s="2" t="s">
        <v>95</v>
      </c>
      <c r="AT251" s="2" t="s">
        <v>554</v>
      </c>
      <c r="AU251" s="2" t="str">
        <f t="shared" si="7"/>
        <v>POINT (364476 5507164)</v>
      </c>
    </row>
    <row r="252" spans="1:47" ht="12.9" customHeight="1">
      <c r="A252" s="2" t="s">
        <v>281</v>
      </c>
      <c r="B252" s="2" t="s">
        <v>282</v>
      </c>
      <c r="F252" s="2" t="s">
        <v>435</v>
      </c>
      <c r="G252" s="2" t="s">
        <v>283</v>
      </c>
      <c r="H252" s="2">
        <v>364410</v>
      </c>
      <c r="I252" s="2">
        <v>5507167</v>
      </c>
      <c r="J252" s="2">
        <v>11</v>
      </c>
      <c r="K252" s="2">
        <v>2009</v>
      </c>
      <c r="L252" s="5"/>
      <c r="M252" s="2" t="s">
        <v>345</v>
      </c>
      <c r="O252" s="2" t="s">
        <v>274</v>
      </c>
      <c r="P252" s="2" t="s">
        <v>1212</v>
      </c>
      <c r="T252" s="2">
        <v>484.1</v>
      </c>
      <c r="U252" s="2">
        <v>25</v>
      </c>
      <c r="V252" s="2">
        <v>1</v>
      </c>
      <c r="W252" s="2">
        <v>1</v>
      </c>
      <c r="Y252" s="2">
        <v>7</v>
      </c>
      <c r="Z252" s="2">
        <v>5</v>
      </c>
      <c r="AB252" s="4">
        <f t="shared" si="6"/>
        <v>5.3</v>
      </c>
      <c r="AE252" s="2" t="s">
        <v>1150</v>
      </c>
      <c r="AH252" s="2" t="s">
        <v>59</v>
      </c>
      <c r="AJ252" s="2" t="s">
        <v>400</v>
      </c>
      <c r="AL252" s="2" t="s">
        <v>286</v>
      </c>
      <c r="AO252" s="2" t="s">
        <v>434</v>
      </c>
      <c r="AP252" s="2" t="s">
        <v>95</v>
      </c>
      <c r="AU252" s="2" t="str">
        <f t="shared" si="7"/>
        <v>POINT (364410 5507167)</v>
      </c>
    </row>
    <row r="253" spans="1:47" ht="12.9" customHeight="1">
      <c r="A253" s="2" t="s">
        <v>281</v>
      </c>
      <c r="B253" s="2" t="s">
        <v>282</v>
      </c>
      <c r="F253" s="2" t="s">
        <v>435</v>
      </c>
      <c r="G253" s="2" t="s">
        <v>283</v>
      </c>
      <c r="H253" s="2">
        <v>364488</v>
      </c>
      <c r="I253" s="2">
        <v>5507071</v>
      </c>
      <c r="J253" s="2">
        <v>11</v>
      </c>
      <c r="K253" s="2">
        <v>2009</v>
      </c>
      <c r="L253" s="5"/>
      <c r="M253" s="2" t="s">
        <v>345</v>
      </c>
      <c r="O253" s="2" t="s">
        <v>274</v>
      </c>
      <c r="P253" s="2" t="s">
        <v>1212</v>
      </c>
      <c r="T253" s="2">
        <v>485</v>
      </c>
      <c r="U253" s="2">
        <v>35</v>
      </c>
      <c r="Y253" s="2">
        <v>8</v>
      </c>
      <c r="Z253" s="2">
        <v>8</v>
      </c>
      <c r="AB253" s="4">
        <f t="shared" si="6"/>
        <v>4.375</v>
      </c>
      <c r="AE253" s="2" t="s">
        <v>1150</v>
      </c>
      <c r="AH253" s="2" t="s">
        <v>53</v>
      </c>
      <c r="AJ253" s="2" t="s">
        <v>400</v>
      </c>
      <c r="AL253" s="2" t="s">
        <v>286</v>
      </c>
      <c r="AO253" s="2" t="s">
        <v>434</v>
      </c>
      <c r="AP253" s="2" t="s">
        <v>95</v>
      </c>
      <c r="AT253" s="2" t="s">
        <v>555</v>
      </c>
      <c r="AU253" s="2" t="str">
        <f t="shared" si="7"/>
        <v>POINT (364488 5507071)</v>
      </c>
    </row>
    <row r="254" spans="1:47" ht="12.9" customHeight="1">
      <c r="A254" s="2" t="s">
        <v>281</v>
      </c>
      <c r="B254" s="2" t="s">
        <v>282</v>
      </c>
      <c r="F254" s="2" t="s">
        <v>435</v>
      </c>
      <c r="G254" s="2" t="s">
        <v>283</v>
      </c>
      <c r="H254" s="2">
        <v>363397</v>
      </c>
      <c r="I254" s="2">
        <v>5508287</v>
      </c>
      <c r="J254" s="2">
        <v>11</v>
      </c>
      <c r="K254" s="2">
        <v>2009</v>
      </c>
      <c r="L254" s="5"/>
      <c r="M254" s="2" t="s">
        <v>345</v>
      </c>
      <c r="O254" s="2" t="s">
        <v>274</v>
      </c>
      <c r="P254" s="2" t="s">
        <v>1212</v>
      </c>
      <c r="T254" s="2">
        <v>489</v>
      </c>
      <c r="U254" s="2">
        <v>2</v>
      </c>
      <c r="Y254" s="2">
        <v>2</v>
      </c>
      <c r="Z254" s="2">
        <v>10</v>
      </c>
      <c r="AB254" s="4">
        <f t="shared" si="6"/>
        <v>0.2</v>
      </c>
      <c r="AE254" s="2" t="s">
        <v>1150</v>
      </c>
      <c r="AH254" s="2" t="s">
        <v>556</v>
      </c>
      <c r="AJ254" s="2" t="s">
        <v>399</v>
      </c>
      <c r="AL254" s="2" t="s">
        <v>303</v>
      </c>
      <c r="AO254" s="2" t="s">
        <v>434</v>
      </c>
      <c r="AP254" s="2" t="s">
        <v>95</v>
      </c>
      <c r="AT254" s="2" t="s">
        <v>557</v>
      </c>
      <c r="AU254" s="2" t="str">
        <f t="shared" si="7"/>
        <v>POINT (363397 5508287)</v>
      </c>
    </row>
    <row r="255" spans="1:47" ht="12.9" customHeight="1">
      <c r="A255" s="2" t="s">
        <v>281</v>
      </c>
      <c r="B255" s="2" t="s">
        <v>282</v>
      </c>
      <c r="F255" s="2" t="s">
        <v>435</v>
      </c>
      <c r="G255" s="2" t="s">
        <v>283</v>
      </c>
      <c r="H255" s="2">
        <v>363330</v>
      </c>
      <c r="I255" s="2">
        <v>5508140</v>
      </c>
      <c r="J255" s="2">
        <v>11</v>
      </c>
      <c r="K255" s="2">
        <v>2009</v>
      </c>
      <c r="L255" s="5"/>
      <c r="M255" s="2" t="s">
        <v>345</v>
      </c>
      <c r="O255" s="2" t="s">
        <v>274</v>
      </c>
      <c r="P255" s="2" t="s">
        <v>1212</v>
      </c>
      <c r="T255" s="2">
        <v>490</v>
      </c>
      <c r="U255" s="2">
        <v>21</v>
      </c>
      <c r="Y255" s="2">
        <v>9</v>
      </c>
      <c r="Z255" s="2">
        <v>6</v>
      </c>
      <c r="AB255" s="4">
        <f t="shared" si="6"/>
        <v>3.5</v>
      </c>
      <c r="AE255" s="2" t="s">
        <v>1150</v>
      </c>
      <c r="AH255" s="2" t="s">
        <v>59</v>
      </c>
      <c r="AJ255" s="2" t="s">
        <v>401</v>
      </c>
      <c r="AL255" s="2" t="s">
        <v>303</v>
      </c>
      <c r="AO255" s="2" t="s">
        <v>434</v>
      </c>
      <c r="AP255" s="2" t="s">
        <v>95</v>
      </c>
      <c r="AT255" s="2" t="s">
        <v>557</v>
      </c>
      <c r="AU255" s="2" t="str">
        <f t="shared" si="7"/>
        <v>POINT (363330 5508140)</v>
      </c>
    </row>
    <row r="256" spans="1:47" ht="12.9" customHeight="1">
      <c r="A256" s="2" t="s">
        <v>281</v>
      </c>
      <c r="B256" s="2" t="s">
        <v>282</v>
      </c>
      <c r="F256" s="2" t="s">
        <v>435</v>
      </c>
      <c r="G256" s="2" t="s">
        <v>283</v>
      </c>
      <c r="H256" s="2">
        <v>363417</v>
      </c>
      <c r="I256" s="2">
        <v>5507983</v>
      </c>
      <c r="J256" s="2">
        <v>11</v>
      </c>
      <c r="K256" s="2">
        <v>2009</v>
      </c>
      <c r="L256" s="5"/>
      <c r="M256" s="2" t="s">
        <v>345</v>
      </c>
      <c r="O256" s="2" t="s">
        <v>274</v>
      </c>
      <c r="P256" s="2" t="s">
        <v>1212</v>
      </c>
      <c r="T256" s="2">
        <v>491</v>
      </c>
      <c r="U256" s="2">
        <v>14</v>
      </c>
      <c r="Y256" s="2">
        <v>5</v>
      </c>
      <c r="Z256" s="2">
        <v>1</v>
      </c>
      <c r="AB256" s="4">
        <f t="shared" si="6"/>
        <v>14</v>
      </c>
      <c r="AE256" s="2" t="s">
        <v>1150</v>
      </c>
      <c r="AH256" s="2" t="s">
        <v>59</v>
      </c>
      <c r="AJ256" s="2" t="s">
        <v>392</v>
      </c>
      <c r="AL256" s="2" t="s">
        <v>303</v>
      </c>
      <c r="AO256" s="2" t="s">
        <v>434</v>
      </c>
      <c r="AP256" s="2" t="s">
        <v>95</v>
      </c>
      <c r="AT256" s="2" t="s">
        <v>557</v>
      </c>
      <c r="AU256" s="2" t="str">
        <f t="shared" si="7"/>
        <v>POINT (363417 5507983)</v>
      </c>
    </row>
    <row r="257" spans="1:47" ht="12.9" customHeight="1">
      <c r="A257" s="2" t="s">
        <v>281</v>
      </c>
      <c r="B257" s="2" t="s">
        <v>282</v>
      </c>
      <c r="F257" s="2" t="s">
        <v>435</v>
      </c>
      <c r="G257" s="2" t="s">
        <v>283</v>
      </c>
      <c r="H257" s="2">
        <v>364901.86706126301</v>
      </c>
      <c r="I257" s="2">
        <v>5502205.2078286996</v>
      </c>
      <c r="J257" s="2">
        <v>11</v>
      </c>
      <c r="K257" s="2">
        <v>2009</v>
      </c>
      <c r="L257" s="5"/>
      <c r="M257" s="2" t="s">
        <v>345</v>
      </c>
      <c r="O257" s="2" t="s">
        <v>274</v>
      </c>
      <c r="P257" s="2" t="s">
        <v>1212</v>
      </c>
      <c r="T257" s="2">
        <v>495</v>
      </c>
      <c r="U257" s="2">
        <v>3</v>
      </c>
      <c r="Z257" s="2">
        <v>4</v>
      </c>
      <c r="AB257" s="4">
        <f t="shared" si="6"/>
        <v>0.75</v>
      </c>
      <c r="AE257" s="2" t="s">
        <v>1150</v>
      </c>
      <c r="AF257" s="2">
        <v>3</v>
      </c>
      <c r="AH257" s="2" t="s">
        <v>440</v>
      </c>
      <c r="AJ257" s="2" t="s">
        <v>275</v>
      </c>
      <c r="AL257" s="2" t="s">
        <v>275</v>
      </c>
      <c r="AO257" s="2" t="s">
        <v>434</v>
      </c>
      <c r="AP257" s="2" t="s">
        <v>95</v>
      </c>
      <c r="AQ257" s="2" t="s">
        <v>434</v>
      </c>
      <c r="AT257" s="2" t="s">
        <v>545</v>
      </c>
      <c r="AU257" s="2" t="str">
        <f t="shared" si="7"/>
        <v>POINT (364901.867061263 5502205.2078287)</v>
      </c>
    </row>
    <row r="258" spans="1:47" ht="12.9" customHeight="1">
      <c r="A258" s="2" t="s">
        <v>281</v>
      </c>
      <c r="B258" s="2" t="s">
        <v>282</v>
      </c>
      <c r="F258" s="2" t="s">
        <v>435</v>
      </c>
      <c r="G258" s="2" t="s">
        <v>283</v>
      </c>
      <c r="H258" s="2">
        <v>362967</v>
      </c>
      <c r="I258" s="2">
        <v>5500353</v>
      </c>
      <c r="J258" s="2">
        <v>11</v>
      </c>
      <c r="K258" s="2">
        <v>2009</v>
      </c>
      <c r="L258" s="5"/>
      <c r="M258" s="2" t="s">
        <v>345</v>
      </c>
      <c r="O258" s="2" t="s">
        <v>274</v>
      </c>
      <c r="P258" s="2" t="s">
        <v>1212</v>
      </c>
      <c r="T258" s="2">
        <v>496</v>
      </c>
      <c r="U258" s="2">
        <v>3</v>
      </c>
      <c r="Z258" s="2">
        <v>3</v>
      </c>
      <c r="AB258" s="4">
        <f t="shared" si="6"/>
        <v>1</v>
      </c>
      <c r="AE258" s="2" t="s">
        <v>1150</v>
      </c>
      <c r="AF258" s="2">
        <v>3</v>
      </c>
      <c r="AH258" s="2" t="s">
        <v>53</v>
      </c>
      <c r="AJ258" s="2" t="s">
        <v>406</v>
      </c>
      <c r="AL258" s="2" t="s">
        <v>292</v>
      </c>
      <c r="AO258" s="2" t="s">
        <v>434</v>
      </c>
      <c r="AP258" s="2" t="s">
        <v>95</v>
      </c>
      <c r="AQ258" s="2" t="s">
        <v>434</v>
      </c>
      <c r="AU258" s="2" t="str">
        <f t="shared" si="7"/>
        <v>POINT (362967 5500353)</v>
      </c>
    </row>
    <row r="259" spans="1:47" ht="12.9" customHeight="1">
      <c r="A259" s="2" t="s">
        <v>281</v>
      </c>
      <c r="B259" s="2" t="s">
        <v>282</v>
      </c>
      <c r="D259" s="2" t="s">
        <v>558</v>
      </c>
      <c r="F259" s="2" t="s">
        <v>452</v>
      </c>
      <c r="G259" s="2" t="s">
        <v>283</v>
      </c>
      <c r="H259" s="2">
        <v>359550.8</v>
      </c>
      <c r="I259" s="2">
        <v>5499084.7000000002</v>
      </c>
      <c r="J259" s="2">
        <v>11</v>
      </c>
      <c r="K259" s="2">
        <v>2009</v>
      </c>
      <c r="L259" s="5">
        <v>39814</v>
      </c>
      <c r="M259" s="2" t="s">
        <v>345</v>
      </c>
      <c r="O259" s="2" t="s">
        <v>274</v>
      </c>
      <c r="P259" s="2" t="s">
        <v>1212</v>
      </c>
      <c r="T259" s="2">
        <v>501</v>
      </c>
      <c r="U259" s="2">
        <v>0</v>
      </c>
      <c r="AB259" s="4" t="str">
        <f t="shared" ref="AB259:AB322" si="8">IF(Z259="","",IF(Z259=0,"",(U259+W259+(V259+X259)/2)/Z259))</f>
        <v/>
      </c>
      <c r="AE259" s="2" t="s">
        <v>1150</v>
      </c>
      <c r="AF259" s="2">
        <v>0</v>
      </c>
      <c r="AH259" s="2" t="s">
        <v>457</v>
      </c>
      <c r="AJ259" s="2" t="s">
        <v>396</v>
      </c>
      <c r="AL259" s="2" t="s">
        <v>881</v>
      </c>
      <c r="AO259" s="2" t="s">
        <v>451</v>
      </c>
      <c r="AP259" s="2" t="s">
        <v>448</v>
      </c>
      <c r="AT259" s="2" t="s">
        <v>458</v>
      </c>
      <c r="AU259" s="2" t="str">
        <f t="shared" ref="AU259:AU322" si="9">CONCATENATE("POINT (",H259," ",I259,")")</f>
        <v>POINT (359550.8 5499084.7)</v>
      </c>
    </row>
    <row r="260" spans="1:47" ht="12.9" customHeight="1">
      <c r="A260" s="2" t="s">
        <v>281</v>
      </c>
      <c r="B260" s="2" t="s">
        <v>282</v>
      </c>
      <c r="D260" s="2" t="s">
        <v>558</v>
      </c>
      <c r="F260" s="2" t="s">
        <v>452</v>
      </c>
      <c r="G260" s="2" t="s">
        <v>283</v>
      </c>
      <c r="H260" s="2">
        <v>359577.9</v>
      </c>
      <c r="I260" s="2">
        <v>5499190.7999999998</v>
      </c>
      <c r="J260" s="2">
        <v>11</v>
      </c>
      <c r="K260" s="2">
        <v>2009</v>
      </c>
      <c r="L260" s="5">
        <v>39814</v>
      </c>
      <c r="M260" s="2" t="s">
        <v>345</v>
      </c>
      <c r="O260" s="2" t="s">
        <v>274</v>
      </c>
      <c r="P260" s="2" t="s">
        <v>1212</v>
      </c>
      <c r="T260" s="2">
        <v>502</v>
      </c>
      <c r="U260" s="2">
        <v>16</v>
      </c>
      <c r="Y260" s="2">
        <v>8</v>
      </c>
      <c r="Z260" s="2">
        <v>3</v>
      </c>
      <c r="AB260" s="4">
        <f t="shared" si="8"/>
        <v>5.333333333333333</v>
      </c>
      <c r="AE260" s="2" t="s">
        <v>1150</v>
      </c>
      <c r="AF260" s="2">
        <v>13</v>
      </c>
      <c r="AH260" s="2" t="s">
        <v>467</v>
      </c>
      <c r="AJ260" s="2" t="s">
        <v>396</v>
      </c>
      <c r="AL260" s="2" t="s">
        <v>881</v>
      </c>
      <c r="AO260" s="2" t="s">
        <v>451</v>
      </c>
      <c r="AP260" s="2" t="s">
        <v>448</v>
      </c>
      <c r="AQ260" s="2" t="s">
        <v>474</v>
      </c>
      <c r="AR260" s="2" t="s">
        <v>468</v>
      </c>
      <c r="AU260" s="2" t="str">
        <f t="shared" si="9"/>
        <v>POINT (359577.9 5499190.8)</v>
      </c>
    </row>
    <row r="261" spans="1:47" ht="12.9" customHeight="1">
      <c r="A261" s="2" t="s">
        <v>281</v>
      </c>
      <c r="B261" s="2" t="s">
        <v>282</v>
      </c>
      <c r="D261" s="2" t="s">
        <v>558</v>
      </c>
      <c r="F261" s="2" t="s">
        <v>452</v>
      </c>
      <c r="G261" s="2" t="s">
        <v>283</v>
      </c>
      <c r="H261" s="2">
        <v>359949</v>
      </c>
      <c r="I261" s="2">
        <v>5498190</v>
      </c>
      <c r="J261" s="2">
        <v>11</v>
      </c>
      <c r="K261" s="2">
        <v>2009</v>
      </c>
      <c r="L261" s="5">
        <v>39814</v>
      </c>
      <c r="M261" s="2" t="s">
        <v>345</v>
      </c>
      <c r="O261" s="2" t="s">
        <v>274</v>
      </c>
      <c r="P261" s="2" t="s">
        <v>1212</v>
      </c>
      <c r="T261" s="2">
        <v>503.1</v>
      </c>
      <c r="U261" s="2">
        <v>1</v>
      </c>
      <c r="Y261" s="2">
        <v>2</v>
      </c>
      <c r="Z261" s="2">
        <v>1</v>
      </c>
      <c r="AB261" s="4">
        <f t="shared" si="8"/>
        <v>1</v>
      </c>
      <c r="AE261" s="2" t="s">
        <v>1150</v>
      </c>
      <c r="AF261" s="2">
        <v>1</v>
      </c>
      <c r="AH261" s="2" t="s">
        <v>455</v>
      </c>
      <c r="AJ261" s="2" t="s">
        <v>398</v>
      </c>
      <c r="AL261" s="2" t="s">
        <v>910</v>
      </c>
      <c r="AO261" s="2" t="s">
        <v>451</v>
      </c>
      <c r="AP261" s="2" t="s">
        <v>448</v>
      </c>
      <c r="AQ261" s="2" t="s">
        <v>474</v>
      </c>
      <c r="AR261" s="2" t="s">
        <v>468</v>
      </c>
      <c r="AS261" s="2" t="s">
        <v>244</v>
      </c>
      <c r="AT261" s="2" t="s">
        <v>454</v>
      </c>
      <c r="AU261" s="2" t="str">
        <f t="shared" si="9"/>
        <v>POINT (359949 5498190)</v>
      </c>
    </row>
    <row r="262" spans="1:47" ht="12.9" customHeight="1">
      <c r="A262" s="2" t="s">
        <v>281</v>
      </c>
      <c r="B262" s="2" t="s">
        <v>282</v>
      </c>
      <c r="D262" s="2" t="s">
        <v>558</v>
      </c>
      <c r="F262" s="2" t="s">
        <v>452</v>
      </c>
      <c r="G262" s="2" t="s">
        <v>283</v>
      </c>
      <c r="H262" s="2">
        <v>359933</v>
      </c>
      <c r="I262" s="2">
        <v>5498292</v>
      </c>
      <c r="J262" s="2">
        <v>11</v>
      </c>
      <c r="K262" s="2">
        <v>2009</v>
      </c>
      <c r="L262" s="5">
        <v>39814</v>
      </c>
      <c r="M262" s="2" t="s">
        <v>345</v>
      </c>
      <c r="O262" s="2" t="s">
        <v>274</v>
      </c>
      <c r="P262" s="2" t="s">
        <v>1212</v>
      </c>
      <c r="T262" s="2">
        <v>503.2</v>
      </c>
      <c r="U262" s="2">
        <v>12</v>
      </c>
      <c r="Y262" s="2">
        <v>2</v>
      </c>
      <c r="Z262" s="2">
        <v>2</v>
      </c>
      <c r="AB262" s="4">
        <f t="shared" si="8"/>
        <v>6</v>
      </c>
      <c r="AE262" s="2" t="s">
        <v>1150</v>
      </c>
      <c r="AF262" s="2">
        <v>12</v>
      </c>
      <c r="AH262" s="2" t="s">
        <v>455</v>
      </c>
      <c r="AJ262" s="2" t="s">
        <v>396</v>
      </c>
      <c r="AL262" s="2" t="s">
        <v>881</v>
      </c>
      <c r="AO262" s="2" t="s">
        <v>451</v>
      </c>
      <c r="AP262" s="2" t="s">
        <v>448</v>
      </c>
      <c r="AQ262" s="2" t="s">
        <v>474</v>
      </c>
      <c r="AR262" s="2" t="s">
        <v>468</v>
      </c>
      <c r="AS262" s="2" t="s">
        <v>245</v>
      </c>
      <c r="AU262" s="2" t="str">
        <f t="shared" si="9"/>
        <v>POINT (359933 5498292)</v>
      </c>
    </row>
    <row r="263" spans="1:47" ht="12.9" customHeight="1">
      <c r="A263" s="2" t="s">
        <v>281</v>
      </c>
      <c r="B263" s="2" t="s">
        <v>282</v>
      </c>
      <c r="D263" s="2" t="s">
        <v>558</v>
      </c>
      <c r="F263" s="2" t="s">
        <v>452</v>
      </c>
      <c r="G263" s="2" t="s">
        <v>283</v>
      </c>
      <c r="H263" s="2">
        <v>358718.5</v>
      </c>
      <c r="I263" s="2">
        <v>5498133</v>
      </c>
      <c r="J263" s="2">
        <v>11</v>
      </c>
      <c r="K263" s="2">
        <v>2009</v>
      </c>
      <c r="L263" s="5">
        <v>39814</v>
      </c>
      <c r="M263" s="2" t="s">
        <v>345</v>
      </c>
      <c r="O263" s="2" t="s">
        <v>274</v>
      </c>
      <c r="P263" s="2" t="s">
        <v>1212</v>
      </c>
      <c r="T263" s="2">
        <v>507</v>
      </c>
      <c r="U263" s="2">
        <v>23</v>
      </c>
      <c r="Y263" s="2">
        <v>10</v>
      </c>
      <c r="Z263" s="2">
        <v>15</v>
      </c>
      <c r="AB263" s="4">
        <f t="shared" si="8"/>
        <v>1.5333333333333334</v>
      </c>
      <c r="AE263" s="2" t="s">
        <v>1150</v>
      </c>
      <c r="AF263" s="2">
        <v>23</v>
      </c>
      <c r="AH263" s="2" t="s">
        <v>467</v>
      </c>
      <c r="AJ263" s="2" t="s">
        <v>396</v>
      </c>
      <c r="AL263" s="2" t="s">
        <v>881</v>
      </c>
      <c r="AO263" s="2" t="s">
        <v>451</v>
      </c>
      <c r="AP263" s="2" t="s">
        <v>448</v>
      </c>
      <c r="AQ263" s="2" t="s">
        <v>474</v>
      </c>
      <c r="AR263" s="2" t="s">
        <v>468</v>
      </c>
      <c r="AS263" s="2" t="s">
        <v>245</v>
      </c>
      <c r="AT263" s="2" t="s">
        <v>559</v>
      </c>
      <c r="AU263" s="2" t="str">
        <f t="shared" si="9"/>
        <v>POINT (358718.5 5498133)</v>
      </c>
    </row>
    <row r="264" spans="1:47" ht="12.9" customHeight="1">
      <c r="A264" s="2" t="s">
        <v>281</v>
      </c>
      <c r="B264" s="2" t="s">
        <v>282</v>
      </c>
      <c r="D264" s="2" t="s">
        <v>558</v>
      </c>
      <c r="F264" s="2" t="s">
        <v>452</v>
      </c>
      <c r="G264" s="2" t="s">
        <v>283</v>
      </c>
      <c r="H264" s="2">
        <v>358887</v>
      </c>
      <c r="I264" s="2">
        <v>549788</v>
      </c>
      <c r="J264" s="2">
        <v>11</v>
      </c>
      <c r="K264" s="2">
        <v>2009</v>
      </c>
      <c r="L264" s="5">
        <v>39814</v>
      </c>
      <c r="M264" s="2" t="s">
        <v>345</v>
      </c>
      <c r="O264" s="2" t="s">
        <v>274</v>
      </c>
      <c r="P264" s="2" t="s">
        <v>1212</v>
      </c>
      <c r="T264" s="2">
        <v>507.1</v>
      </c>
      <c r="U264" s="2">
        <v>2</v>
      </c>
      <c r="Z264" s="2">
        <v>2</v>
      </c>
      <c r="AB264" s="4">
        <f t="shared" si="8"/>
        <v>1</v>
      </c>
      <c r="AE264" s="2" t="s">
        <v>1150</v>
      </c>
      <c r="AF264" s="2">
        <v>2</v>
      </c>
      <c r="AH264" s="2" t="s">
        <v>455</v>
      </c>
      <c r="AJ264" s="2" t="s">
        <v>400</v>
      </c>
      <c r="AL264" s="2" t="s">
        <v>326</v>
      </c>
      <c r="AO264" s="2" t="s">
        <v>451</v>
      </c>
      <c r="AP264" s="2" t="s">
        <v>448</v>
      </c>
      <c r="AQ264" s="2" t="s">
        <v>474</v>
      </c>
      <c r="AR264" s="2" t="s">
        <v>468</v>
      </c>
      <c r="AT264" s="2" t="s">
        <v>560</v>
      </c>
      <c r="AU264" s="2" t="str">
        <f t="shared" si="9"/>
        <v>POINT (358887 549788)</v>
      </c>
    </row>
    <row r="265" spans="1:47" ht="12.9" customHeight="1">
      <c r="A265" s="2" t="s">
        <v>281</v>
      </c>
      <c r="B265" s="2" t="s">
        <v>282</v>
      </c>
      <c r="D265" s="2" t="s">
        <v>558</v>
      </c>
      <c r="F265" s="2" t="s">
        <v>452</v>
      </c>
      <c r="G265" s="2" t="s">
        <v>283</v>
      </c>
      <c r="H265" s="2">
        <v>358663.4</v>
      </c>
      <c r="I265" s="2">
        <v>5497884.7999999998</v>
      </c>
      <c r="J265" s="2">
        <v>11</v>
      </c>
      <c r="K265" s="2">
        <v>2009</v>
      </c>
      <c r="L265" s="5">
        <v>39814</v>
      </c>
      <c r="M265" s="2" t="s">
        <v>345</v>
      </c>
      <c r="O265" s="2" t="s">
        <v>274</v>
      </c>
      <c r="P265" s="2" t="s">
        <v>1212</v>
      </c>
      <c r="T265" s="2">
        <v>508</v>
      </c>
      <c r="U265" s="2">
        <v>7</v>
      </c>
      <c r="Y265" s="2">
        <v>1</v>
      </c>
      <c r="Z265" s="2">
        <v>4</v>
      </c>
      <c r="AB265" s="4">
        <f t="shared" si="8"/>
        <v>1.75</v>
      </c>
      <c r="AE265" s="2" t="s">
        <v>1150</v>
      </c>
      <c r="AF265" s="2">
        <v>7</v>
      </c>
      <c r="AH265" s="2" t="s">
        <v>467</v>
      </c>
      <c r="AJ265" s="2" t="s">
        <v>880</v>
      </c>
      <c r="AL265" s="2" t="s">
        <v>881</v>
      </c>
      <c r="AO265" s="2" t="s">
        <v>451</v>
      </c>
      <c r="AP265" s="2" t="s">
        <v>448</v>
      </c>
      <c r="AQ265" s="2" t="s">
        <v>474</v>
      </c>
      <c r="AR265" s="2" t="s">
        <v>468</v>
      </c>
      <c r="AU265" s="2" t="str">
        <f t="shared" si="9"/>
        <v>POINT (358663.4 5497884.8)</v>
      </c>
    </row>
    <row r="266" spans="1:47" ht="12.9" customHeight="1">
      <c r="A266" s="2" t="s">
        <v>281</v>
      </c>
      <c r="B266" s="2" t="s">
        <v>282</v>
      </c>
      <c r="D266" s="2" t="s">
        <v>561</v>
      </c>
      <c r="F266" s="2" t="s">
        <v>452</v>
      </c>
      <c r="G266" s="2" t="s">
        <v>283</v>
      </c>
      <c r="H266" s="2">
        <v>358547</v>
      </c>
      <c r="I266" s="2">
        <v>5497753</v>
      </c>
      <c r="J266" s="2">
        <v>11</v>
      </c>
      <c r="K266" s="2">
        <v>2009</v>
      </c>
      <c r="L266" s="5">
        <v>39845</v>
      </c>
      <c r="M266" s="2" t="s">
        <v>345</v>
      </c>
      <c r="O266" s="2" t="s">
        <v>274</v>
      </c>
      <c r="P266" s="2" t="s">
        <v>1212</v>
      </c>
      <c r="T266" s="2">
        <v>510.1</v>
      </c>
      <c r="U266" s="2">
        <v>18</v>
      </c>
      <c r="Y266" s="2">
        <v>6</v>
      </c>
      <c r="Z266" s="2">
        <v>7</v>
      </c>
      <c r="AB266" s="4">
        <f t="shared" si="8"/>
        <v>2.5714285714285716</v>
      </c>
      <c r="AE266" s="2" t="s">
        <v>1150</v>
      </c>
      <c r="AF266" s="2">
        <v>18</v>
      </c>
      <c r="AH266" s="2" t="s">
        <v>455</v>
      </c>
      <c r="AJ266" s="2" t="s">
        <v>880</v>
      </c>
      <c r="AL266" s="2" t="s">
        <v>881</v>
      </c>
      <c r="AO266" s="2" t="s">
        <v>451</v>
      </c>
      <c r="AP266" s="2" t="s">
        <v>448</v>
      </c>
      <c r="AQ266" s="2" t="s">
        <v>474</v>
      </c>
      <c r="AR266" s="2" t="s">
        <v>468</v>
      </c>
      <c r="AT266" s="2" t="s">
        <v>562</v>
      </c>
      <c r="AU266" s="2" t="str">
        <f t="shared" si="9"/>
        <v>POINT (358547 5497753)</v>
      </c>
    </row>
    <row r="267" spans="1:47" ht="12.9" customHeight="1">
      <c r="A267" s="2" t="s">
        <v>281</v>
      </c>
      <c r="B267" s="2" t="s">
        <v>282</v>
      </c>
      <c r="D267" s="2" t="s">
        <v>558</v>
      </c>
      <c r="F267" s="2" t="s">
        <v>452</v>
      </c>
      <c r="G267" s="2" t="s">
        <v>283</v>
      </c>
      <c r="H267" s="2">
        <v>357856.8</v>
      </c>
      <c r="I267" s="2">
        <v>5496110.2000000002</v>
      </c>
      <c r="J267" s="2">
        <v>11</v>
      </c>
      <c r="K267" s="2">
        <v>2009</v>
      </c>
      <c r="L267" s="5">
        <v>39814</v>
      </c>
      <c r="M267" s="2" t="s">
        <v>345</v>
      </c>
      <c r="O267" s="2" t="s">
        <v>274</v>
      </c>
      <c r="P267" s="2" t="s">
        <v>1212</v>
      </c>
      <c r="T267" s="2">
        <v>512</v>
      </c>
      <c r="U267" s="2">
        <v>3</v>
      </c>
      <c r="W267" s="2">
        <v>1</v>
      </c>
      <c r="Y267" s="2">
        <v>2</v>
      </c>
      <c r="Z267" s="2">
        <v>8</v>
      </c>
      <c r="AB267" s="4">
        <f t="shared" si="8"/>
        <v>0.5</v>
      </c>
      <c r="AE267" s="2" t="s">
        <v>1150</v>
      </c>
      <c r="AF267" s="2">
        <v>4</v>
      </c>
      <c r="AH267" s="2" t="s">
        <v>467</v>
      </c>
      <c r="AJ267" s="2" t="s">
        <v>880</v>
      </c>
      <c r="AL267" s="2" t="s">
        <v>881</v>
      </c>
      <c r="AO267" s="2" t="s">
        <v>451</v>
      </c>
      <c r="AP267" s="2" t="s">
        <v>448</v>
      </c>
      <c r="AQ267" s="2" t="s">
        <v>474</v>
      </c>
      <c r="AR267" s="2" t="s">
        <v>468</v>
      </c>
      <c r="AT267" s="2" t="s">
        <v>563</v>
      </c>
      <c r="AU267" s="2" t="str">
        <f t="shared" si="9"/>
        <v>POINT (357856.8 5496110.2)</v>
      </c>
    </row>
    <row r="268" spans="1:47" ht="12.9" customHeight="1">
      <c r="A268" s="2" t="s">
        <v>281</v>
      </c>
      <c r="B268" s="2" t="s">
        <v>282</v>
      </c>
      <c r="D268" s="2" t="s">
        <v>558</v>
      </c>
      <c r="F268" s="2" t="s">
        <v>452</v>
      </c>
      <c r="G268" s="2" t="s">
        <v>283</v>
      </c>
      <c r="H268" s="2">
        <v>357927</v>
      </c>
      <c r="I268" s="2">
        <v>5495999</v>
      </c>
      <c r="J268" s="2">
        <v>11</v>
      </c>
      <c r="K268" s="2">
        <v>2009</v>
      </c>
      <c r="L268" s="5">
        <v>39814</v>
      </c>
      <c r="M268" s="2" t="s">
        <v>345</v>
      </c>
      <c r="O268" s="2" t="s">
        <v>274</v>
      </c>
      <c r="P268" s="2" t="s">
        <v>1212</v>
      </c>
      <c r="T268" s="2">
        <v>512.1</v>
      </c>
      <c r="U268" s="2">
        <v>2</v>
      </c>
      <c r="Y268" s="2">
        <v>1</v>
      </c>
      <c r="AB268" s="4" t="str">
        <f t="shared" si="8"/>
        <v/>
      </c>
      <c r="AE268" s="2" t="s">
        <v>1150</v>
      </c>
      <c r="AF268" s="2">
        <v>2</v>
      </c>
      <c r="AH268" s="2" t="s">
        <v>455</v>
      </c>
      <c r="AJ268" s="2" t="s">
        <v>880</v>
      </c>
      <c r="AL268" s="2" t="s">
        <v>881</v>
      </c>
      <c r="AO268" s="2" t="s">
        <v>451</v>
      </c>
      <c r="AP268" s="2" t="s">
        <v>448</v>
      </c>
      <c r="AQ268" s="2" t="s">
        <v>474</v>
      </c>
      <c r="AR268" s="2" t="s">
        <v>468</v>
      </c>
      <c r="AS268" s="2" t="s">
        <v>245</v>
      </c>
      <c r="AU268" s="2" t="str">
        <f t="shared" si="9"/>
        <v>POINT (357927 5495999)</v>
      </c>
    </row>
    <row r="269" spans="1:47" ht="12.9" customHeight="1">
      <c r="A269" s="2" t="s">
        <v>281</v>
      </c>
      <c r="B269" s="2" t="s">
        <v>282</v>
      </c>
      <c r="D269" s="2" t="s">
        <v>558</v>
      </c>
      <c r="F269" s="2" t="s">
        <v>452</v>
      </c>
      <c r="G269" s="2" t="s">
        <v>283</v>
      </c>
      <c r="H269" s="2">
        <v>357699.6</v>
      </c>
      <c r="I269" s="2">
        <v>5496116.7000000002</v>
      </c>
      <c r="J269" s="2">
        <v>11</v>
      </c>
      <c r="K269" s="2">
        <v>2009</v>
      </c>
      <c r="L269" s="5">
        <v>39814</v>
      </c>
      <c r="M269" s="2" t="s">
        <v>345</v>
      </c>
      <c r="O269" s="2" t="s">
        <v>274</v>
      </c>
      <c r="P269" s="2" t="s">
        <v>1212</v>
      </c>
      <c r="T269" s="2">
        <v>514</v>
      </c>
      <c r="U269" s="2">
        <v>16</v>
      </c>
      <c r="V269" s="2">
        <v>1</v>
      </c>
      <c r="W269" s="2">
        <v>3</v>
      </c>
      <c r="Y269" s="2">
        <v>4</v>
      </c>
      <c r="Z269" s="2">
        <v>4</v>
      </c>
      <c r="AB269" s="4">
        <f t="shared" si="8"/>
        <v>4.875</v>
      </c>
      <c r="AE269" s="2" t="s">
        <v>1150</v>
      </c>
      <c r="AF269" s="2">
        <v>20</v>
      </c>
      <c r="AH269" s="2" t="s">
        <v>465</v>
      </c>
      <c r="AJ269" s="2" t="s">
        <v>880</v>
      </c>
      <c r="AL269" s="2" t="s">
        <v>881</v>
      </c>
      <c r="AO269" s="2" t="s">
        <v>451</v>
      </c>
      <c r="AP269" s="2" t="s">
        <v>448</v>
      </c>
      <c r="AQ269" s="2" t="s">
        <v>474</v>
      </c>
      <c r="AR269" s="2" t="s">
        <v>468</v>
      </c>
      <c r="AT269" s="2" t="s">
        <v>563</v>
      </c>
      <c r="AU269" s="2" t="str">
        <f t="shared" si="9"/>
        <v>POINT (357699.6 5496116.7)</v>
      </c>
    </row>
    <row r="270" spans="1:47" ht="12.9" customHeight="1">
      <c r="A270" s="2" t="s">
        <v>281</v>
      </c>
      <c r="B270" s="2" t="s">
        <v>282</v>
      </c>
      <c r="D270" s="2" t="s">
        <v>558</v>
      </c>
      <c r="F270" s="2" t="s">
        <v>452</v>
      </c>
      <c r="G270" s="2" t="s">
        <v>283</v>
      </c>
      <c r="H270" s="2">
        <v>358716.4</v>
      </c>
      <c r="I270" s="2">
        <v>5493792.5</v>
      </c>
      <c r="J270" s="2">
        <v>11</v>
      </c>
      <c r="K270" s="2">
        <v>2009</v>
      </c>
      <c r="L270" s="5">
        <v>39814</v>
      </c>
      <c r="M270" s="2" t="s">
        <v>345</v>
      </c>
      <c r="O270" s="2" t="s">
        <v>274</v>
      </c>
      <c r="P270" s="2" t="s">
        <v>1212</v>
      </c>
      <c r="T270" s="2">
        <v>516</v>
      </c>
      <c r="U270" s="2">
        <v>0</v>
      </c>
      <c r="AB270" s="4" t="str">
        <f t="shared" si="8"/>
        <v/>
      </c>
      <c r="AE270" s="2" t="s">
        <v>1150</v>
      </c>
      <c r="AF270" s="2">
        <v>0</v>
      </c>
      <c r="AH270" s="2" t="s">
        <v>457</v>
      </c>
      <c r="AJ270" s="2" t="s">
        <v>397</v>
      </c>
      <c r="AL270" s="2" t="s">
        <v>309</v>
      </c>
      <c r="AO270" s="2" t="s">
        <v>451</v>
      </c>
      <c r="AP270" s="2" t="s">
        <v>448</v>
      </c>
      <c r="AT270" s="2" t="s">
        <v>458</v>
      </c>
      <c r="AU270" s="2" t="str">
        <f t="shared" si="9"/>
        <v>POINT (358716.4 5493792.5)</v>
      </c>
    </row>
    <row r="271" spans="1:47" ht="12.9" customHeight="1">
      <c r="A271" s="2" t="s">
        <v>281</v>
      </c>
      <c r="B271" s="2" t="s">
        <v>282</v>
      </c>
      <c r="D271" s="2" t="s">
        <v>558</v>
      </c>
      <c r="F271" s="2" t="s">
        <v>452</v>
      </c>
      <c r="G271" s="2" t="s">
        <v>283</v>
      </c>
      <c r="H271" s="2">
        <v>358615</v>
      </c>
      <c r="I271" s="2">
        <v>5493757</v>
      </c>
      <c r="J271" s="2">
        <v>11</v>
      </c>
      <c r="K271" s="2">
        <v>2009</v>
      </c>
      <c r="L271" s="5">
        <v>39814</v>
      </c>
      <c r="M271" s="2" t="s">
        <v>345</v>
      </c>
      <c r="O271" s="2" t="s">
        <v>274</v>
      </c>
      <c r="P271" s="2" t="s">
        <v>1212</v>
      </c>
      <c r="T271" s="2">
        <v>517</v>
      </c>
      <c r="U271" s="2">
        <v>7</v>
      </c>
      <c r="Z271" s="2">
        <v>2</v>
      </c>
      <c r="AB271" s="4">
        <f t="shared" si="8"/>
        <v>3.5</v>
      </c>
      <c r="AE271" s="2" t="s">
        <v>1150</v>
      </c>
      <c r="AF271" s="2">
        <v>5</v>
      </c>
      <c r="AH271" s="2" t="s">
        <v>467</v>
      </c>
      <c r="AJ271" s="2" t="s">
        <v>403</v>
      </c>
      <c r="AL271" s="2" t="s">
        <v>886</v>
      </c>
      <c r="AO271" s="2" t="s">
        <v>451</v>
      </c>
      <c r="AP271" s="2" t="s">
        <v>448</v>
      </c>
      <c r="AQ271" s="2" t="s">
        <v>474</v>
      </c>
      <c r="AR271" s="2" t="s">
        <v>468</v>
      </c>
      <c r="AT271" s="2" t="s">
        <v>564</v>
      </c>
      <c r="AU271" s="2" t="str">
        <f t="shared" si="9"/>
        <v>POINT (358615 5493757)</v>
      </c>
    </row>
    <row r="272" spans="1:47" ht="12.9" customHeight="1">
      <c r="A272" s="2" t="s">
        <v>281</v>
      </c>
      <c r="B272" s="2" t="s">
        <v>282</v>
      </c>
      <c r="D272" s="2" t="s">
        <v>558</v>
      </c>
      <c r="F272" s="2" t="s">
        <v>452</v>
      </c>
      <c r="G272" s="2" t="s">
        <v>283</v>
      </c>
      <c r="H272" s="2">
        <v>358521.7</v>
      </c>
      <c r="I272" s="2">
        <v>5493730.9000000004</v>
      </c>
      <c r="J272" s="2">
        <v>11</v>
      </c>
      <c r="K272" s="2">
        <v>2009</v>
      </c>
      <c r="L272" s="5">
        <v>39814</v>
      </c>
      <c r="M272" s="2" t="s">
        <v>345</v>
      </c>
      <c r="O272" s="2" t="s">
        <v>274</v>
      </c>
      <c r="P272" s="2" t="s">
        <v>1212</v>
      </c>
      <c r="T272" s="2">
        <v>518</v>
      </c>
      <c r="U272" s="2">
        <v>2</v>
      </c>
      <c r="Y272" s="2">
        <v>1</v>
      </c>
      <c r="Z272" s="2">
        <v>7</v>
      </c>
      <c r="AB272" s="4">
        <f t="shared" si="8"/>
        <v>0.2857142857142857</v>
      </c>
      <c r="AE272" s="2" t="s">
        <v>1150</v>
      </c>
      <c r="AH272" s="2" t="s">
        <v>477</v>
      </c>
      <c r="AJ272" s="2" t="s">
        <v>393</v>
      </c>
      <c r="AL272" s="2" t="s">
        <v>911</v>
      </c>
      <c r="AO272" s="2" t="s">
        <v>451</v>
      </c>
      <c r="AP272" s="2" t="s">
        <v>448</v>
      </c>
      <c r="AT272" s="2" t="s">
        <v>454</v>
      </c>
      <c r="AU272" s="2" t="str">
        <f t="shared" si="9"/>
        <v>POINT (358521.7 5493730.9)</v>
      </c>
    </row>
    <row r="273" spans="1:47" ht="12.9" customHeight="1">
      <c r="A273" s="2" t="s">
        <v>281</v>
      </c>
      <c r="B273" s="2" t="s">
        <v>282</v>
      </c>
      <c r="D273" s="2" t="s">
        <v>558</v>
      </c>
      <c r="F273" s="2" t="s">
        <v>452</v>
      </c>
      <c r="G273" s="2" t="s">
        <v>283</v>
      </c>
      <c r="H273" s="2">
        <v>358380.3</v>
      </c>
      <c r="I273" s="2">
        <v>5493751.2999999998</v>
      </c>
      <c r="J273" s="2">
        <v>11</v>
      </c>
      <c r="K273" s="2">
        <v>2009</v>
      </c>
      <c r="L273" s="5">
        <v>39814</v>
      </c>
      <c r="M273" s="2" t="s">
        <v>345</v>
      </c>
      <c r="O273" s="2" t="s">
        <v>274</v>
      </c>
      <c r="P273" s="2" t="s">
        <v>1212</v>
      </c>
      <c r="T273" s="2">
        <v>519</v>
      </c>
      <c r="U273" s="2">
        <v>0</v>
      </c>
      <c r="Z273" s="2">
        <v>7</v>
      </c>
      <c r="AB273" s="4">
        <f t="shared" si="8"/>
        <v>0</v>
      </c>
      <c r="AE273" s="2" t="s">
        <v>1150</v>
      </c>
      <c r="AF273" s="2">
        <v>0</v>
      </c>
      <c r="AH273" s="2" t="s">
        <v>457</v>
      </c>
      <c r="AJ273" s="2" t="s">
        <v>396</v>
      </c>
      <c r="AL273" s="2" t="s">
        <v>881</v>
      </c>
      <c r="AO273" s="2" t="s">
        <v>451</v>
      </c>
      <c r="AP273" s="2" t="s">
        <v>448</v>
      </c>
      <c r="AT273" s="2" t="s">
        <v>458</v>
      </c>
      <c r="AU273" s="2" t="str">
        <f t="shared" si="9"/>
        <v>POINT (358380.3 5493751.3)</v>
      </c>
    </row>
    <row r="274" spans="1:47" ht="12.9" customHeight="1">
      <c r="A274" s="2" t="s">
        <v>281</v>
      </c>
      <c r="B274" s="2" t="s">
        <v>282</v>
      </c>
      <c r="D274" s="2" t="s">
        <v>558</v>
      </c>
      <c r="F274" s="2" t="s">
        <v>452</v>
      </c>
      <c r="G274" s="2" t="s">
        <v>283</v>
      </c>
      <c r="H274" s="2">
        <v>358344.2</v>
      </c>
      <c r="I274" s="2">
        <v>5493399.5</v>
      </c>
      <c r="J274" s="2">
        <v>11</v>
      </c>
      <c r="K274" s="2">
        <v>2009</v>
      </c>
      <c r="L274" s="5">
        <v>39814</v>
      </c>
      <c r="M274" s="2" t="s">
        <v>345</v>
      </c>
      <c r="O274" s="2" t="s">
        <v>274</v>
      </c>
      <c r="P274" s="2" t="s">
        <v>1212</v>
      </c>
      <c r="T274" s="2">
        <v>520</v>
      </c>
      <c r="U274" s="2">
        <v>20</v>
      </c>
      <c r="V274" s="2">
        <v>0</v>
      </c>
      <c r="W274" s="2">
        <v>0</v>
      </c>
      <c r="X274" s="2">
        <v>0</v>
      </c>
      <c r="Y274" s="2">
        <v>7</v>
      </c>
      <c r="Z274" s="2">
        <v>8</v>
      </c>
      <c r="AB274" s="4">
        <f t="shared" si="8"/>
        <v>2.5</v>
      </c>
      <c r="AE274" s="2" t="s">
        <v>1150</v>
      </c>
      <c r="AF274" s="2">
        <v>21</v>
      </c>
      <c r="AH274" s="2" t="s">
        <v>467</v>
      </c>
      <c r="AJ274" s="2" t="s">
        <v>396</v>
      </c>
      <c r="AL274" s="2" t="s">
        <v>881</v>
      </c>
      <c r="AO274" s="2" t="s">
        <v>451</v>
      </c>
      <c r="AP274" s="2" t="s">
        <v>448</v>
      </c>
      <c r="AQ274" s="2" t="s">
        <v>474</v>
      </c>
      <c r="AR274" s="2" t="s">
        <v>468</v>
      </c>
      <c r="AT274" s="2" t="s">
        <v>565</v>
      </c>
      <c r="AU274" s="2" t="str">
        <f t="shared" si="9"/>
        <v>POINT (358344.2 5493399.5)</v>
      </c>
    </row>
    <row r="275" spans="1:47" ht="12.9" customHeight="1">
      <c r="A275" s="2" t="s">
        <v>281</v>
      </c>
      <c r="B275" s="2" t="s">
        <v>282</v>
      </c>
      <c r="D275" s="2" t="s">
        <v>566</v>
      </c>
      <c r="F275" s="2" t="s">
        <v>452</v>
      </c>
      <c r="G275" s="2" t="s">
        <v>283</v>
      </c>
      <c r="H275" s="2">
        <v>358326</v>
      </c>
      <c r="I275" s="2">
        <v>5493494</v>
      </c>
      <c r="J275" s="2">
        <v>11</v>
      </c>
      <c r="K275" s="2">
        <v>2009</v>
      </c>
      <c r="L275" s="5">
        <v>39814</v>
      </c>
      <c r="M275" s="2" t="s">
        <v>345</v>
      </c>
      <c r="O275" s="2" t="s">
        <v>274</v>
      </c>
      <c r="P275" s="2" t="s">
        <v>1212</v>
      </c>
      <c r="T275" s="2">
        <v>520.1</v>
      </c>
      <c r="U275" s="2">
        <v>2</v>
      </c>
      <c r="Y275" s="2">
        <v>1</v>
      </c>
      <c r="AB275" s="4" t="str">
        <f t="shared" si="8"/>
        <v/>
      </c>
      <c r="AE275" s="2" t="s">
        <v>1150</v>
      </c>
      <c r="AF275" s="2">
        <v>2</v>
      </c>
      <c r="AH275" s="2" t="s">
        <v>455</v>
      </c>
      <c r="AJ275" s="2" t="s">
        <v>400</v>
      </c>
      <c r="AL275" s="2" t="s">
        <v>912</v>
      </c>
      <c r="AO275" s="2" t="s">
        <v>451</v>
      </c>
      <c r="AP275" s="2" t="s">
        <v>448</v>
      </c>
      <c r="AQ275" s="2" t="s">
        <v>474</v>
      </c>
      <c r="AR275" s="2" t="s">
        <v>468</v>
      </c>
      <c r="AT275" s="2" t="s">
        <v>567</v>
      </c>
      <c r="AU275" s="2" t="str">
        <f t="shared" si="9"/>
        <v>POINT (358326 5493494)</v>
      </c>
    </row>
    <row r="276" spans="1:47" ht="12.9" customHeight="1">
      <c r="A276" s="2" t="s">
        <v>281</v>
      </c>
      <c r="B276" s="2" t="s">
        <v>282</v>
      </c>
      <c r="D276" s="2" t="s">
        <v>568</v>
      </c>
      <c r="F276" s="2" t="s">
        <v>452</v>
      </c>
      <c r="G276" s="2" t="s">
        <v>283</v>
      </c>
      <c r="H276" s="2">
        <v>358380.2</v>
      </c>
      <c r="I276" s="2">
        <v>5493094.9000000004</v>
      </c>
      <c r="J276" s="2">
        <v>11</v>
      </c>
      <c r="K276" s="2">
        <v>2009</v>
      </c>
      <c r="L276" s="5">
        <v>39814</v>
      </c>
      <c r="M276" s="2" t="s">
        <v>345</v>
      </c>
      <c r="O276" s="2" t="s">
        <v>274</v>
      </c>
      <c r="P276" s="2" t="s">
        <v>1212</v>
      </c>
      <c r="T276" s="2">
        <v>521</v>
      </c>
      <c r="U276" s="2">
        <v>1</v>
      </c>
      <c r="Z276" s="2">
        <v>6</v>
      </c>
      <c r="AB276" s="4">
        <f t="shared" si="8"/>
        <v>0.16666666666666666</v>
      </c>
      <c r="AE276" s="2" t="s">
        <v>1150</v>
      </c>
      <c r="AF276" s="2">
        <v>0</v>
      </c>
      <c r="AH276" s="2" t="s">
        <v>477</v>
      </c>
      <c r="AJ276" s="2" t="s">
        <v>396</v>
      </c>
      <c r="AL276" s="2" t="s">
        <v>892</v>
      </c>
      <c r="AO276" s="2" t="s">
        <v>451</v>
      </c>
      <c r="AP276" s="2" t="s">
        <v>448</v>
      </c>
      <c r="AT276" s="2" t="s">
        <v>454</v>
      </c>
      <c r="AU276" s="2" t="str">
        <f t="shared" si="9"/>
        <v>POINT (358380.2 5493094.9)</v>
      </c>
    </row>
    <row r="277" spans="1:47" ht="12.9" customHeight="1">
      <c r="A277" s="2" t="s">
        <v>281</v>
      </c>
      <c r="B277" s="2" t="s">
        <v>282</v>
      </c>
      <c r="D277" s="2" t="s">
        <v>566</v>
      </c>
      <c r="F277" s="2" t="s">
        <v>452</v>
      </c>
      <c r="G277" s="2" t="s">
        <v>283</v>
      </c>
      <c r="H277" s="2">
        <v>358380</v>
      </c>
      <c r="I277" s="2">
        <v>5493193</v>
      </c>
      <c r="J277" s="2">
        <v>11</v>
      </c>
      <c r="K277" s="2">
        <v>2009</v>
      </c>
      <c r="L277" s="5">
        <v>39814</v>
      </c>
      <c r="M277" s="2" t="s">
        <v>345</v>
      </c>
      <c r="O277" s="2" t="s">
        <v>274</v>
      </c>
      <c r="P277" s="2" t="s">
        <v>1212</v>
      </c>
      <c r="T277" s="2">
        <v>521.1</v>
      </c>
      <c r="U277" s="2">
        <v>10</v>
      </c>
      <c r="AB277" s="4" t="str">
        <f t="shared" si="8"/>
        <v/>
      </c>
      <c r="AE277" s="2" t="s">
        <v>1150</v>
      </c>
      <c r="AF277" s="2">
        <v>0</v>
      </c>
      <c r="AH277" s="2" t="s">
        <v>455</v>
      </c>
      <c r="AJ277" s="2" t="s">
        <v>396</v>
      </c>
      <c r="AL277" s="2" t="s">
        <v>881</v>
      </c>
      <c r="AO277" s="2" t="s">
        <v>451</v>
      </c>
      <c r="AP277" s="2" t="s">
        <v>448</v>
      </c>
      <c r="AR277" s="2" t="s">
        <v>468</v>
      </c>
      <c r="AT277" s="2" t="s">
        <v>569</v>
      </c>
      <c r="AU277" s="2" t="str">
        <f t="shared" si="9"/>
        <v>POINT (358380 5493193)</v>
      </c>
    </row>
    <row r="278" spans="1:47" ht="12.9" customHeight="1">
      <c r="A278" s="2" t="s">
        <v>281</v>
      </c>
      <c r="B278" s="2" t="s">
        <v>282</v>
      </c>
      <c r="D278" s="2" t="s">
        <v>568</v>
      </c>
      <c r="F278" s="2" t="s">
        <v>452</v>
      </c>
      <c r="G278" s="2" t="s">
        <v>283</v>
      </c>
      <c r="H278" s="2">
        <v>358225.9</v>
      </c>
      <c r="I278" s="2">
        <v>5492737.5</v>
      </c>
      <c r="J278" s="2">
        <v>11</v>
      </c>
      <c r="K278" s="2">
        <v>2009</v>
      </c>
      <c r="L278" s="5">
        <v>39814</v>
      </c>
      <c r="M278" s="2" t="s">
        <v>345</v>
      </c>
      <c r="O278" s="2" t="s">
        <v>274</v>
      </c>
      <c r="P278" s="2" t="s">
        <v>1212</v>
      </c>
      <c r="T278" s="2">
        <v>522</v>
      </c>
      <c r="U278" s="2">
        <v>15</v>
      </c>
      <c r="Z278" s="2">
        <v>8</v>
      </c>
      <c r="AB278" s="4">
        <f t="shared" si="8"/>
        <v>1.875</v>
      </c>
      <c r="AE278" s="2" t="s">
        <v>1150</v>
      </c>
      <c r="AF278" s="2">
        <v>14</v>
      </c>
      <c r="AH278" s="2" t="s">
        <v>467</v>
      </c>
      <c r="AJ278" s="2" t="s">
        <v>400</v>
      </c>
      <c r="AL278" s="2" t="s">
        <v>911</v>
      </c>
      <c r="AO278" s="2" t="s">
        <v>451</v>
      </c>
      <c r="AP278" s="2" t="s">
        <v>448</v>
      </c>
      <c r="AQ278" s="2" t="s">
        <v>474</v>
      </c>
      <c r="AR278" s="2" t="s">
        <v>468</v>
      </c>
      <c r="AU278" s="2" t="str">
        <f t="shared" si="9"/>
        <v>POINT (358225.9 5492737.5)</v>
      </c>
    </row>
    <row r="279" spans="1:47" ht="12.9" customHeight="1">
      <c r="A279" s="2" t="s">
        <v>281</v>
      </c>
      <c r="B279" s="2" t="s">
        <v>282</v>
      </c>
      <c r="D279" s="2" t="s">
        <v>566</v>
      </c>
      <c r="F279" s="2" t="s">
        <v>452</v>
      </c>
      <c r="G279" s="2" t="s">
        <v>283</v>
      </c>
      <c r="H279" s="2">
        <v>358063</v>
      </c>
      <c r="I279" s="2">
        <v>5492629</v>
      </c>
      <c r="J279" s="2">
        <v>11</v>
      </c>
      <c r="K279" s="2">
        <v>2009</v>
      </c>
      <c r="L279" s="5">
        <v>39845</v>
      </c>
      <c r="M279" s="2" t="s">
        <v>345</v>
      </c>
      <c r="O279" s="2" t="s">
        <v>274</v>
      </c>
      <c r="P279" s="2" t="s">
        <v>1212</v>
      </c>
      <c r="T279" s="2">
        <v>522.1</v>
      </c>
      <c r="U279" s="2">
        <v>1</v>
      </c>
      <c r="AB279" s="4" t="str">
        <f t="shared" si="8"/>
        <v/>
      </c>
      <c r="AE279" s="2" t="s">
        <v>1150</v>
      </c>
      <c r="AF279" s="2">
        <v>1</v>
      </c>
      <c r="AH279" s="2" t="s">
        <v>477</v>
      </c>
      <c r="AJ279" s="2" t="s">
        <v>392</v>
      </c>
      <c r="AL279" s="2" t="s">
        <v>913</v>
      </c>
      <c r="AO279" s="2" t="s">
        <v>451</v>
      </c>
      <c r="AP279" s="2" t="s">
        <v>448</v>
      </c>
      <c r="AQ279" s="2" t="s">
        <v>474</v>
      </c>
      <c r="AR279" s="2" t="s">
        <v>468</v>
      </c>
      <c r="AU279" s="2" t="str">
        <f t="shared" si="9"/>
        <v>POINT (358063 5492629)</v>
      </c>
    </row>
    <row r="280" spans="1:47" ht="12.9" customHeight="1">
      <c r="A280" s="2" t="s">
        <v>281</v>
      </c>
      <c r="B280" s="2" t="s">
        <v>282</v>
      </c>
      <c r="D280" s="2" t="s">
        <v>568</v>
      </c>
      <c r="F280" s="2" t="s">
        <v>452</v>
      </c>
      <c r="G280" s="2" t="s">
        <v>283</v>
      </c>
      <c r="H280" s="2">
        <v>358290.6</v>
      </c>
      <c r="I280" s="2">
        <v>5492613</v>
      </c>
      <c r="J280" s="2">
        <v>11</v>
      </c>
      <c r="K280" s="2">
        <v>2009</v>
      </c>
      <c r="L280" s="5">
        <v>39814</v>
      </c>
      <c r="M280" s="2" t="s">
        <v>345</v>
      </c>
      <c r="O280" s="2" t="s">
        <v>274</v>
      </c>
      <c r="P280" s="2" t="s">
        <v>1212</v>
      </c>
      <c r="T280" s="2">
        <v>523</v>
      </c>
      <c r="U280" s="2">
        <v>6</v>
      </c>
      <c r="Y280" s="2">
        <v>2</v>
      </c>
      <c r="Z280" s="2">
        <v>2</v>
      </c>
      <c r="AB280" s="4">
        <f t="shared" si="8"/>
        <v>3</v>
      </c>
      <c r="AE280" s="2" t="s">
        <v>1150</v>
      </c>
      <c r="AF280" s="2">
        <v>6</v>
      </c>
      <c r="AH280" s="2" t="s">
        <v>467</v>
      </c>
      <c r="AJ280" s="2" t="s">
        <v>396</v>
      </c>
      <c r="AL280" s="2" t="s">
        <v>882</v>
      </c>
      <c r="AO280" s="2" t="s">
        <v>451</v>
      </c>
      <c r="AP280" s="2" t="s">
        <v>448</v>
      </c>
      <c r="AQ280" s="2" t="s">
        <v>474</v>
      </c>
      <c r="AR280" s="2" t="s">
        <v>468</v>
      </c>
      <c r="AT280" s="2" t="s">
        <v>570</v>
      </c>
      <c r="AU280" s="2" t="str">
        <f t="shared" si="9"/>
        <v>POINT (358290.6 5492613)</v>
      </c>
    </row>
    <row r="281" spans="1:47" ht="12.9" customHeight="1">
      <c r="A281" s="2" t="s">
        <v>281</v>
      </c>
      <c r="B281" s="2" t="s">
        <v>282</v>
      </c>
      <c r="D281" s="2" t="s">
        <v>566</v>
      </c>
      <c r="F281" s="2" t="s">
        <v>452</v>
      </c>
      <c r="G281" s="2" t="s">
        <v>283</v>
      </c>
      <c r="H281" s="2">
        <v>358199</v>
      </c>
      <c r="I281" s="2">
        <v>5492648</v>
      </c>
      <c r="J281" s="2">
        <v>11</v>
      </c>
      <c r="K281" s="2">
        <v>2009</v>
      </c>
      <c r="L281" s="5">
        <v>39814</v>
      </c>
      <c r="M281" s="2" t="s">
        <v>345</v>
      </c>
      <c r="O281" s="2" t="s">
        <v>274</v>
      </c>
      <c r="P281" s="2" t="s">
        <v>1212</v>
      </c>
      <c r="T281" s="2">
        <v>523.1</v>
      </c>
      <c r="U281" s="2">
        <v>2</v>
      </c>
      <c r="AB281" s="4" t="str">
        <f t="shared" si="8"/>
        <v/>
      </c>
      <c r="AE281" s="2" t="s">
        <v>1150</v>
      </c>
      <c r="AF281" s="2">
        <v>2</v>
      </c>
      <c r="AH281" s="2" t="s">
        <v>462</v>
      </c>
      <c r="AJ281" s="2" t="s">
        <v>403</v>
      </c>
      <c r="AL281" s="2" t="s">
        <v>913</v>
      </c>
      <c r="AO281" s="2" t="s">
        <v>451</v>
      </c>
      <c r="AP281" s="2" t="s">
        <v>448</v>
      </c>
      <c r="AQ281" s="2" t="s">
        <v>474</v>
      </c>
      <c r="AR281" s="2" t="s">
        <v>468</v>
      </c>
      <c r="AT281" s="2" t="s">
        <v>571</v>
      </c>
      <c r="AU281" s="2" t="str">
        <f t="shared" si="9"/>
        <v>POINT (358199 5492648)</v>
      </c>
    </row>
    <row r="282" spans="1:47" ht="12.9" customHeight="1">
      <c r="A282" s="2" t="s">
        <v>281</v>
      </c>
      <c r="B282" s="2" t="s">
        <v>282</v>
      </c>
      <c r="D282" s="2" t="s">
        <v>568</v>
      </c>
      <c r="F282" s="2" t="s">
        <v>452</v>
      </c>
      <c r="G282" s="2" t="s">
        <v>283</v>
      </c>
      <c r="H282" s="2">
        <v>358501.9</v>
      </c>
      <c r="I282" s="2">
        <v>5492583.2000000002</v>
      </c>
      <c r="J282" s="2">
        <v>11</v>
      </c>
      <c r="K282" s="2">
        <v>2009</v>
      </c>
      <c r="L282" s="5">
        <v>39814</v>
      </c>
      <c r="M282" s="2" t="s">
        <v>345</v>
      </c>
      <c r="O282" s="2" t="s">
        <v>274</v>
      </c>
      <c r="P282" s="2" t="s">
        <v>1212</v>
      </c>
      <c r="T282" s="2">
        <v>524</v>
      </c>
      <c r="U282" s="2">
        <v>0</v>
      </c>
      <c r="Y282" s="2">
        <v>3</v>
      </c>
      <c r="Z282" s="2">
        <v>5</v>
      </c>
      <c r="AB282" s="4">
        <f t="shared" si="8"/>
        <v>0</v>
      </c>
      <c r="AE282" s="2" t="s">
        <v>1150</v>
      </c>
      <c r="AF282" s="2">
        <v>0</v>
      </c>
      <c r="AH282" s="2" t="s">
        <v>457</v>
      </c>
      <c r="AJ282" s="2" t="s">
        <v>880</v>
      </c>
      <c r="AL282" s="2" t="s">
        <v>881</v>
      </c>
      <c r="AO282" s="2" t="s">
        <v>451</v>
      </c>
      <c r="AP282" s="2" t="s">
        <v>448</v>
      </c>
      <c r="AS282" s="2" t="s">
        <v>247</v>
      </c>
      <c r="AT282" s="2" t="s">
        <v>458</v>
      </c>
      <c r="AU282" s="2" t="str">
        <f t="shared" si="9"/>
        <v>POINT (358501.9 5492583.2)</v>
      </c>
    </row>
    <row r="283" spans="1:47" ht="12.9" customHeight="1">
      <c r="A283" s="2" t="s">
        <v>281</v>
      </c>
      <c r="B283" s="2" t="s">
        <v>282</v>
      </c>
      <c r="D283" s="2" t="s">
        <v>568</v>
      </c>
      <c r="F283" s="2" t="s">
        <v>452</v>
      </c>
      <c r="G283" s="2" t="s">
        <v>283</v>
      </c>
      <c r="H283" s="2">
        <v>358609.1</v>
      </c>
      <c r="I283" s="2">
        <v>5492507.5999999996</v>
      </c>
      <c r="J283" s="2">
        <v>11</v>
      </c>
      <c r="K283" s="2">
        <v>2009</v>
      </c>
      <c r="L283" s="5">
        <v>39814</v>
      </c>
      <c r="M283" s="2" t="s">
        <v>345</v>
      </c>
      <c r="O283" s="2" t="s">
        <v>274</v>
      </c>
      <c r="P283" s="2" t="s">
        <v>1212</v>
      </c>
      <c r="T283" s="2">
        <v>525</v>
      </c>
      <c r="U283" s="2">
        <v>0</v>
      </c>
      <c r="Y283" s="2">
        <v>3</v>
      </c>
      <c r="Z283" s="2">
        <v>4</v>
      </c>
      <c r="AB283" s="4">
        <f t="shared" si="8"/>
        <v>0</v>
      </c>
      <c r="AE283" s="2" t="s">
        <v>1150</v>
      </c>
      <c r="AF283" s="2">
        <v>0</v>
      </c>
      <c r="AH283" s="2" t="s">
        <v>457</v>
      </c>
      <c r="AJ283" s="2" t="s">
        <v>880</v>
      </c>
      <c r="AL283" s="2" t="s">
        <v>881</v>
      </c>
      <c r="AO283" s="2" t="s">
        <v>451</v>
      </c>
      <c r="AP283" s="2" t="s">
        <v>448</v>
      </c>
      <c r="AS283" s="2" t="s">
        <v>247</v>
      </c>
      <c r="AT283" s="2" t="s">
        <v>458</v>
      </c>
      <c r="AU283" s="2" t="str">
        <f t="shared" si="9"/>
        <v>POINT (358609.1 5492507.6)</v>
      </c>
    </row>
    <row r="284" spans="1:47" ht="12.9" customHeight="1">
      <c r="A284" s="2" t="s">
        <v>281</v>
      </c>
      <c r="B284" s="2" t="s">
        <v>282</v>
      </c>
      <c r="D284" s="2" t="s">
        <v>568</v>
      </c>
      <c r="F284" s="2" t="s">
        <v>452</v>
      </c>
      <c r="G284" s="2" t="s">
        <v>283</v>
      </c>
      <c r="H284" s="2">
        <v>358757.3</v>
      </c>
      <c r="I284" s="2">
        <v>5492513.2999999998</v>
      </c>
      <c r="J284" s="2">
        <v>11</v>
      </c>
      <c r="K284" s="2">
        <v>2009</v>
      </c>
      <c r="L284" s="5">
        <v>39814</v>
      </c>
      <c r="M284" s="2" t="s">
        <v>345</v>
      </c>
      <c r="O284" s="2" t="s">
        <v>274</v>
      </c>
      <c r="P284" s="2" t="s">
        <v>1212</v>
      </c>
      <c r="T284" s="2">
        <v>526</v>
      </c>
      <c r="U284" s="2">
        <v>7</v>
      </c>
      <c r="Y284" s="2">
        <v>2</v>
      </c>
      <c r="Z284" s="2">
        <v>2</v>
      </c>
      <c r="AB284" s="4">
        <f t="shared" si="8"/>
        <v>3.5</v>
      </c>
      <c r="AE284" s="2" t="s">
        <v>1150</v>
      </c>
      <c r="AF284" s="2">
        <v>7</v>
      </c>
      <c r="AH284" s="2" t="s">
        <v>467</v>
      </c>
      <c r="AJ284" s="2" t="s">
        <v>405</v>
      </c>
      <c r="AL284" s="2" t="s">
        <v>910</v>
      </c>
      <c r="AO284" s="2" t="s">
        <v>451</v>
      </c>
      <c r="AP284" s="2" t="s">
        <v>448</v>
      </c>
      <c r="AQ284" s="2" t="s">
        <v>474</v>
      </c>
      <c r="AR284" s="2" t="s">
        <v>468</v>
      </c>
      <c r="AU284" s="2" t="str">
        <f t="shared" si="9"/>
        <v>POINT (358757.3 5492513.3)</v>
      </c>
    </row>
    <row r="285" spans="1:47" ht="12.9" customHeight="1">
      <c r="A285" s="2" t="s">
        <v>281</v>
      </c>
      <c r="B285" s="2" t="s">
        <v>282</v>
      </c>
      <c r="D285" s="2" t="s">
        <v>568</v>
      </c>
      <c r="F285" s="2" t="s">
        <v>452</v>
      </c>
      <c r="G285" s="2" t="s">
        <v>283</v>
      </c>
      <c r="H285" s="2">
        <v>358780.1</v>
      </c>
      <c r="I285" s="2">
        <v>5492131.4000000004</v>
      </c>
      <c r="J285" s="2">
        <v>11</v>
      </c>
      <c r="K285" s="2">
        <v>2009</v>
      </c>
      <c r="L285" s="5">
        <v>39845</v>
      </c>
      <c r="M285" s="2" t="s">
        <v>345</v>
      </c>
      <c r="O285" s="2" t="s">
        <v>274</v>
      </c>
      <c r="P285" s="2" t="s">
        <v>1212</v>
      </c>
      <c r="T285" s="2">
        <v>527</v>
      </c>
      <c r="U285" s="2">
        <v>4</v>
      </c>
      <c r="Y285" s="2">
        <v>2</v>
      </c>
      <c r="Z285" s="2">
        <v>2</v>
      </c>
      <c r="AB285" s="4">
        <f t="shared" si="8"/>
        <v>2</v>
      </c>
      <c r="AE285" s="2" t="s">
        <v>1150</v>
      </c>
      <c r="AF285" s="2">
        <v>4</v>
      </c>
      <c r="AH285" s="2" t="s">
        <v>467</v>
      </c>
      <c r="AJ285" s="2" t="s">
        <v>880</v>
      </c>
      <c r="AL285" s="2" t="s">
        <v>881</v>
      </c>
      <c r="AO285" s="2" t="s">
        <v>451</v>
      </c>
      <c r="AP285" s="2" t="s">
        <v>448</v>
      </c>
      <c r="AQ285" s="2" t="s">
        <v>451</v>
      </c>
      <c r="AR285" s="2" t="s">
        <v>521</v>
      </c>
      <c r="AS285" s="2">
        <v>71094</v>
      </c>
      <c r="AU285" s="2" t="str">
        <f t="shared" si="9"/>
        <v>POINT (358780.1 5492131.4)</v>
      </c>
    </row>
    <row r="286" spans="1:47" ht="12.9" customHeight="1">
      <c r="A286" s="2" t="s">
        <v>281</v>
      </c>
      <c r="B286" s="2" t="s">
        <v>282</v>
      </c>
      <c r="D286" s="2" t="s">
        <v>568</v>
      </c>
      <c r="F286" s="2" t="s">
        <v>452</v>
      </c>
      <c r="G286" s="2" t="s">
        <v>283</v>
      </c>
      <c r="H286" s="2">
        <v>359031.1</v>
      </c>
      <c r="I286" s="2">
        <v>5491974.7000000002</v>
      </c>
      <c r="J286" s="2">
        <v>11</v>
      </c>
      <c r="K286" s="2">
        <v>2009</v>
      </c>
      <c r="L286" s="5">
        <v>39845</v>
      </c>
      <c r="M286" s="2" t="s">
        <v>345</v>
      </c>
      <c r="O286" s="2" t="s">
        <v>274</v>
      </c>
      <c r="P286" s="2" t="s">
        <v>1212</v>
      </c>
      <c r="T286" s="2">
        <v>528</v>
      </c>
      <c r="U286" s="2">
        <v>34</v>
      </c>
      <c r="W286" s="2">
        <v>0</v>
      </c>
      <c r="Y286" s="2">
        <v>7</v>
      </c>
      <c r="Z286" s="2">
        <v>8</v>
      </c>
      <c r="AB286" s="4">
        <f t="shared" si="8"/>
        <v>4.25</v>
      </c>
      <c r="AE286" s="2" t="s">
        <v>1150</v>
      </c>
      <c r="AF286" s="2">
        <v>34</v>
      </c>
      <c r="AH286" s="2" t="s">
        <v>465</v>
      </c>
      <c r="AJ286" s="2" t="s">
        <v>880</v>
      </c>
      <c r="AL286" s="2" t="s">
        <v>881</v>
      </c>
      <c r="AO286" s="2" t="s">
        <v>451</v>
      </c>
      <c r="AP286" s="2" t="s">
        <v>448</v>
      </c>
      <c r="AQ286" s="2" t="s">
        <v>451</v>
      </c>
      <c r="AR286" s="2" t="s">
        <v>521</v>
      </c>
      <c r="AT286" s="2" t="s">
        <v>572</v>
      </c>
      <c r="AU286" s="2" t="str">
        <f t="shared" si="9"/>
        <v>POINT (359031.1 5491974.7)</v>
      </c>
    </row>
    <row r="287" spans="1:47" ht="12.9" customHeight="1">
      <c r="A287" s="2" t="s">
        <v>281</v>
      </c>
      <c r="B287" s="2" t="s">
        <v>282</v>
      </c>
      <c r="D287" s="2" t="s">
        <v>568</v>
      </c>
      <c r="F287" s="2" t="s">
        <v>452</v>
      </c>
      <c r="G287" s="2" t="s">
        <v>283</v>
      </c>
      <c r="H287" s="2">
        <v>359292.9</v>
      </c>
      <c r="I287" s="2">
        <v>5491625.5999999996</v>
      </c>
      <c r="J287" s="2">
        <v>11</v>
      </c>
      <c r="K287" s="2">
        <v>2009</v>
      </c>
      <c r="L287" s="5">
        <v>39845</v>
      </c>
      <c r="M287" s="2" t="s">
        <v>345</v>
      </c>
      <c r="O287" s="2" t="s">
        <v>274</v>
      </c>
      <c r="P287" s="2" t="s">
        <v>1212</v>
      </c>
      <c r="T287" s="2">
        <v>529</v>
      </c>
      <c r="U287" s="2">
        <v>2</v>
      </c>
      <c r="Y287" s="2">
        <v>10</v>
      </c>
      <c r="Z287" s="2">
        <v>5</v>
      </c>
      <c r="AB287" s="4">
        <f t="shared" si="8"/>
        <v>0.4</v>
      </c>
      <c r="AE287" s="2" t="s">
        <v>1150</v>
      </c>
      <c r="AF287" s="2">
        <v>2</v>
      </c>
      <c r="AH287" s="2" t="s">
        <v>467</v>
      </c>
      <c r="AJ287" s="2" t="s">
        <v>880</v>
      </c>
      <c r="AL287" s="2" t="s">
        <v>881</v>
      </c>
      <c r="AO287" s="2" t="s">
        <v>451</v>
      </c>
      <c r="AP287" s="2" t="s">
        <v>448</v>
      </c>
      <c r="AQ287" s="2" t="s">
        <v>451</v>
      </c>
      <c r="AR287" s="2" t="s">
        <v>521</v>
      </c>
      <c r="AT287" s="2" t="s">
        <v>573</v>
      </c>
      <c r="AU287" s="2" t="str">
        <f t="shared" si="9"/>
        <v>POINT (359292.9 5491625.6)</v>
      </c>
    </row>
    <row r="288" spans="1:47" ht="12.9" customHeight="1">
      <c r="A288" s="2" t="s">
        <v>281</v>
      </c>
      <c r="B288" s="2" t="s">
        <v>282</v>
      </c>
      <c r="D288" s="2" t="s">
        <v>568</v>
      </c>
      <c r="F288" s="2" t="s">
        <v>452</v>
      </c>
      <c r="G288" s="2" t="s">
        <v>283</v>
      </c>
      <c r="H288" s="2">
        <v>359344.1</v>
      </c>
      <c r="I288" s="2">
        <v>5491762.5</v>
      </c>
      <c r="J288" s="2">
        <v>11</v>
      </c>
      <c r="K288" s="2">
        <v>2009</v>
      </c>
      <c r="L288" s="5">
        <v>39845</v>
      </c>
      <c r="M288" s="2" t="s">
        <v>345</v>
      </c>
      <c r="O288" s="2" t="s">
        <v>274</v>
      </c>
      <c r="P288" s="2" t="s">
        <v>1212</v>
      </c>
      <c r="T288" s="2">
        <v>530</v>
      </c>
      <c r="U288" s="2">
        <v>4</v>
      </c>
      <c r="Y288" s="2">
        <v>2</v>
      </c>
      <c r="Z288" s="2">
        <v>1</v>
      </c>
      <c r="AB288" s="4">
        <f t="shared" si="8"/>
        <v>4</v>
      </c>
      <c r="AE288" s="2" t="s">
        <v>1150</v>
      </c>
      <c r="AF288" s="2">
        <v>4</v>
      </c>
      <c r="AH288" s="2" t="s">
        <v>467</v>
      </c>
      <c r="AJ288" s="2" t="s">
        <v>880</v>
      </c>
      <c r="AL288" s="2" t="s">
        <v>881</v>
      </c>
      <c r="AO288" s="2" t="s">
        <v>451</v>
      </c>
      <c r="AP288" s="2" t="s">
        <v>448</v>
      </c>
      <c r="AQ288" s="2" t="s">
        <v>451</v>
      </c>
      <c r="AR288" s="2" t="s">
        <v>521</v>
      </c>
      <c r="AU288" s="2" t="str">
        <f t="shared" si="9"/>
        <v>POINT (359344.1 5491762.5)</v>
      </c>
    </row>
    <row r="289" spans="1:47" ht="12.9" customHeight="1">
      <c r="A289" s="2" t="s">
        <v>281</v>
      </c>
      <c r="B289" s="2" t="s">
        <v>282</v>
      </c>
      <c r="D289" s="2" t="s">
        <v>568</v>
      </c>
      <c r="F289" s="2" t="s">
        <v>452</v>
      </c>
      <c r="G289" s="2" t="s">
        <v>283</v>
      </c>
      <c r="H289" s="2">
        <v>359156.5</v>
      </c>
      <c r="I289" s="2">
        <v>5491853.7000000002</v>
      </c>
      <c r="J289" s="2">
        <v>11</v>
      </c>
      <c r="K289" s="2">
        <v>2009</v>
      </c>
      <c r="L289" s="5">
        <v>39845</v>
      </c>
      <c r="M289" s="2" t="s">
        <v>345</v>
      </c>
      <c r="O289" s="2" t="s">
        <v>274</v>
      </c>
      <c r="P289" s="2" t="s">
        <v>1212</v>
      </c>
      <c r="T289" s="2">
        <v>531</v>
      </c>
      <c r="U289" s="2">
        <v>10</v>
      </c>
      <c r="W289" s="2">
        <v>1</v>
      </c>
      <c r="Y289" s="2">
        <v>6</v>
      </c>
      <c r="Z289" s="2">
        <v>7</v>
      </c>
      <c r="AB289" s="4">
        <f t="shared" si="8"/>
        <v>1.5714285714285714</v>
      </c>
      <c r="AE289" s="2" t="s">
        <v>1150</v>
      </c>
      <c r="AF289" s="2">
        <v>11</v>
      </c>
      <c r="AH289" s="2" t="s">
        <v>574</v>
      </c>
      <c r="AJ289" s="2" t="s">
        <v>880</v>
      </c>
      <c r="AL289" s="2" t="s">
        <v>881</v>
      </c>
      <c r="AO289" s="2" t="s">
        <v>451</v>
      </c>
      <c r="AP289" s="2" t="s">
        <v>448</v>
      </c>
      <c r="AQ289" s="2" t="s">
        <v>451</v>
      </c>
      <c r="AR289" s="2" t="s">
        <v>521</v>
      </c>
      <c r="AT289" s="2" t="s">
        <v>464</v>
      </c>
      <c r="AU289" s="2" t="str">
        <f t="shared" si="9"/>
        <v>POINT (359156.5 5491853.7)</v>
      </c>
    </row>
    <row r="290" spans="1:47" ht="12.9" customHeight="1">
      <c r="A290" s="2" t="s">
        <v>281</v>
      </c>
      <c r="B290" s="2" t="s">
        <v>282</v>
      </c>
      <c r="D290" s="2" t="s">
        <v>568</v>
      </c>
      <c r="F290" s="2" t="s">
        <v>452</v>
      </c>
      <c r="G290" s="2" t="s">
        <v>283</v>
      </c>
      <c r="H290" s="2">
        <v>359611.5</v>
      </c>
      <c r="I290" s="2">
        <v>5490126.7999999998</v>
      </c>
      <c r="J290" s="2">
        <v>11</v>
      </c>
      <c r="K290" s="2">
        <v>2009</v>
      </c>
      <c r="L290" s="5">
        <v>39845</v>
      </c>
      <c r="M290" s="2" t="s">
        <v>345</v>
      </c>
      <c r="O290" s="2" t="s">
        <v>274</v>
      </c>
      <c r="P290" s="2" t="s">
        <v>1212</v>
      </c>
      <c r="T290" s="2">
        <v>532</v>
      </c>
      <c r="U290" s="2">
        <v>0</v>
      </c>
      <c r="AB290" s="4" t="str">
        <f t="shared" si="8"/>
        <v/>
      </c>
      <c r="AE290" s="2" t="s">
        <v>1150</v>
      </c>
      <c r="AF290" s="2">
        <v>0</v>
      </c>
      <c r="AH290" s="2" t="s">
        <v>457</v>
      </c>
      <c r="AJ290" s="2" t="s">
        <v>880</v>
      </c>
      <c r="AL290" s="2" t="s">
        <v>881</v>
      </c>
      <c r="AO290" s="2" t="s">
        <v>451</v>
      </c>
      <c r="AP290" s="2" t="s">
        <v>448</v>
      </c>
      <c r="AT290" s="2" t="s">
        <v>458</v>
      </c>
      <c r="AU290" s="2" t="str">
        <f t="shared" si="9"/>
        <v>POINT (359611.5 5490126.8)</v>
      </c>
    </row>
    <row r="291" spans="1:47" ht="12.9" customHeight="1">
      <c r="A291" s="2" t="s">
        <v>281</v>
      </c>
      <c r="B291" s="2" t="s">
        <v>282</v>
      </c>
      <c r="D291" s="2" t="s">
        <v>568</v>
      </c>
      <c r="F291" s="2" t="s">
        <v>452</v>
      </c>
      <c r="G291" s="2" t="s">
        <v>283</v>
      </c>
      <c r="H291" s="2">
        <v>359520.4</v>
      </c>
      <c r="I291" s="2">
        <v>5489961.5999999996</v>
      </c>
      <c r="J291" s="2">
        <v>11</v>
      </c>
      <c r="K291" s="2">
        <v>2009</v>
      </c>
      <c r="L291" s="5">
        <v>39845</v>
      </c>
      <c r="M291" s="2" t="s">
        <v>345</v>
      </c>
      <c r="O291" s="2" t="s">
        <v>274</v>
      </c>
      <c r="P291" s="2" t="s">
        <v>1212</v>
      </c>
      <c r="T291" s="2">
        <v>533</v>
      </c>
      <c r="U291" s="2">
        <v>4</v>
      </c>
      <c r="Y291" s="2">
        <v>2</v>
      </c>
      <c r="Z291" s="2">
        <v>2</v>
      </c>
      <c r="AB291" s="4">
        <f t="shared" si="8"/>
        <v>2</v>
      </c>
      <c r="AE291" s="2" t="s">
        <v>1150</v>
      </c>
      <c r="AH291" s="2" t="s">
        <v>462</v>
      </c>
      <c r="AJ291" s="2" t="s">
        <v>880</v>
      </c>
      <c r="AL291" s="2" t="s">
        <v>881</v>
      </c>
      <c r="AO291" s="2" t="s">
        <v>451</v>
      </c>
      <c r="AP291" s="2" t="s">
        <v>448</v>
      </c>
      <c r="AT291" s="2" t="s">
        <v>575</v>
      </c>
      <c r="AU291" s="2" t="str">
        <f t="shared" si="9"/>
        <v>POINT (359520.4 5489961.6)</v>
      </c>
    </row>
    <row r="292" spans="1:47" ht="12.9" customHeight="1">
      <c r="A292" s="2" t="s">
        <v>281</v>
      </c>
      <c r="B292" s="2" t="s">
        <v>282</v>
      </c>
      <c r="D292" s="2" t="s">
        <v>576</v>
      </c>
      <c r="F292" s="2" t="s">
        <v>452</v>
      </c>
      <c r="G292" s="2" t="s">
        <v>283</v>
      </c>
      <c r="H292" s="2">
        <v>359557</v>
      </c>
      <c r="I292" s="2">
        <v>5490025</v>
      </c>
      <c r="J292" s="2">
        <v>11</v>
      </c>
      <c r="K292" s="2">
        <v>2009</v>
      </c>
      <c r="L292" s="5">
        <v>39845</v>
      </c>
      <c r="M292" s="2" t="s">
        <v>345</v>
      </c>
      <c r="O292" s="2" t="s">
        <v>274</v>
      </c>
      <c r="P292" s="2" t="s">
        <v>1212</v>
      </c>
      <c r="T292" s="2">
        <v>533.1</v>
      </c>
      <c r="U292" s="2">
        <v>1</v>
      </c>
      <c r="Z292" s="2">
        <v>1</v>
      </c>
      <c r="AB292" s="4">
        <f t="shared" si="8"/>
        <v>1</v>
      </c>
      <c r="AE292" s="2" t="s">
        <v>1150</v>
      </c>
      <c r="AH292" s="2" t="s">
        <v>462</v>
      </c>
      <c r="AJ292" s="2" t="s">
        <v>400</v>
      </c>
      <c r="AL292" s="2" t="s">
        <v>326</v>
      </c>
      <c r="AO292" s="2" t="s">
        <v>451</v>
      </c>
      <c r="AP292" s="2" t="s">
        <v>448</v>
      </c>
      <c r="AT292" s="2" t="s">
        <v>577</v>
      </c>
      <c r="AU292" s="2" t="str">
        <f t="shared" si="9"/>
        <v>POINT (359557 5490025)</v>
      </c>
    </row>
    <row r="293" spans="1:47" ht="12.9" customHeight="1">
      <c r="A293" s="2" t="s">
        <v>281</v>
      </c>
      <c r="B293" s="2" t="s">
        <v>282</v>
      </c>
      <c r="D293" s="2" t="s">
        <v>578</v>
      </c>
      <c r="F293" s="2" t="s">
        <v>452</v>
      </c>
      <c r="G293" s="2" t="s">
        <v>283</v>
      </c>
      <c r="H293" s="2">
        <v>360611.6</v>
      </c>
      <c r="I293" s="2">
        <v>5484225.2999999998</v>
      </c>
      <c r="J293" s="2">
        <v>11</v>
      </c>
      <c r="K293" s="2">
        <v>2009</v>
      </c>
      <c r="L293" s="5">
        <v>39845</v>
      </c>
      <c r="M293" s="2" t="s">
        <v>345</v>
      </c>
      <c r="O293" s="2" t="s">
        <v>274</v>
      </c>
      <c r="P293" s="2" t="s">
        <v>1212</v>
      </c>
      <c r="T293" s="2">
        <v>535</v>
      </c>
      <c r="U293" s="2">
        <v>3</v>
      </c>
      <c r="Y293" s="2">
        <v>1</v>
      </c>
      <c r="Z293" s="2">
        <v>5</v>
      </c>
      <c r="AB293" s="4">
        <f t="shared" si="8"/>
        <v>0.6</v>
      </c>
      <c r="AE293" s="2" t="s">
        <v>1150</v>
      </c>
      <c r="AH293" s="2" t="s">
        <v>467</v>
      </c>
      <c r="AJ293" s="2" t="s">
        <v>393</v>
      </c>
      <c r="AL293" s="2" t="s">
        <v>911</v>
      </c>
      <c r="AO293" s="2" t="s">
        <v>451</v>
      </c>
      <c r="AP293" s="2" t="s">
        <v>448</v>
      </c>
      <c r="AR293" s="2" t="s">
        <v>468</v>
      </c>
      <c r="AT293" s="2" t="s">
        <v>579</v>
      </c>
      <c r="AU293" s="2" t="str">
        <f t="shared" si="9"/>
        <v>POINT (360611.6 5484225.3)</v>
      </c>
    </row>
    <row r="294" spans="1:47" ht="12.9" customHeight="1">
      <c r="A294" s="2" t="s">
        <v>281</v>
      </c>
      <c r="B294" s="2" t="s">
        <v>282</v>
      </c>
      <c r="D294" s="2" t="s">
        <v>578</v>
      </c>
      <c r="F294" s="2" t="s">
        <v>452</v>
      </c>
      <c r="G294" s="2" t="s">
        <v>283</v>
      </c>
      <c r="H294" s="2">
        <v>360563</v>
      </c>
      <c r="I294" s="2">
        <v>5484121.7999999998</v>
      </c>
      <c r="J294" s="2">
        <v>11</v>
      </c>
      <c r="K294" s="2">
        <v>2009</v>
      </c>
      <c r="L294" s="5">
        <v>39845</v>
      </c>
      <c r="M294" s="2" t="s">
        <v>345</v>
      </c>
      <c r="O294" s="2" t="s">
        <v>274</v>
      </c>
      <c r="P294" s="2" t="s">
        <v>1212</v>
      </c>
      <c r="T294" s="2">
        <v>536</v>
      </c>
      <c r="U294" s="2">
        <v>6</v>
      </c>
      <c r="Z294" s="2">
        <v>4</v>
      </c>
      <c r="AB294" s="4">
        <f t="shared" si="8"/>
        <v>1.5</v>
      </c>
      <c r="AE294" s="2" t="s">
        <v>1150</v>
      </c>
      <c r="AH294" s="2" t="s">
        <v>467</v>
      </c>
      <c r="AJ294" s="2" t="s">
        <v>393</v>
      </c>
      <c r="AL294" s="2" t="s">
        <v>911</v>
      </c>
      <c r="AO294" s="2" t="s">
        <v>451</v>
      </c>
      <c r="AP294" s="2" t="s">
        <v>448</v>
      </c>
      <c r="AR294" s="2" t="s">
        <v>468</v>
      </c>
      <c r="AT294" s="2" t="s">
        <v>580</v>
      </c>
      <c r="AU294" s="2" t="str">
        <f t="shared" si="9"/>
        <v>POINT (360563 5484121.8)</v>
      </c>
    </row>
    <row r="295" spans="1:47" ht="12.9" customHeight="1">
      <c r="A295" s="2" t="s">
        <v>281</v>
      </c>
      <c r="B295" s="2" t="s">
        <v>282</v>
      </c>
      <c r="F295" s="2" t="s">
        <v>435</v>
      </c>
      <c r="G295" s="2" t="s">
        <v>283</v>
      </c>
      <c r="H295" s="2">
        <v>361551.20512121101</v>
      </c>
      <c r="I295" s="2">
        <v>5481728.8130177204</v>
      </c>
      <c r="J295" s="2">
        <v>11</v>
      </c>
      <c r="K295" s="2">
        <v>2009</v>
      </c>
      <c r="L295" s="5"/>
      <c r="M295" s="2" t="s">
        <v>345</v>
      </c>
      <c r="O295" s="2" t="s">
        <v>274</v>
      </c>
      <c r="P295" s="2" t="s">
        <v>1212</v>
      </c>
      <c r="T295" s="2">
        <v>537</v>
      </c>
      <c r="AB295" s="4" t="str">
        <f t="shared" si="8"/>
        <v/>
      </c>
      <c r="AE295" s="2" t="s">
        <v>1150</v>
      </c>
      <c r="AH295" s="2" t="s">
        <v>440</v>
      </c>
      <c r="AJ295" s="2" t="s">
        <v>401</v>
      </c>
      <c r="AL295" s="2" t="s">
        <v>914</v>
      </c>
      <c r="AO295" s="2" t="s">
        <v>434</v>
      </c>
      <c r="AP295" s="2" t="s">
        <v>95</v>
      </c>
      <c r="AT295" s="2" t="s">
        <v>581</v>
      </c>
      <c r="AU295" s="2" t="str">
        <f t="shared" si="9"/>
        <v>POINT (361551.205121211 5481728.81301772)</v>
      </c>
    </row>
    <row r="296" spans="1:47" ht="12.9" customHeight="1">
      <c r="A296" s="2" t="s">
        <v>281</v>
      </c>
      <c r="B296" s="2" t="s">
        <v>282</v>
      </c>
      <c r="D296" s="2" t="s">
        <v>578</v>
      </c>
      <c r="F296" s="2" t="s">
        <v>452</v>
      </c>
      <c r="G296" s="2" t="s">
        <v>283</v>
      </c>
      <c r="H296" s="2">
        <v>361463.5</v>
      </c>
      <c r="I296" s="2">
        <v>5484949</v>
      </c>
      <c r="J296" s="2">
        <v>11</v>
      </c>
      <c r="K296" s="2">
        <v>2009</v>
      </c>
      <c r="L296" s="5">
        <v>39814</v>
      </c>
      <c r="M296" s="2" t="s">
        <v>345</v>
      </c>
      <c r="O296" s="2" t="s">
        <v>274</v>
      </c>
      <c r="P296" s="2" t="s">
        <v>1212</v>
      </c>
      <c r="T296" s="2">
        <v>539</v>
      </c>
      <c r="U296" s="2">
        <v>0</v>
      </c>
      <c r="V296" s="2">
        <v>0</v>
      </c>
      <c r="W296" s="2">
        <v>0</v>
      </c>
      <c r="X296" s="2">
        <v>0</v>
      </c>
      <c r="Y296" s="2">
        <v>0</v>
      </c>
      <c r="Z296" s="2">
        <v>0</v>
      </c>
      <c r="AB296" s="4" t="str">
        <f t="shared" si="8"/>
        <v/>
      </c>
      <c r="AE296" s="2" t="s">
        <v>1150</v>
      </c>
      <c r="AF296" s="2">
        <v>0</v>
      </c>
      <c r="AH296" s="2" t="s">
        <v>457</v>
      </c>
      <c r="AJ296" s="2" t="s">
        <v>880</v>
      </c>
      <c r="AL296" s="2" t="s">
        <v>309</v>
      </c>
      <c r="AO296" s="2" t="s">
        <v>451</v>
      </c>
      <c r="AP296" s="2" t="s">
        <v>448</v>
      </c>
      <c r="AT296" s="2" t="s">
        <v>582</v>
      </c>
      <c r="AU296" s="2" t="str">
        <f t="shared" si="9"/>
        <v>POINT (361463.5 5484949)</v>
      </c>
    </row>
    <row r="297" spans="1:47" ht="12.9" customHeight="1">
      <c r="A297" s="2" t="s">
        <v>281</v>
      </c>
      <c r="B297" s="2" t="s">
        <v>282</v>
      </c>
      <c r="D297" s="2" t="s">
        <v>578</v>
      </c>
      <c r="F297" s="2" t="s">
        <v>452</v>
      </c>
      <c r="G297" s="2" t="s">
        <v>283</v>
      </c>
      <c r="H297" s="2">
        <v>361465.1</v>
      </c>
      <c r="I297" s="2">
        <v>5484765.9000000004</v>
      </c>
      <c r="J297" s="2">
        <v>11</v>
      </c>
      <c r="K297" s="2">
        <v>2009</v>
      </c>
      <c r="L297" s="5">
        <v>39814</v>
      </c>
      <c r="M297" s="2" t="s">
        <v>345</v>
      </c>
      <c r="O297" s="2" t="s">
        <v>274</v>
      </c>
      <c r="P297" s="2" t="s">
        <v>1212</v>
      </c>
      <c r="T297" s="2">
        <v>540</v>
      </c>
      <c r="U297" s="2">
        <v>0</v>
      </c>
      <c r="V297" s="2">
        <v>0</v>
      </c>
      <c r="W297" s="2">
        <v>0</v>
      </c>
      <c r="X297" s="2">
        <v>0</v>
      </c>
      <c r="Y297" s="2">
        <v>0</v>
      </c>
      <c r="Z297" s="2">
        <v>0</v>
      </c>
      <c r="AB297" s="4" t="str">
        <f t="shared" si="8"/>
        <v/>
      </c>
      <c r="AE297" s="2" t="s">
        <v>1150</v>
      </c>
      <c r="AF297" s="2">
        <v>0</v>
      </c>
      <c r="AH297" s="2" t="s">
        <v>457</v>
      </c>
      <c r="AJ297" s="2" t="s">
        <v>880</v>
      </c>
      <c r="AL297" s="2" t="s">
        <v>309</v>
      </c>
      <c r="AO297" s="2" t="s">
        <v>451</v>
      </c>
      <c r="AP297" s="2" t="s">
        <v>448</v>
      </c>
      <c r="AT297" s="2" t="s">
        <v>582</v>
      </c>
      <c r="AU297" s="2" t="str">
        <f t="shared" si="9"/>
        <v>POINT (361465.1 5484765.9)</v>
      </c>
    </row>
    <row r="298" spans="1:47" ht="12.9" customHeight="1">
      <c r="A298" s="2" t="s">
        <v>281</v>
      </c>
      <c r="B298" s="2" t="s">
        <v>282</v>
      </c>
      <c r="D298" s="2" t="s">
        <v>578</v>
      </c>
      <c r="F298" s="2" t="s">
        <v>452</v>
      </c>
      <c r="G298" s="2" t="s">
        <v>283</v>
      </c>
      <c r="H298" s="2">
        <v>361425.9</v>
      </c>
      <c r="I298" s="2">
        <v>5485043.0999999996</v>
      </c>
      <c r="J298" s="2">
        <v>11</v>
      </c>
      <c r="K298" s="2">
        <v>2009</v>
      </c>
      <c r="L298" s="5">
        <v>39814</v>
      </c>
      <c r="M298" s="2" t="s">
        <v>345</v>
      </c>
      <c r="O298" s="2" t="s">
        <v>274</v>
      </c>
      <c r="P298" s="2" t="s">
        <v>1212</v>
      </c>
      <c r="T298" s="2">
        <v>541</v>
      </c>
      <c r="U298" s="2">
        <v>0</v>
      </c>
      <c r="V298" s="2">
        <v>0</v>
      </c>
      <c r="W298" s="2">
        <v>0</v>
      </c>
      <c r="X298" s="2">
        <v>0</v>
      </c>
      <c r="Y298" s="2">
        <v>0</v>
      </c>
      <c r="Z298" s="2">
        <v>0</v>
      </c>
      <c r="AB298" s="4" t="str">
        <f t="shared" si="8"/>
        <v/>
      </c>
      <c r="AE298" s="2" t="s">
        <v>1150</v>
      </c>
      <c r="AF298" s="2">
        <v>0</v>
      </c>
      <c r="AH298" s="2" t="s">
        <v>457</v>
      </c>
      <c r="AJ298" s="2" t="s">
        <v>880</v>
      </c>
      <c r="AL298" s="2" t="s">
        <v>309</v>
      </c>
      <c r="AO298" s="2" t="s">
        <v>451</v>
      </c>
      <c r="AP298" s="2" t="s">
        <v>448</v>
      </c>
      <c r="AT298" s="2" t="s">
        <v>582</v>
      </c>
      <c r="AU298" s="2" t="str">
        <f t="shared" si="9"/>
        <v>POINT (361425.9 5485043.1)</v>
      </c>
    </row>
    <row r="299" spans="1:47" ht="12.9" customHeight="1">
      <c r="A299" s="2" t="s">
        <v>281</v>
      </c>
      <c r="B299" s="2" t="s">
        <v>282</v>
      </c>
      <c r="D299" s="2" t="s">
        <v>578</v>
      </c>
      <c r="F299" s="2" t="s">
        <v>452</v>
      </c>
      <c r="G299" s="2" t="s">
        <v>283</v>
      </c>
      <c r="H299" s="2">
        <v>361441.8</v>
      </c>
      <c r="I299" s="2">
        <v>5485179.5</v>
      </c>
      <c r="J299" s="2">
        <v>11</v>
      </c>
      <c r="K299" s="2">
        <v>2009</v>
      </c>
      <c r="L299" s="5">
        <v>39814</v>
      </c>
      <c r="M299" s="2" t="s">
        <v>345</v>
      </c>
      <c r="O299" s="2" t="s">
        <v>274</v>
      </c>
      <c r="P299" s="2" t="s">
        <v>1212</v>
      </c>
      <c r="T299" s="2">
        <v>542</v>
      </c>
      <c r="U299" s="2">
        <v>0</v>
      </c>
      <c r="V299" s="2">
        <v>0</v>
      </c>
      <c r="W299" s="2">
        <v>0</v>
      </c>
      <c r="X299" s="2">
        <v>0</v>
      </c>
      <c r="Y299" s="2">
        <v>0</v>
      </c>
      <c r="Z299" s="2">
        <v>0</v>
      </c>
      <c r="AB299" s="4" t="str">
        <f t="shared" si="8"/>
        <v/>
      </c>
      <c r="AE299" s="2" t="s">
        <v>1150</v>
      </c>
      <c r="AF299" s="2">
        <v>0</v>
      </c>
      <c r="AH299" s="2" t="s">
        <v>457</v>
      </c>
      <c r="AJ299" s="2" t="s">
        <v>880</v>
      </c>
      <c r="AL299" s="2" t="s">
        <v>309</v>
      </c>
      <c r="AO299" s="2" t="s">
        <v>451</v>
      </c>
      <c r="AP299" s="2" t="s">
        <v>448</v>
      </c>
      <c r="AT299" s="2" t="s">
        <v>582</v>
      </c>
      <c r="AU299" s="2" t="str">
        <f t="shared" si="9"/>
        <v>POINT (361441.8 5485179.5)</v>
      </c>
    </row>
    <row r="300" spans="1:47" ht="12.9" customHeight="1">
      <c r="A300" s="2" t="s">
        <v>281</v>
      </c>
      <c r="B300" s="2" t="s">
        <v>282</v>
      </c>
      <c r="D300" s="2" t="s">
        <v>578</v>
      </c>
      <c r="F300" s="2" t="s">
        <v>452</v>
      </c>
      <c r="G300" s="2" t="s">
        <v>283</v>
      </c>
      <c r="H300" s="2">
        <v>361403.2</v>
      </c>
      <c r="I300" s="2">
        <v>5485292.2999999998</v>
      </c>
      <c r="J300" s="2">
        <v>11</v>
      </c>
      <c r="K300" s="2">
        <v>2009</v>
      </c>
      <c r="L300" s="5">
        <v>39814</v>
      </c>
      <c r="M300" s="2" t="s">
        <v>345</v>
      </c>
      <c r="O300" s="2" t="s">
        <v>274</v>
      </c>
      <c r="P300" s="2" t="s">
        <v>1212</v>
      </c>
      <c r="T300" s="2">
        <v>543</v>
      </c>
      <c r="U300" s="2">
        <v>0</v>
      </c>
      <c r="V300" s="2">
        <v>0</v>
      </c>
      <c r="W300" s="2">
        <v>0</v>
      </c>
      <c r="X300" s="2">
        <v>0</v>
      </c>
      <c r="Y300" s="2">
        <v>0</v>
      </c>
      <c r="Z300" s="2">
        <v>0</v>
      </c>
      <c r="AB300" s="4" t="str">
        <f t="shared" si="8"/>
        <v/>
      </c>
      <c r="AE300" s="2" t="s">
        <v>1150</v>
      </c>
      <c r="AF300" s="2">
        <v>0</v>
      </c>
      <c r="AH300" s="2" t="s">
        <v>457</v>
      </c>
      <c r="AJ300" s="2" t="s">
        <v>880</v>
      </c>
      <c r="AL300" s="2" t="s">
        <v>309</v>
      </c>
      <c r="AO300" s="2" t="s">
        <v>451</v>
      </c>
      <c r="AP300" s="2" t="s">
        <v>448</v>
      </c>
      <c r="AT300" s="2" t="s">
        <v>582</v>
      </c>
      <c r="AU300" s="2" t="str">
        <f t="shared" si="9"/>
        <v>POINT (361403.2 5485292.3)</v>
      </c>
    </row>
    <row r="301" spans="1:47" ht="12.9" customHeight="1">
      <c r="A301" s="2" t="s">
        <v>281</v>
      </c>
      <c r="B301" s="2" t="s">
        <v>282</v>
      </c>
      <c r="D301" s="2" t="s">
        <v>578</v>
      </c>
      <c r="F301" s="2" t="s">
        <v>452</v>
      </c>
      <c r="G301" s="2" t="s">
        <v>283</v>
      </c>
      <c r="H301" s="2">
        <v>361420.2</v>
      </c>
      <c r="I301" s="2">
        <v>5485400.5</v>
      </c>
      <c r="J301" s="2">
        <v>11</v>
      </c>
      <c r="K301" s="2">
        <v>2009</v>
      </c>
      <c r="L301" s="5">
        <v>39814</v>
      </c>
      <c r="M301" s="2" t="s">
        <v>345</v>
      </c>
      <c r="O301" s="2" t="s">
        <v>274</v>
      </c>
      <c r="P301" s="2" t="s">
        <v>1212</v>
      </c>
      <c r="T301" s="2">
        <v>544</v>
      </c>
      <c r="U301" s="2">
        <v>0</v>
      </c>
      <c r="Y301" s="2">
        <v>1</v>
      </c>
      <c r="AB301" s="4" t="str">
        <f t="shared" si="8"/>
        <v/>
      </c>
      <c r="AE301" s="2" t="s">
        <v>1150</v>
      </c>
      <c r="AF301" s="2">
        <v>0</v>
      </c>
      <c r="AH301" s="2" t="s">
        <v>457</v>
      </c>
      <c r="AJ301" s="2" t="s">
        <v>880</v>
      </c>
      <c r="AL301" s="2" t="s">
        <v>309</v>
      </c>
      <c r="AO301" s="2" t="s">
        <v>451</v>
      </c>
      <c r="AP301" s="2" t="s">
        <v>448</v>
      </c>
      <c r="AT301" s="2" t="s">
        <v>582</v>
      </c>
      <c r="AU301" s="2" t="str">
        <f t="shared" si="9"/>
        <v>POINT (361420.2 5485400.5)</v>
      </c>
    </row>
    <row r="302" spans="1:47" ht="12.9" customHeight="1">
      <c r="A302" s="2" t="s">
        <v>281</v>
      </c>
      <c r="B302" s="2" t="s">
        <v>282</v>
      </c>
      <c r="D302" s="2" t="s">
        <v>578</v>
      </c>
      <c r="F302" s="2" t="s">
        <v>452</v>
      </c>
      <c r="G302" s="2" t="s">
        <v>283</v>
      </c>
      <c r="H302" s="2">
        <v>361438</v>
      </c>
      <c r="I302" s="2">
        <v>5485543</v>
      </c>
      <c r="J302" s="2">
        <v>11</v>
      </c>
      <c r="K302" s="2">
        <v>2009</v>
      </c>
      <c r="L302" s="5">
        <v>39814</v>
      </c>
      <c r="M302" s="2" t="s">
        <v>345</v>
      </c>
      <c r="O302" s="2" t="s">
        <v>274</v>
      </c>
      <c r="P302" s="2" t="s">
        <v>1212</v>
      </c>
      <c r="T302" s="2">
        <v>545</v>
      </c>
      <c r="U302" s="2">
        <v>0</v>
      </c>
      <c r="Z302" s="2">
        <v>3</v>
      </c>
      <c r="AB302" s="4">
        <f t="shared" si="8"/>
        <v>0</v>
      </c>
      <c r="AE302" s="2" t="s">
        <v>1150</v>
      </c>
      <c r="AF302" s="2">
        <v>0</v>
      </c>
      <c r="AH302" s="2" t="s">
        <v>457</v>
      </c>
      <c r="AJ302" s="2" t="s">
        <v>880</v>
      </c>
      <c r="AL302" s="2" t="s">
        <v>309</v>
      </c>
      <c r="AO302" s="2" t="s">
        <v>451</v>
      </c>
      <c r="AP302" s="2" t="s">
        <v>448</v>
      </c>
      <c r="AT302" s="2" t="s">
        <v>582</v>
      </c>
      <c r="AU302" s="2" t="str">
        <f t="shared" si="9"/>
        <v>POINT (361438 5485543)</v>
      </c>
    </row>
    <row r="303" spans="1:47" ht="12.9" customHeight="1">
      <c r="A303" s="2" t="s">
        <v>281</v>
      </c>
      <c r="B303" s="2" t="s">
        <v>282</v>
      </c>
      <c r="D303" s="2" t="s">
        <v>578</v>
      </c>
      <c r="F303" s="2" t="s">
        <v>452</v>
      </c>
      <c r="G303" s="2" t="s">
        <v>283</v>
      </c>
      <c r="H303" s="2">
        <v>361424.5</v>
      </c>
      <c r="I303" s="2">
        <v>5485711.2000000002</v>
      </c>
      <c r="J303" s="2">
        <v>11</v>
      </c>
      <c r="K303" s="2">
        <v>2009</v>
      </c>
      <c r="L303" s="5">
        <v>39814</v>
      </c>
      <c r="M303" s="2" t="s">
        <v>345</v>
      </c>
      <c r="O303" s="2" t="s">
        <v>274</v>
      </c>
      <c r="P303" s="2" t="s">
        <v>1212</v>
      </c>
      <c r="T303" s="2">
        <v>546</v>
      </c>
      <c r="U303" s="2">
        <v>0</v>
      </c>
      <c r="Y303" s="2">
        <v>2</v>
      </c>
      <c r="Z303" s="2">
        <v>3</v>
      </c>
      <c r="AB303" s="4">
        <f t="shared" si="8"/>
        <v>0</v>
      </c>
      <c r="AE303" s="2" t="s">
        <v>1150</v>
      </c>
      <c r="AF303" s="2">
        <v>0</v>
      </c>
      <c r="AH303" s="2" t="s">
        <v>457</v>
      </c>
      <c r="AJ303" s="2" t="s">
        <v>396</v>
      </c>
      <c r="AL303" s="2" t="s">
        <v>883</v>
      </c>
      <c r="AO303" s="2" t="s">
        <v>451</v>
      </c>
      <c r="AP303" s="2" t="s">
        <v>448</v>
      </c>
      <c r="AT303" s="2" t="s">
        <v>582</v>
      </c>
      <c r="AU303" s="2" t="str">
        <f t="shared" si="9"/>
        <v>POINT (361424.5 5485711.2)</v>
      </c>
    </row>
    <row r="304" spans="1:47" ht="12.9" customHeight="1">
      <c r="A304" s="2" t="s">
        <v>281</v>
      </c>
      <c r="B304" s="2" t="s">
        <v>282</v>
      </c>
      <c r="D304" s="2" t="s">
        <v>578</v>
      </c>
      <c r="F304" s="2" t="s">
        <v>452</v>
      </c>
      <c r="G304" s="2" t="s">
        <v>283</v>
      </c>
      <c r="H304" s="2">
        <v>361300.9</v>
      </c>
      <c r="I304" s="2">
        <v>5485781.2000000002</v>
      </c>
      <c r="J304" s="2">
        <v>11</v>
      </c>
      <c r="K304" s="2">
        <v>2009</v>
      </c>
      <c r="L304" s="5">
        <v>39814</v>
      </c>
      <c r="M304" s="2" t="s">
        <v>345</v>
      </c>
      <c r="O304" s="2" t="s">
        <v>274</v>
      </c>
      <c r="P304" s="2" t="s">
        <v>1212</v>
      </c>
      <c r="T304" s="2">
        <v>547</v>
      </c>
      <c r="U304" s="2">
        <v>0</v>
      </c>
      <c r="Z304" s="2">
        <v>0</v>
      </c>
      <c r="AB304" s="4" t="str">
        <f t="shared" si="8"/>
        <v/>
      </c>
      <c r="AE304" s="2" t="s">
        <v>1150</v>
      </c>
      <c r="AF304" s="2">
        <v>0</v>
      </c>
      <c r="AH304" s="2" t="s">
        <v>457</v>
      </c>
      <c r="AJ304" s="2" t="s">
        <v>396</v>
      </c>
      <c r="AL304" s="2" t="s">
        <v>883</v>
      </c>
      <c r="AO304" s="2" t="s">
        <v>451</v>
      </c>
      <c r="AP304" s="2" t="s">
        <v>448</v>
      </c>
      <c r="AT304" s="2" t="s">
        <v>582</v>
      </c>
      <c r="AU304" s="2" t="str">
        <f t="shared" si="9"/>
        <v>POINT (361300.9 5485781.2)</v>
      </c>
    </row>
    <row r="305" spans="1:47" ht="12.9" customHeight="1">
      <c r="A305" s="2" t="s">
        <v>281</v>
      </c>
      <c r="B305" s="2" t="s">
        <v>282</v>
      </c>
      <c r="D305" s="2" t="s">
        <v>578</v>
      </c>
      <c r="F305" s="2" t="s">
        <v>452</v>
      </c>
      <c r="G305" s="2" t="s">
        <v>283</v>
      </c>
      <c r="H305" s="2">
        <v>361382</v>
      </c>
      <c r="I305" s="2">
        <v>5486775.5999999996</v>
      </c>
      <c r="J305" s="2">
        <v>11</v>
      </c>
      <c r="K305" s="2">
        <v>2009</v>
      </c>
      <c r="L305" s="5">
        <v>39814</v>
      </c>
      <c r="M305" s="2" t="s">
        <v>345</v>
      </c>
      <c r="O305" s="2" t="s">
        <v>274</v>
      </c>
      <c r="P305" s="2" t="s">
        <v>1212</v>
      </c>
      <c r="T305" s="2">
        <v>548</v>
      </c>
      <c r="U305" s="2">
        <v>2</v>
      </c>
      <c r="V305" s="2">
        <v>1</v>
      </c>
      <c r="Y305" s="2" t="s">
        <v>519</v>
      </c>
      <c r="Z305" s="2">
        <v>5</v>
      </c>
      <c r="AB305" s="4">
        <f t="shared" si="8"/>
        <v>0.5</v>
      </c>
      <c r="AE305" s="2" t="s">
        <v>1150</v>
      </c>
      <c r="AH305" s="2" t="s">
        <v>453</v>
      </c>
      <c r="AJ305" s="2" t="s">
        <v>393</v>
      </c>
      <c r="AL305" s="2" t="s">
        <v>911</v>
      </c>
      <c r="AO305" s="2" t="s">
        <v>451</v>
      </c>
      <c r="AP305" s="2" t="s">
        <v>448</v>
      </c>
      <c r="AR305" s="2" t="s">
        <v>468</v>
      </c>
      <c r="AT305" s="2" t="s">
        <v>583</v>
      </c>
      <c r="AU305" s="2" t="str">
        <f t="shared" si="9"/>
        <v>POINT (361382 5486775.6)</v>
      </c>
    </row>
    <row r="306" spans="1:47" ht="12.9" customHeight="1">
      <c r="A306" s="2" t="s">
        <v>281</v>
      </c>
      <c r="B306" s="2" t="s">
        <v>282</v>
      </c>
      <c r="D306" s="2" t="s">
        <v>578</v>
      </c>
      <c r="F306" s="2" t="s">
        <v>452</v>
      </c>
      <c r="G306" s="2" t="s">
        <v>283</v>
      </c>
      <c r="H306" s="2">
        <v>361434.9</v>
      </c>
      <c r="I306" s="2">
        <v>5486927.2999999998</v>
      </c>
      <c r="J306" s="2">
        <v>11</v>
      </c>
      <c r="K306" s="2">
        <v>2009</v>
      </c>
      <c r="L306" s="5">
        <v>39814</v>
      </c>
      <c r="M306" s="2" t="s">
        <v>345</v>
      </c>
      <c r="O306" s="2" t="s">
        <v>274</v>
      </c>
      <c r="P306" s="2" t="s">
        <v>1212</v>
      </c>
      <c r="T306" s="2">
        <v>549</v>
      </c>
      <c r="U306" s="2">
        <v>4</v>
      </c>
      <c r="Y306" s="2">
        <v>2</v>
      </c>
      <c r="Z306" s="2">
        <v>1</v>
      </c>
      <c r="AB306" s="4">
        <f t="shared" si="8"/>
        <v>4</v>
      </c>
      <c r="AE306" s="2" t="s">
        <v>1150</v>
      </c>
      <c r="AH306" s="2" t="s">
        <v>453</v>
      </c>
      <c r="AJ306" s="2" t="s">
        <v>393</v>
      </c>
      <c r="AL306" s="2" t="s">
        <v>911</v>
      </c>
      <c r="AO306" s="2" t="s">
        <v>451</v>
      </c>
      <c r="AP306" s="2" t="s">
        <v>448</v>
      </c>
      <c r="AR306" s="2" t="s">
        <v>468</v>
      </c>
      <c r="AT306" s="2" t="s">
        <v>583</v>
      </c>
      <c r="AU306" s="2" t="str">
        <f t="shared" si="9"/>
        <v>POINT (361434.9 5486927.3)</v>
      </c>
    </row>
    <row r="307" spans="1:47" ht="12.9" customHeight="1">
      <c r="A307" s="2" t="s">
        <v>281</v>
      </c>
      <c r="B307" s="2" t="s">
        <v>282</v>
      </c>
      <c r="D307" s="2" t="s">
        <v>578</v>
      </c>
      <c r="F307" s="2" t="s">
        <v>452</v>
      </c>
      <c r="G307" s="2" t="s">
        <v>283</v>
      </c>
      <c r="H307" s="2">
        <v>361456.3</v>
      </c>
      <c r="I307" s="2">
        <v>5487080.5999999996</v>
      </c>
      <c r="J307" s="2">
        <v>11</v>
      </c>
      <c r="K307" s="2">
        <v>2009</v>
      </c>
      <c r="L307" s="5">
        <v>39814</v>
      </c>
      <c r="M307" s="2" t="s">
        <v>345</v>
      </c>
      <c r="O307" s="2" t="s">
        <v>274</v>
      </c>
      <c r="P307" s="2" t="s">
        <v>1212</v>
      </c>
      <c r="T307" s="2">
        <v>550</v>
      </c>
      <c r="U307" s="2">
        <v>4</v>
      </c>
      <c r="Z307" s="2">
        <v>2</v>
      </c>
      <c r="AB307" s="4">
        <f t="shared" si="8"/>
        <v>2</v>
      </c>
      <c r="AE307" s="2" t="s">
        <v>1150</v>
      </c>
      <c r="AH307" s="2" t="s">
        <v>453</v>
      </c>
      <c r="AJ307" s="2" t="s">
        <v>393</v>
      </c>
      <c r="AL307" s="2" t="s">
        <v>911</v>
      </c>
      <c r="AO307" s="2" t="s">
        <v>451</v>
      </c>
      <c r="AP307" s="2" t="s">
        <v>448</v>
      </c>
      <c r="AR307" s="2" t="s">
        <v>468</v>
      </c>
      <c r="AT307" s="2" t="s">
        <v>584</v>
      </c>
      <c r="AU307" s="2" t="str">
        <f t="shared" si="9"/>
        <v>POINT (361456.3 5487080.6)</v>
      </c>
    </row>
    <row r="308" spans="1:47" ht="12.9" customHeight="1">
      <c r="A308" s="2" t="s">
        <v>281</v>
      </c>
      <c r="B308" s="2" t="s">
        <v>282</v>
      </c>
      <c r="D308" s="2" t="s">
        <v>578</v>
      </c>
      <c r="F308" s="2" t="s">
        <v>452</v>
      </c>
      <c r="G308" s="2" t="s">
        <v>283</v>
      </c>
      <c r="H308" s="2">
        <v>361519.8</v>
      </c>
      <c r="I308" s="2">
        <v>5487215.2999999998</v>
      </c>
      <c r="J308" s="2">
        <v>11</v>
      </c>
      <c r="K308" s="2">
        <v>2009</v>
      </c>
      <c r="L308" s="5">
        <v>39814</v>
      </c>
      <c r="M308" s="2" t="s">
        <v>345</v>
      </c>
      <c r="O308" s="2" t="s">
        <v>274</v>
      </c>
      <c r="P308" s="2" t="s">
        <v>1212</v>
      </c>
      <c r="T308" s="2">
        <v>551</v>
      </c>
      <c r="U308" s="2">
        <v>1</v>
      </c>
      <c r="AB308" s="4" t="str">
        <f t="shared" si="8"/>
        <v/>
      </c>
      <c r="AE308" s="2" t="s">
        <v>1150</v>
      </c>
      <c r="AH308" s="2" t="s">
        <v>453</v>
      </c>
      <c r="AJ308" s="2" t="s">
        <v>393</v>
      </c>
      <c r="AL308" s="2" t="s">
        <v>911</v>
      </c>
      <c r="AO308" s="2" t="s">
        <v>451</v>
      </c>
      <c r="AP308" s="2" t="s">
        <v>448</v>
      </c>
      <c r="AR308" s="2" t="s">
        <v>468</v>
      </c>
      <c r="AT308" s="2" t="s">
        <v>585</v>
      </c>
      <c r="AU308" s="2" t="str">
        <f t="shared" si="9"/>
        <v>POINT (361519.8 5487215.3)</v>
      </c>
    </row>
    <row r="309" spans="1:47" ht="12.9" customHeight="1">
      <c r="A309" s="2" t="s">
        <v>281</v>
      </c>
      <c r="B309" s="2" t="s">
        <v>282</v>
      </c>
      <c r="D309" s="2" t="s">
        <v>578</v>
      </c>
      <c r="F309" s="2" t="s">
        <v>452</v>
      </c>
      <c r="G309" s="2" t="s">
        <v>283</v>
      </c>
      <c r="H309" s="2">
        <v>361575.2</v>
      </c>
      <c r="I309" s="2">
        <v>5487281.9000000004</v>
      </c>
      <c r="J309" s="2">
        <v>11</v>
      </c>
      <c r="K309" s="2">
        <v>2009</v>
      </c>
      <c r="L309" s="5">
        <v>39814</v>
      </c>
      <c r="M309" s="2" t="s">
        <v>345</v>
      </c>
      <c r="O309" s="2" t="s">
        <v>274</v>
      </c>
      <c r="P309" s="2" t="s">
        <v>1212</v>
      </c>
      <c r="T309" s="2">
        <v>552</v>
      </c>
      <c r="U309" s="2">
        <v>0</v>
      </c>
      <c r="AB309" s="4" t="str">
        <f t="shared" si="8"/>
        <v/>
      </c>
      <c r="AE309" s="2" t="s">
        <v>1150</v>
      </c>
      <c r="AF309" s="2">
        <v>0</v>
      </c>
      <c r="AH309" s="2" t="s">
        <v>457</v>
      </c>
      <c r="AJ309" s="2" t="s">
        <v>396</v>
      </c>
      <c r="AL309" s="2" t="s">
        <v>883</v>
      </c>
      <c r="AO309" s="2" t="s">
        <v>451</v>
      </c>
      <c r="AP309" s="2" t="s">
        <v>448</v>
      </c>
      <c r="AT309" s="2" t="s">
        <v>586</v>
      </c>
      <c r="AU309" s="2" t="str">
        <f t="shared" si="9"/>
        <v>POINT (361575.2 5487281.9)</v>
      </c>
    </row>
    <row r="310" spans="1:47" ht="12.9" customHeight="1">
      <c r="A310" s="2" t="s">
        <v>281</v>
      </c>
      <c r="B310" s="2" t="s">
        <v>282</v>
      </c>
      <c r="D310" s="2" t="s">
        <v>587</v>
      </c>
      <c r="F310" s="2" t="s">
        <v>452</v>
      </c>
      <c r="G310" s="2" t="s">
        <v>283</v>
      </c>
      <c r="H310" s="2">
        <v>360335</v>
      </c>
      <c r="I310" s="2">
        <v>5491497.4000000004</v>
      </c>
      <c r="J310" s="2">
        <v>11</v>
      </c>
      <c r="K310" s="2">
        <v>2009</v>
      </c>
      <c r="L310" s="5">
        <v>39814</v>
      </c>
      <c r="M310" s="2" t="s">
        <v>345</v>
      </c>
      <c r="O310" s="2" t="s">
        <v>274</v>
      </c>
      <c r="P310" s="2" t="s">
        <v>1212</v>
      </c>
      <c r="T310" s="2">
        <v>553</v>
      </c>
      <c r="U310" s="2">
        <v>14</v>
      </c>
      <c r="W310" s="2">
        <v>2</v>
      </c>
      <c r="Y310" s="2">
        <v>10</v>
      </c>
      <c r="Z310" s="2">
        <v>1</v>
      </c>
      <c r="AB310" s="4">
        <f t="shared" si="8"/>
        <v>16</v>
      </c>
      <c r="AE310" s="2" t="s">
        <v>1150</v>
      </c>
      <c r="AH310" s="2" t="s">
        <v>463</v>
      </c>
      <c r="AJ310" s="2" t="s">
        <v>396</v>
      </c>
      <c r="AL310" s="2" t="s">
        <v>883</v>
      </c>
      <c r="AO310" s="2" t="s">
        <v>451</v>
      </c>
      <c r="AP310" s="2" t="s">
        <v>448</v>
      </c>
      <c r="AU310" s="2" t="str">
        <f t="shared" si="9"/>
        <v>POINT (360335 5491497.4)</v>
      </c>
    </row>
    <row r="311" spans="1:47" ht="12.9" customHeight="1">
      <c r="A311" s="2" t="s">
        <v>281</v>
      </c>
      <c r="B311" s="2" t="s">
        <v>282</v>
      </c>
      <c r="D311" s="2" t="s">
        <v>587</v>
      </c>
      <c r="F311" s="2" t="s">
        <v>452</v>
      </c>
      <c r="G311" s="2" t="s">
        <v>283</v>
      </c>
      <c r="H311" s="2">
        <v>360154.1</v>
      </c>
      <c r="I311" s="2">
        <v>5491656.9000000004</v>
      </c>
      <c r="J311" s="2">
        <v>11</v>
      </c>
      <c r="K311" s="2">
        <v>2009</v>
      </c>
      <c r="L311" s="5">
        <v>39814</v>
      </c>
      <c r="M311" s="2" t="s">
        <v>345</v>
      </c>
      <c r="O311" s="2" t="s">
        <v>274</v>
      </c>
      <c r="P311" s="2" t="s">
        <v>1212</v>
      </c>
      <c r="T311" s="2">
        <v>554</v>
      </c>
      <c r="U311" s="2">
        <v>6</v>
      </c>
      <c r="W311" s="2">
        <v>0</v>
      </c>
      <c r="Y311" s="2">
        <v>3</v>
      </c>
      <c r="AB311" s="4" t="str">
        <f t="shared" si="8"/>
        <v/>
      </c>
      <c r="AE311" s="2" t="s">
        <v>1150</v>
      </c>
      <c r="AF311" s="2">
        <v>6</v>
      </c>
      <c r="AH311" s="2" t="s">
        <v>463</v>
      </c>
      <c r="AJ311" s="2" t="s">
        <v>396</v>
      </c>
      <c r="AL311" s="2" t="s">
        <v>883</v>
      </c>
      <c r="AO311" s="2" t="s">
        <v>451</v>
      </c>
      <c r="AP311" s="2" t="s">
        <v>448</v>
      </c>
      <c r="AQ311" s="2" t="s">
        <v>451</v>
      </c>
      <c r="AR311" s="2" t="s">
        <v>521</v>
      </c>
      <c r="AU311" s="2" t="str">
        <f t="shared" si="9"/>
        <v>POINT (360154.1 5491656.9)</v>
      </c>
    </row>
    <row r="312" spans="1:47" ht="12.9" customHeight="1">
      <c r="A312" s="2" t="s">
        <v>281</v>
      </c>
      <c r="B312" s="2" t="s">
        <v>282</v>
      </c>
      <c r="D312" s="2" t="s">
        <v>568</v>
      </c>
      <c r="F312" s="2" t="s">
        <v>452</v>
      </c>
      <c r="G312" s="2" t="s">
        <v>283</v>
      </c>
      <c r="H312" s="2">
        <v>359924.8</v>
      </c>
      <c r="I312" s="2">
        <v>5491770.7000000002</v>
      </c>
      <c r="J312" s="2">
        <v>11</v>
      </c>
      <c r="K312" s="2">
        <v>2009</v>
      </c>
      <c r="L312" s="5">
        <v>39814</v>
      </c>
      <c r="M312" s="2" t="s">
        <v>345</v>
      </c>
      <c r="O312" s="2" t="s">
        <v>274</v>
      </c>
      <c r="P312" s="2" t="s">
        <v>1212</v>
      </c>
      <c r="T312" s="2">
        <v>555</v>
      </c>
      <c r="U312" s="2">
        <v>1</v>
      </c>
      <c r="V312" s="2">
        <v>1</v>
      </c>
      <c r="W312" s="2">
        <v>1</v>
      </c>
      <c r="Y312" s="2">
        <v>1</v>
      </c>
      <c r="Z312" s="2">
        <v>6</v>
      </c>
      <c r="AB312" s="4">
        <f t="shared" si="8"/>
        <v>0.41666666666666669</v>
      </c>
      <c r="AE312" s="2" t="s">
        <v>1150</v>
      </c>
      <c r="AF312" s="2">
        <v>3</v>
      </c>
      <c r="AH312" s="2" t="s">
        <v>463</v>
      </c>
      <c r="AJ312" s="2" t="s">
        <v>396</v>
      </c>
      <c r="AL312" s="2" t="s">
        <v>883</v>
      </c>
      <c r="AO312" s="2" t="s">
        <v>451</v>
      </c>
      <c r="AP312" s="2" t="s">
        <v>448</v>
      </c>
      <c r="AQ312" s="2" t="s">
        <v>451</v>
      </c>
      <c r="AR312" s="2" t="s">
        <v>521</v>
      </c>
      <c r="AT312" s="2" t="s">
        <v>588</v>
      </c>
      <c r="AU312" s="2" t="str">
        <f t="shared" si="9"/>
        <v>POINT (359924.8 5491770.7)</v>
      </c>
    </row>
    <row r="313" spans="1:47" ht="12.9" customHeight="1">
      <c r="A313" s="2" t="s">
        <v>281</v>
      </c>
      <c r="B313" s="2" t="s">
        <v>282</v>
      </c>
      <c r="D313" s="2" t="s">
        <v>568</v>
      </c>
      <c r="F313" s="2" t="s">
        <v>452</v>
      </c>
      <c r="G313" s="2" t="s">
        <v>283</v>
      </c>
      <c r="H313" s="2">
        <v>359852.7</v>
      </c>
      <c r="I313" s="2">
        <v>5491848.2000000002</v>
      </c>
      <c r="J313" s="2">
        <v>11</v>
      </c>
      <c r="K313" s="2">
        <v>2009</v>
      </c>
      <c r="L313" s="5">
        <v>39814</v>
      </c>
      <c r="M313" s="2" t="s">
        <v>345</v>
      </c>
      <c r="O313" s="2" t="s">
        <v>274</v>
      </c>
      <c r="P313" s="2" t="s">
        <v>1212</v>
      </c>
      <c r="T313" s="2">
        <v>556</v>
      </c>
      <c r="U313" s="2">
        <v>7</v>
      </c>
      <c r="Y313" s="2">
        <v>1</v>
      </c>
      <c r="Z313" s="2">
        <v>4</v>
      </c>
      <c r="AB313" s="4">
        <f t="shared" si="8"/>
        <v>1.75</v>
      </c>
      <c r="AE313" s="2" t="s">
        <v>1150</v>
      </c>
      <c r="AF313" s="2">
        <v>7</v>
      </c>
      <c r="AH313" s="2" t="s">
        <v>467</v>
      </c>
      <c r="AJ313" s="2" t="s">
        <v>396</v>
      </c>
      <c r="AL313" s="2" t="s">
        <v>883</v>
      </c>
      <c r="AO313" s="2" t="s">
        <v>451</v>
      </c>
      <c r="AP313" s="2" t="s">
        <v>448</v>
      </c>
      <c r="AQ313" s="2" t="s">
        <v>451</v>
      </c>
      <c r="AR313" s="2" t="s">
        <v>521</v>
      </c>
      <c r="AU313" s="2" t="str">
        <f t="shared" si="9"/>
        <v>POINT (359852.7 5491848.2)</v>
      </c>
    </row>
    <row r="314" spans="1:47" ht="12.9" customHeight="1">
      <c r="A314" s="2" t="s">
        <v>281</v>
      </c>
      <c r="B314" s="2" t="s">
        <v>282</v>
      </c>
      <c r="D314" s="2" t="s">
        <v>568</v>
      </c>
      <c r="F314" s="2" t="s">
        <v>452</v>
      </c>
      <c r="G314" s="2" t="s">
        <v>283</v>
      </c>
      <c r="H314" s="2">
        <v>359796.5</v>
      </c>
      <c r="I314" s="2">
        <v>5491951.2999999998</v>
      </c>
      <c r="J314" s="2">
        <v>11</v>
      </c>
      <c r="K314" s="2">
        <v>2009</v>
      </c>
      <c r="L314" s="5">
        <v>39814</v>
      </c>
      <c r="M314" s="2" t="s">
        <v>345</v>
      </c>
      <c r="O314" s="2" t="s">
        <v>274</v>
      </c>
      <c r="P314" s="2" t="s">
        <v>1212</v>
      </c>
      <c r="T314" s="2">
        <v>557</v>
      </c>
      <c r="U314" s="2">
        <v>11</v>
      </c>
      <c r="V314" s="2">
        <v>1</v>
      </c>
      <c r="Y314" s="2">
        <v>6</v>
      </c>
      <c r="Z314" s="2">
        <v>6</v>
      </c>
      <c r="AB314" s="4">
        <f t="shared" si="8"/>
        <v>1.9166666666666667</v>
      </c>
      <c r="AE314" s="2" t="s">
        <v>1150</v>
      </c>
      <c r="AF314" s="2">
        <v>12</v>
      </c>
      <c r="AH314" s="2" t="s">
        <v>467</v>
      </c>
      <c r="AJ314" s="2" t="s">
        <v>396</v>
      </c>
      <c r="AL314" s="2" t="s">
        <v>883</v>
      </c>
      <c r="AO314" s="2" t="s">
        <v>451</v>
      </c>
      <c r="AP314" s="2" t="s">
        <v>448</v>
      </c>
      <c r="AQ314" s="2" t="s">
        <v>451</v>
      </c>
      <c r="AR314" s="2" t="s">
        <v>521</v>
      </c>
      <c r="AU314" s="2" t="str">
        <f t="shared" si="9"/>
        <v>POINT (359796.5 5491951.3)</v>
      </c>
    </row>
    <row r="315" spans="1:47" ht="12.9" customHeight="1">
      <c r="A315" s="2" t="s">
        <v>281</v>
      </c>
      <c r="B315" s="2" t="s">
        <v>282</v>
      </c>
      <c r="D315" s="2" t="s">
        <v>589</v>
      </c>
      <c r="F315" s="2" t="s">
        <v>452</v>
      </c>
      <c r="G315" s="2" t="s">
        <v>283</v>
      </c>
      <c r="H315" s="2">
        <v>3599870</v>
      </c>
      <c r="I315" s="2">
        <v>5491990</v>
      </c>
      <c r="J315" s="2">
        <v>11</v>
      </c>
      <c r="K315" s="2">
        <v>2009</v>
      </c>
      <c r="L315" s="5">
        <v>39814</v>
      </c>
      <c r="M315" s="2" t="s">
        <v>345</v>
      </c>
      <c r="O315" s="2" t="s">
        <v>274</v>
      </c>
      <c r="P315" s="2" t="s">
        <v>1212</v>
      </c>
      <c r="T315" s="2">
        <v>557.1</v>
      </c>
      <c r="U315" s="2">
        <v>1</v>
      </c>
      <c r="W315" s="2">
        <v>1</v>
      </c>
      <c r="Z315" s="2">
        <v>1</v>
      </c>
      <c r="AB315" s="4">
        <f t="shared" si="8"/>
        <v>2</v>
      </c>
      <c r="AE315" s="2" t="s">
        <v>1150</v>
      </c>
      <c r="AH315" s="2" t="s">
        <v>463</v>
      </c>
      <c r="AJ315" s="2" t="s">
        <v>880</v>
      </c>
      <c r="AL315" s="2" t="s">
        <v>881</v>
      </c>
      <c r="AO315" s="2" t="s">
        <v>451</v>
      </c>
      <c r="AP315" s="2" t="s">
        <v>448</v>
      </c>
      <c r="AT315" s="2" t="s">
        <v>590</v>
      </c>
      <c r="AU315" s="2" t="str">
        <f t="shared" si="9"/>
        <v>POINT (3599870 5491990)</v>
      </c>
    </row>
    <row r="316" spans="1:47" ht="12.9" customHeight="1">
      <c r="A316" s="2" t="s">
        <v>281</v>
      </c>
      <c r="B316" s="2" t="s">
        <v>282</v>
      </c>
      <c r="D316" s="2" t="s">
        <v>568</v>
      </c>
      <c r="F316" s="2" t="s">
        <v>452</v>
      </c>
      <c r="G316" s="2" t="s">
        <v>283</v>
      </c>
      <c r="H316" s="2">
        <v>359783.3</v>
      </c>
      <c r="I316" s="2">
        <v>5492056.9000000004</v>
      </c>
      <c r="J316" s="2">
        <v>11</v>
      </c>
      <c r="K316" s="2">
        <v>2009</v>
      </c>
      <c r="L316" s="5">
        <v>39814</v>
      </c>
      <c r="M316" s="2" t="s">
        <v>345</v>
      </c>
      <c r="O316" s="2" t="s">
        <v>274</v>
      </c>
      <c r="P316" s="2" t="s">
        <v>1212</v>
      </c>
      <c r="T316" s="2">
        <v>558</v>
      </c>
      <c r="U316" s="2">
        <v>0</v>
      </c>
      <c r="Z316" s="2">
        <v>2</v>
      </c>
      <c r="AB316" s="4">
        <f t="shared" si="8"/>
        <v>0</v>
      </c>
      <c r="AE316" s="2" t="s">
        <v>1150</v>
      </c>
      <c r="AF316" s="2">
        <v>0</v>
      </c>
      <c r="AH316" s="2" t="s">
        <v>457</v>
      </c>
      <c r="AJ316" s="2" t="s">
        <v>396</v>
      </c>
      <c r="AL316" s="2" t="s">
        <v>883</v>
      </c>
      <c r="AO316" s="2" t="s">
        <v>451</v>
      </c>
      <c r="AP316" s="2" t="s">
        <v>448</v>
      </c>
      <c r="AT316" s="2" t="s">
        <v>458</v>
      </c>
      <c r="AU316" s="2" t="str">
        <f t="shared" si="9"/>
        <v>POINT (359783.3 5492056.9)</v>
      </c>
    </row>
    <row r="317" spans="1:47" ht="12.9" customHeight="1">
      <c r="A317" s="2" t="s">
        <v>281</v>
      </c>
      <c r="B317" s="2" t="s">
        <v>282</v>
      </c>
      <c r="D317" s="2" t="s">
        <v>568</v>
      </c>
      <c r="F317" s="2" t="s">
        <v>452</v>
      </c>
      <c r="G317" s="2" t="s">
        <v>283</v>
      </c>
      <c r="H317" s="2">
        <v>359625.8</v>
      </c>
      <c r="I317" s="2">
        <v>5492092.7000000002</v>
      </c>
      <c r="J317" s="2">
        <v>11</v>
      </c>
      <c r="K317" s="2">
        <v>2009</v>
      </c>
      <c r="L317" s="5">
        <v>39814</v>
      </c>
      <c r="M317" s="2" t="s">
        <v>345</v>
      </c>
      <c r="O317" s="2" t="s">
        <v>274</v>
      </c>
      <c r="P317" s="2" t="s">
        <v>1212</v>
      </c>
      <c r="T317" s="2">
        <v>559</v>
      </c>
      <c r="U317" s="2">
        <v>9</v>
      </c>
      <c r="V317" s="2">
        <v>2</v>
      </c>
      <c r="Y317" s="2">
        <v>3</v>
      </c>
      <c r="Z317" s="2">
        <v>8</v>
      </c>
      <c r="AB317" s="4">
        <f t="shared" si="8"/>
        <v>1.25</v>
      </c>
      <c r="AE317" s="2" t="s">
        <v>1150</v>
      </c>
      <c r="AF317" s="2">
        <v>6</v>
      </c>
      <c r="AH317" s="2" t="s">
        <v>467</v>
      </c>
      <c r="AJ317" s="2" t="s">
        <v>396</v>
      </c>
      <c r="AL317" s="2" t="s">
        <v>883</v>
      </c>
      <c r="AO317" s="2" t="s">
        <v>451</v>
      </c>
      <c r="AP317" s="2" t="s">
        <v>448</v>
      </c>
      <c r="AQ317" s="2" t="s">
        <v>591</v>
      </c>
      <c r="AR317" s="2" t="s">
        <v>592</v>
      </c>
      <c r="AU317" s="2" t="str">
        <f t="shared" si="9"/>
        <v>POINT (359625.8 5492092.7)</v>
      </c>
    </row>
    <row r="318" spans="1:47" ht="12.9" customHeight="1">
      <c r="A318" s="2" t="s">
        <v>281</v>
      </c>
      <c r="B318" s="2" t="s">
        <v>282</v>
      </c>
      <c r="D318" s="2" t="s">
        <v>568</v>
      </c>
      <c r="F318" s="2" t="s">
        <v>452</v>
      </c>
      <c r="G318" s="2" t="s">
        <v>283</v>
      </c>
      <c r="H318" s="2">
        <v>359680</v>
      </c>
      <c r="I318" s="2">
        <v>5491969</v>
      </c>
      <c r="J318" s="2">
        <v>11</v>
      </c>
      <c r="K318" s="2">
        <v>2009</v>
      </c>
      <c r="L318" s="5">
        <v>39814</v>
      </c>
      <c r="M318" s="2" t="s">
        <v>345</v>
      </c>
      <c r="O318" s="2" t="s">
        <v>274</v>
      </c>
      <c r="P318" s="2" t="s">
        <v>1212</v>
      </c>
      <c r="T318" s="2">
        <v>559.1</v>
      </c>
      <c r="U318" s="2">
        <v>4</v>
      </c>
      <c r="AB318" s="4" t="str">
        <f t="shared" si="8"/>
        <v/>
      </c>
      <c r="AE318" s="2" t="s">
        <v>1150</v>
      </c>
      <c r="AH318" s="2" t="s">
        <v>462</v>
      </c>
      <c r="AJ318" s="2" t="s">
        <v>396</v>
      </c>
      <c r="AL318" s="2" t="s">
        <v>881</v>
      </c>
      <c r="AO318" s="2" t="s">
        <v>451</v>
      </c>
      <c r="AP318" s="2" t="s">
        <v>448</v>
      </c>
      <c r="AU318" s="2" t="str">
        <f t="shared" si="9"/>
        <v>POINT (359680 5491969)</v>
      </c>
    </row>
    <row r="319" spans="1:47" ht="12.9" customHeight="1">
      <c r="A319" s="2" t="s">
        <v>281</v>
      </c>
      <c r="B319" s="2" t="s">
        <v>282</v>
      </c>
      <c r="D319" s="2" t="s">
        <v>568</v>
      </c>
      <c r="F319" s="2" t="s">
        <v>452</v>
      </c>
      <c r="G319" s="2" t="s">
        <v>283</v>
      </c>
      <c r="H319" s="2">
        <v>359516.7</v>
      </c>
      <c r="I319" s="2">
        <v>5492171.7000000002</v>
      </c>
      <c r="J319" s="2">
        <v>11</v>
      </c>
      <c r="K319" s="2">
        <v>2009</v>
      </c>
      <c r="L319" s="5">
        <v>39814</v>
      </c>
      <c r="M319" s="2" t="s">
        <v>345</v>
      </c>
      <c r="O319" s="2" t="s">
        <v>274</v>
      </c>
      <c r="P319" s="2" t="s">
        <v>1212</v>
      </c>
      <c r="T319" s="2">
        <v>560</v>
      </c>
      <c r="U319" s="2">
        <v>9</v>
      </c>
      <c r="V319" s="2">
        <v>0</v>
      </c>
      <c r="W319" s="2">
        <v>0</v>
      </c>
      <c r="X319" s="2">
        <v>0</v>
      </c>
      <c r="Y319" s="2">
        <v>2</v>
      </c>
      <c r="Z319" s="2">
        <v>7</v>
      </c>
      <c r="AB319" s="4">
        <f t="shared" si="8"/>
        <v>1.2857142857142858</v>
      </c>
      <c r="AE319" s="2" t="s">
        <v>1150</v>
      </c>
      <c r="AF319" s="2">
        <v>9</v>
      </c>
      <c r="AH319" s="2" t="s">
        <v>467</v>
      </c>
      <c r="AJ319" s="2" t="s">
        <v>396</v>
      </c>
      <c r="AL319" s="2" t="s">
        <v>309</v>
      </c>
      <c r="AO319" s="2" t="s">
        <v>451</v>
      </c>
      <c r="AP319" s="2" t="s">
        <v>448</v>
      </c>
      <c r="AQ319" s="2" t="s">
        <v>591</v>
      </c>
      <c r="AR319" s="2" t="s">
        <v>592</v>
      </c>
      <c r="AT319" s="2" t="s">
        <v>593</v>
      </c>
      <c r="AU319" s="2" t="str">
        <f t="shared" si="9"/>
        <v>POINT (359516.7 5492171.7)</v>
      </c>
    </row>
    <row r="320" spans="1:47" ht="12.9" customHeight="1">
      <c r="A320" s="2" t="s">
        <v>281</v>
      </c>
      <c r="B320" s="2" t="s">
        <v>282</v>
      </c>
      <c r="D320" s="2" t="s">
        <v>568</v>
      </c>
      <c r="F320" s="2" t="s">
        <v>452</v>
      </c>
      <c r="G320" s="2" t="s">
        <v>283</v>
      </c>
      <c r="H320" s="2">
        <v>359376.2</v>
      </c>
      <c r="I320" s="2">
        <v>5492229.9000000004</v>
      </c>
      <c r="J320" s="2">
        <v>11</v>
      </c>
      <c r="K320" s="2">
        <v>2009</v>
      </c>
      <c r="L320" s="5">
        <v>39814</v>
      </c>
      <c r="M320" s="2" t="s">
        <v>345</v>
      </c>
      <c r="O320" s="2" t="s">
        <v>274</v>
      </c>
      <c r="P320" s="2" t="s">
        <v>1212</v>
      </c>
      <c r="T320" s="2">
        <v>561</v>
      </c>
      <c r="U320" s="2">
        <v>3</v>
      </c>
      <c r="Y320" s="2">
        <v>1</v>
      </c>
      <c r="Z320" s="2">
        <v>6</v>
      </c>
      <c r="AB320" s="4">
        <f t="shared" si="8"/>
        <v>0.5</v>
      </c>
      <c r="AE320" s="2" t="s">
        <v>1150</v>
      </c>
      <c r="AF320" s="2">
        <v>3</v>
      </c>
      <c r="AH320" s="2" t="s">
        <v>455</v>
      </c>
      <c r="AJ320" s="2" t="s">
        <v>396</v>
      </c>
      <c r="AL320" s="2" t="s">
        <v>883</v>
      </c>
      <c r="AO320" s="2" t="s">
        <v>451</v>
      </c>
      <c r="AP320" s="2" t="s">
        <v>448</v>
      </c>
      <c r="AQ320" s="2" t="s">
        <v>451</v>
      </c>
      <c r="AR320" s="2" t="s">
        <v>521</v>
      </c>
      <c r="AU320" s="2" t="str">
        <f t="shared" si="9"/>
        <v>POINT (359376.2 5492229.9)</v>
      </c>
    </row>
    <row r="321" spans="1:47" ht="12.9" customHeight="1">
      <c r="A321" s="2" t="s">
        <v>281</v>
      </c>
      <c r="B321" s="2" t="s">
        <v>282</v>
      </c>
      <c r="D321" s="2" t="s">
        <v>568</v>
      </c>
      <c r="F321" s="2" t="s">
        <v>452</v>
      </c>
      <c r="G321" s="2" t="s">
        <v>283</v>
      </c>
      <c r="H321" s="2">
        <v>359452</v>
      </c>
      <c r="I321" s="2">
        <v>5492255</v>
      </c>
      <c r="J321" s="2">
        <v>11</v>
      </c>
      <c r="K321" s="2">
        <v>2009</v>
      </c>
      <c r="L321" s="5">
        <v>39814</v>
      </c>
      <c r="M321" s="2" t="s">
        <v>345</v>
      </c>
      <c r="O321" s="2" t="s">
        <v>274</v>
      </c>
      <c r="P321" s="2" t="s">
        <v>1212</v>
      </c>
      <c r="T321" s="2">
        <v>561.1</v>
      </c>
      <c r="U321" s="2">
        <v>17</v>
      </c>
      <c r="Y321" s="2">
        <v>8</v>
      </c>
      <c r="Z321" s="2">
        <v>2</v>
      </c>
      <c r="AB321" s="4">
        <f t="shared" si="8"/>
        <v>8.5</v>
      </c>
      <c r="AE321" s="2" t="s">
        <v>1150</v>
      </c>
      <c r="AF321" s="2">
        <v>17</v>
      </c>
      <c r="AH321" s="2" t="s">
        <v>455</v>
      </c>
      <c r="AJ321" s="2" t="s">
        <v>880</v>
      </c>
      <c r="AL321" s="2" t="s">
        <v>881</v>
      </c>
      <c r="AO321" s="2" t="s">
        <v>451</v>
      </c>
      <c r="AP321" s="2" t="s">
        <v>448</v>
      </c>
      <c r="AQ321" s="2" t="s">
        <v>451</v>
      </c>
      <c r="AR321" s="2" t="s">
        <v>521</v>
      </c>
      <c r="AU321" s="2" t="str">
        <f t="shared" si="9"/>
        <v>POINT (359452 5492255)</v>
      </c>
    </row>
    <row r="322" spans="1:47" ht="12.9" customHeight="1">
      <c r="A322" s="2" t="s">
        <v>281</v>
      </c>
      <c r="B322" s="2" t="s">
        <v>282</v>
      </c>
      <c r="D322" s="2" t="s">
        <v>568</v>
      </c>
      <c r="F322" s="2" t="s">
        <v>452</v>
      </c>
      <c r="G322" s="2" t="s">
        <v>283</v>
      </c>
      <c r="H322" s="2">
        <v>359256.6</v>
      </c>
      <c r="I322" s="2">
        <v>5492339.2999999998</v>
      </c>
      <c r="J322" s="2">
        <v>11</v>
      </c>
      <c r="K322" s="2">
        <v>2009</v>
      </c>
      <c r="L322" s="5">
        <v>39814</v>
      </c>
      <c r="M322" s="2" t="s">
        <v>345</v>
      </c>
      <c r="O322" s="2" t="s">
        <v>274</v>
      </c>
      <c r="P322" s="2" t="s">
        <v>1212</v>
      </c>
      <c r="T322" s="2">
        <v>562</v>
      </c>
      <c r="U322" s="2">
        <v>0</v>
      </c>
      <c r="Z322" s="2">
        <v>1</v>
      </c>
      <c r="AB322" s="4">
        <f t="shared" si="8"/>
        <v>0</v>
      </c>
      <c r="AE322" s="2" t="s">
        <v>1150</v>
      </c>
      <c r="AF322" s="2">
        <v>0</v>
      </c>
      <c r="AH322" s="2" t="s">
        <v>457</v>
      </c>
      <c r="AJ322" s="2" t="s">
        <v>396</v>
      </c>
      <c r="AL322" s="2" t="s">
        <v>883</v>
      </c>
      <c r="AO322" s="2" t="s">
        <v>451</v>
      </c>
      <c r="AP322" s="2" t="s">
        <v>448</v>
      </c>
      <c r="AT322" s="2" t="s">
        <v>458</v>
      </c>
      <c r="AU322" s="2" t="str">
        <f t="shared" si="9"/>
        <v>POINT (359256.6 5492339.3)</v>
      </c>
    </row>
    <row r="323" spans="1:47" ht="12.9" customHeight="1">
      <c r="A323" s="2" t="s">
        <v>281</v>
      </c>
      <c r="B323" s="2" t="s">
        <v>282</v>
      </c>
      <c r="D323" s="2" t="s">
        <v>568</v>
      </c>
      <c r="F323" s="2" t="s">
        <v>452</v>
      </c>
      <c r="G323" s="2" t="s">
        <v>283</v>
      </c>
      <c r="H323" s="2">
        <v>359579.4</v>
      </c>
      <c r="I323" s="2">
        <v>5492323.5</v>
      </c>
      <c r="J323" s="2">
        <v>11</v>
      </c>
      <c r="K323" s="2">
        <v>2009</v>
      </c>
      <c r="L323" s="5">
        <v>39814</v>
      </c>
      <c r="M323" s="2" t="s">
        <v>345</v>
      </c>
      <c r="O323" s="2" t="s">
        <v>274</v>
      </c>
      <c r="P323" s="2" t="s">
        <v>1212</v>
      </c>
      <c r="T323" s="2">
        <v>563</v>
      </c>
      <c r="U323" s="2">
        <v>2</v>
      </c>
      <c r="V323" s="2">
        <v>0</v>
      </c>
      <c r="W323" s="2">
        <v>0</v>
      </c>
      <c r="X323" s="2">
        <v>0</v>
      </c>
      <c r="Y323" s="2">
        <v>0</v>
      </c>
      <c r="Z323" s="2">
        <v>12</v>
      </c>
      <c r="AB323" s="4">
        <f t="shared" ref="AB323:AB386" si="10">IF(Z323="","",IF(Z323=0,"",(U323+W323+(V323+X323)/2)/Z323))</f>
        <v>0.16666666666666666</v>
      </c>
      <c r="AE323" s="2" t="s">
        <v>1150</v>
      </c>
      <c r="AF323" s="2">
        <v>2</v>
      </c>
      <c r="AH323" s="2" t="s">
        <v>467</v>
      </c>
      <c r="AJ323" s="2" t="s">
        <v>396</v>
      </c>
      <c r="AL323" s="2" t="s">
        <v>883</v>
      </c>
      <c r="AO323" s="2" t="s">
        <v>451</v>
      </c>
      <c r="AP323" s="2" t="s">
        <v>448</v>
      </c>
      <c r="AQ323" s="2" t="s">
        <v>591</v>
      </c>
      <c r="AR323" s="2" t="s">
        <v>592</v>
      </c>
      <c r="AT323" s="2" t="s">
        <v>594</v>
      </c>
      <c r="AU323" s="2" t="str">
        <f t="shared" ref="AU323:AU386" si="11">CONCATENATE("POINT (",H323," ",I323,")")</f>
        <v>POINT (359579.4 5492323.5)</v>
      </c>
    </row>
    <row r="324" spans="1:47" ht="12.9" customHeight="1">
      <c r="A324" s="2" t="s">
        <v>281</v>
      </c>
      <c r="B324" s="2" t="s">
        <v>282</v>
      </c>
      <c r="D324" s="2" t="s">
        <v>568</v>
      </c>
      <c r="F324" s="2" t="s">
        <v>452</v>
      </c>
      <c r="G324" s="2" t="s">
        <v>283</v>
      </c>
      <c r="H324" s="2">
        <v>359757.1</v>
      </c>
      <c r="I324" s="2">
        <v>5492256.5</v>
      </c>
      <c r="J324" s="2">
        <v>11</v>
      </c>
      <c r="K324" s="2">
        <v>2009</v>
      </c>
      <c r="L324" s="5">
        <v>39814</v>
      </c>
      <c r="M324" s="2" t="s">
        <v>345</v>
      </c>
      <c r="O324" s="2" t="s">
        <v>274</v>
      </c>
      <c r="P324" s="2" t="s">
        <v>1212</v>
      </c>
      <c r="T324" s="2">
        <v>564</v>
      </c>
      <c r="U324" s="2">
        <v>20</v>
      </c>
      <c r="W324" s="2">
        <v>0</v>
      </c>
      <c r="Y324" s="2">
        <v>7</v>
      </c>
      <c r="Z324" s="2">
        <v>11</v>
      </c>
      <c r="AB324" s="4">
        <f t="shared" si="10"/>
        <v>1.8181818181818181</v>
      </c>
      <c r="AE324" s="2" t="s">
        <v>1150</v>
      </c>
      <c r="AF324" s="2">
        <v>20</v>
      </c>
      <c r="AH324" s="2" t="s">
        <v>463</v>
      </c>
      <c r="AJ324" s="2" t="s">
        <v>396</v>
      </c>
      <c r="AL324" s="2" t="s">
        <v>883</v>
      </c>
      <c r="AO324" s="2" t="s">
        <v>451</v>
      </c>
      <c r="AP324" s="2" t="s">
        <v>448</v>
      </c>
      <c r="AQ324" s="2" t="s">
        <v>591</v>
      </c>
      <c r="AR324" s="2" t="s">
        <v>592</v>
      </c>
      <c r="AT324" s="2" t="s">
        <v>565</v>
      </c>
      <c r="AU324" s="2" t="str">
        <f t="shared" si="11"/>
        <v>POINT (359757.1 5492256.5)</v>
      </c>
    </row>
    <row r="325" spans="1:47" ht="12.9" customHeight="1">
      <c r="A325" s="2" t="s">
        <v>281</v>
      </c>
      <c r="B325" s="2" t="s">
        <v>282</v>
      </c>
      <c r="D325" s="2" t="s">
        <v>568</v>
      </c>
      <c r="F325" s="2" t="s">
        <v>452</v>
      </c>
      <c r="G325" s="2" t="s">
        <v>283</v>
      </c>
      <c r="H325" s="2">
        <v>359726</v>
      </c>
      <c r="I325" s="2">
        <v>5492365</v>
      </c>
      <c r="J325" s="2">
        <v>11</v>
      </c>
      <c r="K325" s="2">
        <v>2009</v>
      </c>
      <c r="L325" s="5">
        <v>39814</v>
      </c>
      <c r="M325" s="2" t="s">
        <v>345</v>
      </c>
      <c r="O325" s="2" t="s">
        <v>274</v>
      </c>
      <c r="P325" s="2" t="s">
        <v>1212</v>
      </c>
      <c r="T325" s="2">
        <v>564.1</v>
      </c>
      <c r="U325" s="2">
        <v>13</v>
      </c>
      <c r="Y325" s="2">
        <v>2</v>
      </c>
      <c r="Z325" s="2">
        <v>5</v>
      </c>
      <c r="AB325" s="4">
        <f t="shared" si="10"/>
        <v>2.6</v>
      </c>
      <c r="AE325" s="2" t="s">
        <v>1150</v>
      </c>
      <c r="AF325" s="2">
        <v>13</v>
      </c>
      <c r="AH325" s="2" t="s">
        <v>455</v>
      </c>
      <c r="AJ325" s="2" t="s">
        <v>880</v>
      </c>
      <c r="AL325" s="2" t="s">
        <v>881</v>
      </c>
      <c r="AO325" s="2" t="s">
        <v>451</v>
      </c>
      <c r="AP325" s="2" t="s">
        <v>448</v>
      </c>
      <c r="AQ325" s="2" t="s">
        <v>591</v>
      </c>
      <c r="AR325" s="2" t="s">
        <v>592</v>
      </c>
      <c r="AU325" s="2" t="str">
        <f t="shared" si="11"/>
        <v>POINT (359726 5492365)</v>
      </c>
    </row>
    <row r="326" spans="1:47" ht="12.9" customHeight="1">
      <c r="A326" s="2" t="s">
        <v>281</v>
      </c>
      <c r="B326" s="2" t="s">
        <v>282</v>
      </c>
      <c r="D326" s="2" t="s">
        <v>568</v>
      </c>
      <c r="F326" s="2" t="s">
        <v>452</v>
      </c>
      <c r="G326" s="2" t="s">
        <v>283</v>
      </c>
      <c r="H326" s="2">
        <v>359731.9</v>
      </c>
      <c r="I326" s="2">
        <v>5492517.5</v>
      </c>
      <c r="J326" s="2">
        <v>11</v>
      </c>
      <c r="K326" s="2">
        <v>2009</v>
      </c>
      <c r="L326" s="5">
        <v>39814</v>
      </c>
      <c r="M326" s="2" t="s">
        <v>345</v>
      </c>
      <c r="O326" s="2" t="s">
        <v>274</v>
      </c>
      <c r="P326" s="2" t="s">
        <v>1212</v>
      </c>
      <c r="T326" s="2">
        <v>565</v>
      </c>
      <c r="U326" s="2">
        <v>1</v>
      </c>
      <c r="Y326" s="2">
        <v>1</v>
      </c>
      <c r="Z326" s="2">
        <v>2</v>
      </c>
      <c r="AB326" s="4">
        <f t="shared" si="10"/>
        <v>0.5</v>
      </c>
      <c r="AE326" s="2" t="s">
        <v>1150</v>
      </c>
      <c r="AF326" s="2">
        <v>1</v>
      </c>
      <c r="AH326" s="2" t="s">
        <v>477</v>
      </c>
      <c r="AJ326" s="2" t="s">
        <v>396</v>
      </c>
      <c r="AL326" s="2" t="s">
        <v>883</v>
      </c>
      <c r="AO326" s="2" t="s">
        <v>451</v>
      </c>
      <c r="AP326" s="2" t="s">
        <v>448</v>
      </c>
      <c r="AQ326" s="2" t="s">
        <v>591</v>
      </c>
      <c r="AR326" s="2" t="s">
        <v>592</v>
      </c>
      <c r="AT326" s="2" t="s">
        <v>454</v>
      </c>
      <c r="AU326" s="2" t="str">
        <f t="shared" si="11"/>
        <v>POINT (359731.9 5492517.5)</v>
      </c>
    </row>
    <row r="327" spans="1:47" ht="12.9" customHeight="1">
      <c r="A327" s="2" t="s">
        <v>281</v>
      </c>
      <c r="B327" s="2" t="s">
        <v>282</v>
      </c>
      <c r="D327" s="2" t="s">
        <v>568</v>
      </c>
      <c r="F327" s="2" t="s">
        <v>452</v>
      </c>
      <c r="G327" s="2" t="s">
        <v>283</v>
      </c>
      <c r="H327" s="2">
        <v>359468.2</v>
      </c>
      <c r="I327" s="2">
        <v>5492839.9000000004</v>
      </c>
      <c r="J327" s="2">
        <v>11</v>
      </c>
      <c r="K327" s="2">
        <v>2009</v>
      </c>
      <c r="L327" s="5">
        <v>39814</v>
      </c>
      <c r="M327" s="2" t="s">
        <v>345</v>
      </c>
      <c r="O327" s="2" t="s">
        <v>274</v>
      </c>
      <c r="P327" s="2" t="s">
        <v>1212</v>
      </c>
      <c r="T327" s="2">
        <v>566</v>
      </c>
      <c r="U327" s="2">
        <v>3</v>
      </c>
      <c r="Y327" s="2">
        <v>1</v>
      </c>
      <c r="Z327" s="2">
        <v>11</v>
      </c>
      <c r="AB327" s="4">
        <f t="shared" si="10"/>
        <v>0.27272727272727271</v>
      </c>
      <c r="AE327" s="2" t="s">
        <v>1150</v>
      </c>
      <c r="AH327" s="2" t="s">
        <v>477</v>
      </c>
      <c r="AJ327" s="2" t="s">
        <v>396</v>
      </c>
      <c r="AL327" s="2" t="s">
        <v>883</v>
      </c>
      <c r="AO327" s="2" t="s">
        <v>451</v>
      </c>
      <c r="AP327" s="2" t="s">
        <v>448</v>
      </c>
      <c r="AT327" s="2" t="s">
        <v>595</v>
      </c>
      <c r="AU327" s="2" t="str">
        <f t="shared" si="11"/>
        <v>POINT (359468.2 5492839.9)</v>
      </c>
    </row>
    <row r="328" spans="1:47" ht="12.9" customHeight="1">
      <c r="A328" s="2" t="s">
        <v>281</v>
      </c>
      <c r="B328" s="2" t="s">
        <v>282</v>
      </c>
      <c r="D328" s="2" t="s">
        <v>568</v>
      </c>
      <c r="F328" s="2" t="s">
        <v>452</v>
      </c>
      <c r="G328" s="2" t="s">
        <v>283</v>
      </c>
      <c r="H328" s="2">
        <v>359178.9</v>
      </c>
      <c r="I328" s="2">
        <v>5493142.5999999996</v>
      </c>
      <c r="J328" s="2">
        <v>11</v>
      </c>
      <c r="K328" s="2">
        <v>2009</v>
      </c>
      <c r="L328" s="5">
        <v>39814</v>
      </c>
      <c r="M328" s="2" t="s">
        <v>345</v>
      </c>
      <c r="O328" s="2" t="s">
        <v>274</v>
      </c>
      <c r="P328" s="2" t="s">
        <v>1212</v>
      </c>
      <c r="T328" s="2">
        <v>567</v>
      </c>
      <c r="U328" s="2">
        <v>0</v>
      </c>
      <c r="Z328" s="2">
        <v>5</v>
      </c>
      <c r="AB328" s="4">
        <f t="shared" si="10"/>
        <v>0</v>
      </c>
      <c r="AE328" s="2" t="s">
        <v>1150</v>
      </c>
      <c r="AF328" s="2">
        <v>0</v>
      </c>
      <c r="AH328" s="2" t="s">
        <v>457</v>
      </c>
      <c r="AJ328" s="2" t="s">
        <v>393</v>
      </c>
      <c r="AL328" s="2" t="s">
        <v>882</v>
      </c>
      <c r="AO328" s="2" t="s">
        <v>451</v>
      </c>
      <c r="AP328" s="2" t="s">
        <v>448</v>
      </c>
      <c r="AT328" s="2" t="s">
        <v>596</v>
      </c>
      <c r="AU328" s="2" t="str">
        <f t="shared" si="11"/>
        <v>POINT (359178.9 5493142.6)</v>
      </c>
    </row>
    <row r="329" spans="1:47" ht="12.9" customHeight="1">
      <c r="A329" s="2" t="s">
        <v>281</v>
      </c>
      <c r="B329" s="2" t="s">
        <v>282</v>
      </c>
      <c r="D329" s="2" t="s">
        <v>568</v>
      </c>
      <c r="F329" s="2" t="s">
        <v>452</v>
      </c>
      <c r="G329" s="2" t="s">
        <v>283</v>
      </c>
      <c r="H329" s="2">
        <v>359056.6</v>
      </c>
      <c r="I329" s="2">
        <v>5493183.2000000002</v>
      </c>
      <c r="J329" s="2">
        <v>11</v>
      </c>
      <c r="K329" s="2">
        <v>2009</v>
      </c>
      <c r="L329" s="5">
        <v>39814</v>
      </c>
      <c r="M329" s="2" t="s">
        <v>345</v>
      </c>
      <c r="O329" s="2" t="s">
        <v>274</v>
      </c>
      <c r="P329" s="2" t="s">
        <v>1212</v>
      </c>
      <c r="T329" s="2">
        <v>568</v>
      </c>
      <c r="U329" s="2">
        <v>0</v>
      </c>
      <c r="Y329" s="2">
        <v>2</v>
      </c>
      <c r="Z329" s="2">
        <v>7</v>
      </c>
      <c r="AB329" s="4">
        <f t="shared" si="10"/>
        <v>0</v>
      </c>
      <c r="AE329" s="2" t="s">
        <v>1150</v>
      </c>
      <c r="AF329" s="2">
        <v>0</v>
      </c>
      <c r="AH329" s="2" t="s">
        <v>457</v>
      </c>
      <c r="AJ329" s="2" t="s">
        <v>393</v>
      </c>
      <c r="AL329" s="2" t="s">
        <v>326</v>
      </c>
      <c r="AO329" s="2" t="s">
        <v>451</v>
      </c>
      <c r="AP329" s="2" t="s">
        <v>448</v>
      </c>
      <c r="AT329" s="2" t="s">
        <v>458</v>
      </c>
      <c r="AU329" s="2" t="str">
        <f t="shared" si="11"/>
        <v>POINT (359056.6 5493183.2)</v>
      </c>
    </row>
    <row r="330" spans="1:47" ht="12.9" customHeight="1">
      <c r="A330" s="2" t="s">
        <v>281</v>
      </c>
      <c r="B330" s="2" t="s">
        <v>282</v>
      </c>
      <c r="D330" s="2" t="s">
        <v>568</v>
      </c>
      <c r="F330" s="2" t="s">
        <v>452</v>
      </c>
      <c r="G330" s="2" t="s">
        <v>283</v>
      </c>
      <c r="H330" s="2">
        <v>358864.8</v>
      </c>
      <c r="I330" s="2">
        <v>5493316.5</v>
      </c>
      <c r="J330" s="2">
        <v>11</v>
      </c>
      <c r="K330" s="2">
        <v>2009</v>
      </c>
      <c r="L330" s="5">
        <v>39814</v>
      </c>
      <c r="M330" s="2" t="s">
        <v>345</v>
      </c>
      <c r="O330" s="2" t="s">
        <v>274</v>
      </c>
      <c r="P330" s="2" t="s">
        <v>1212</v>
      </c>
      <c r="T330" s="2">
        <v>569</v>
      </c>
      <c r="U330" s="2">
        <v>4</v>
      </c>
      <c r="Y330" s="2">
        <v>4</v>
      </c>
      <c r="Z330" s="2">
        <v>9</v>
      </c>
      <c r="AB330" s="4">
        <f t="shared" si="10"/>
        <v>0.44444444444444442</v>
      </c>
      <c r="AE330" s="2" t="s">
        <v>1150</v>
      </c>
      <c r="AF330" s="2">
        <v>0</v>
      </c>
      <c r="AH330" s="2" t="s">
        <v>462</v>
      </c>
      <c r="AJ330" s="2" t="s">
        <v>880</v>
      </c>
      <c r="AL330" s="2" t="s">
        <v>913</v>
      </c>
      <c r="AO330" s="2" t="s">
        <v>451</v>
      </c>
      <c r="AP330" s="2" t="s">
        <v>448</v>
      </c>
      <c r="AR330" s="2" t="s">
        <v>468</v>
      </c>
      <c r="AU330" s="2" t="str">
        <f t="shared" si="11"/>
        <v>POINT (358864.8 5493316.5)</v>
      </c>
    </row>
    <row r="331" spans="1:47" ht="12.9" customHeight="1">
      <c r="A331" s="2" t="s">
        <v>281</v>
      </c>
      <c r="B331" s="2" t="s">
        <v>282</v>
      </c>
      <c r="D331" s="2" t="s">
        <v>568</v>
      </c>
      <c r="F331" s="2" t="s">
        <v>452</v>
      </c>
      <c r="G331" s="2" t="s">
        <v>283</v>
      </c>
      <c r="H331" s="2">
        <v>358871</v>
      </c>
      <c r="I331" s="2">
        <v>5493480</v>
      </c>
      <c r="J331" s="2">
        <v>11</v>
      </c>
      <c r="K331" s="2">
        <v>2009</v>
      </c>
      <c r="L331" s="5">
        <v>39814</v>
      </c>
      <c r="M331" s="2" t="s">
        <v>345</v>
      </c>
      <c r="O331" s="2" t="s">
        <v>274</v>
      </c>
      <c r="P331" s="2" t="s">
        <v>1212</v>
      </c>
      <c r="T331" s="2">
        <v>569.1</v>
      </c>
      <c r="U331" s="2">
        <v>4</v>
      </c>
      <c r="AB331" s="4" t="str">
        <f t="shared" si="10"/>
        <v/>
      </c>
      <c r="AE331" s="2" t="s">
        <v>1150</v>
      </c>
      <c r="AF331" s="2">
        <v>4</v>
      </c>
      <c r="AH331" s="2" t="s">
        <v>455</v>
      </c>
      <c r="AJ331" s="2" t="s">
        <v>880</v>
      </c>
      <c r="AL331" s="2" t="s">
        <v>881</v>
      </c>
      <c r="AO331" s="2" t="s">
        <v>451</v>
      </c>
      <c r="AP331" s="2" t="s">
        <v>448</v>
      </c>
      <c r="AQ331" s="2" t="s">
        <v>591</v>
      </c>
      <c r="AR331" s="2" t="s">
        <v>592</v>
      </c>
      <c r="AT331" s="2" t="s">
        <v>569</v>
      </c>
      <c r="AU331" s="2" t="str">
        <f t="shared" si="11"/>
        <v>POINT (358871 5493480)</v>
      </c>
    </row>
    <row r="332" spans="1:47" ht="12.9" customHeight="1">
      <c r="A332" s="2" t="s">
        <v>281</v>
      </c>
      <c r="B332" s="2" t="s">
        <v>282</v>
      </c>
      <c r="D332" s="2" t="s">
        <v>568</v>
      </c>
      <c r="F332" s="2" t="s">
        <v>452</v>
      </c>
      <c r="G332" s="2" t="s">
        <v>283</v>
      </c>
      <c r="H332" s="2">
        <v>358932</v>
      </c>
      <c r="I332" s="2">
        <v>5494049.7000000002</v>
      </c>
      <c r="J332" s="2">
        <v>11</v>
      </c>
      <c r="K332" s="2">
        <v>2009</v>
      </c>
      <c r="L332" s="5">
        <v>39814</v>
      </c>
      <c r="M332" s="2" t="s">
        <v>345</v>
      </c>
      <c r="O332" s="2" t="s">
        <v>274</v>
      </c>
      <c r="P332" s="2" t="s">
        <v>1212</v>
      </c>
      <c r="T332" s="2">
        <v>570</v>
      </c>
      <c r="U332" s="2">
        <v>0</v>
      </c>
      <c r="Z332" s="2">
        <v>3</v>
      </c>
      <c r="AB332" s="4">
        <f t="shared" si="10"/>
        <v>0</v>
      </c>
      <c r="AE332" s="2" t="s">
        <v>1150</v>
      </c>
      <c r="AF332" s="2">
        <v>0</v>
      </c>
      <c r="AH332" s="2" t="s">
        <v>457</v>
      </c>
      <c r="AJ332" s="2" t="s">
        <v>880</v>
      </c>
      <c r="AL332" s="2" t="s">
        <v>913</v>
      </c>
      <c r="AO332" s="2" t="s">
        <v>451</v>
      </c>
      <c r="AP332" s="2" t="s">
        <v>448</v>
      </c>
      <c r="AT332" s="2" t="s">
        <v>582</v>
      </c>
      <c r="AU332" s="2" t="str">
        <f t="shared" si="11"/>
        <v>POINT (358932 5494049.7)</v>
      </c>
    </row>
    <row r="333" spans="1:47" ht="12.9" customHeight="1">
      <c r="A333" s="2" t="s">
        <v>281</v>
      </c>
      <c r="B333" s="2" t="s">
        <v>282</v>
      </c>
      <c r="D333" s="2" t="s">
        <v>568</v>
      </c>
      <c r="F333" s="2" t="s">
        <v>452</v>
      </c>
      <c r="G333" s="2" t="s">
        <v>283</v>
      </c>
      <c r="H333" s="2">
        <v>358938</v>
      </c>
      <c r="I333" s="2">
        <v>5494178.2999999998</v>
      </c>
      <c r="J333" s="2">
        <v>11</v>
      </c>
      <c r="K333" s="2">
        <v>2009</v>
      </c>
      <c r="L333" s="5">
        <v>39814</v>
      </c>
      <c r="M333" s="2" t="s">
        <v>345</v>
      </c>
      <c r="O333" s="2" t="s">
        <v>274</v>
      </c>
      <c r="P333" s="2" t="s">
        <v>1212</v>
      </c>
      <c r="T333" s="2">
        <v>571</v>
      </c>
      <c r="U333" s="2">
        <v>0</v>
      </c>
      <c r="Z333" s="2">
        <v>2</v>
      </c>
      <c r="AB333" s="4">
        <f t="shared" si="10"/>
        <v>0</v>
      </c>
      <c r="AE333" s="2" t="s">
        <v>1150</v>
      </c>
      <c r="AF333" s="2">
        <v>0</v>
      </c>
      <c r="AH333" s="2" t="s">
        <v>457</v>
      </c>
      <c r="AJ333" s="2" t="s">
        <v>880</v>
      </c>
      <c r="AL333" s="2" t="s">
        <v>309</v>
      </c>
      <c r="AO333" s="2" t="s">
        <v>451</v>
      </c>
      <c r="AP333" s="2" t="s">
        <v>448</v>
      </c>
      <c r="AT333" s="2" t="s">
        <v>582</v>
      </c>
      <c r="AU333" s="2" t="str">
        <f t="shared" si="11"/>
        <v>POINT (358938 5494178.3)</v>
      </c>
    </row>
    <row r="334" spans="1:47" ht="12.9" customHeight="1">
      <c r="A334" s="2" t="s">
        <v>281</v>
      </c>
      <c r="B334" s="2" t="s">
        <v>282</v>
      </c>
      <c r="D334" s="2" t="s">
        <v>568</v>
      </c>
      <c r="F334" s="2" t="s">
        <v>452</v>
      </c>
      <c r="G334" s="2" t="s">
        <v>283</v>
      </c>
      <c r="H334" s="2">
        <v>359134</v>
      </c>
      <c r="I334" s="2">
        <v>5494102</v>
      </c>
      <c r="J334" s="2">
        <v>11</v>
      </c>
      <c r="K334" s="2">
        <v>2009</v>
      </c>
      <c r="L334" s="5">
        <v>39814</v>
      </c>
      <c r="M334" s="2" t="s">
        <v>345</v>
      </c>
      <c r="O334" s="2" t="s">
        <v>274</v>
      </c>
      <c r="P334" s="2" t="s">
        <v>1212</v>
      </c>
      <c r="T334" s="2">
        <v>571.1</v>
      </c>
      <c r="U334" s="2">
        <v>1</v>
      </c>
      <c r="Z334" s="2">
        <v>2</v>
      </c>
      <c r="AB334" s="4">
        <f t="shared" si="10"/>
        <v>0.5</v>
      </c>
      <c r="AE334" s="2" t="s">
        <v>1150</v>
      </c>
      <c r="AH334" s="2" t="s">
        <v>462</v>
      </c>
      <c r="AJ334" s="2" t="s">
        <v>880</v>
      </c>
      <c r="AL334" s="2" t="s">
        <v>881</v>
      </c>
      <c r="AO334" s="2" t="s">
        <v>451</v>
      </c>
      <c r="AP334" s="2" t="s">
        <v>448</v>
      </c>
      <c r="AT334" s="2" t="s">
        <v>597</v>
      </c>
      <c r="AU334" s="2" t="str">
        <f t="shared" si="11"/>
        <v>POINT (359134 5494102)</v>
      </c>
    </row>
    <row r="335" spans="1:47" ht="12.9" customHeight="1">
      <c r="A335" s="2" t="s">
        <v>281</v>
      </c>
      <c r="B335" s="2" t="s">
        <v>282</v>
      </c>
      <c r="D335" s="2" t="s">
        <v>568</v>
      </c>
      <c r="F335" s="2" t="s">
        <v>452</v>
      </c>
      <c r="G335" s="2" t="s">
        <v>283</v>
      </c>
      <c r="H335" s="2">
        <v>359270</v>
      </c>
      <c r="I335" s="2">
        <v>5493982</v>
      </c>
      <c r="J335" s="2">
        <v>11</v>
      </c>
      <c r="K335" s="2">
        <v>2009</v>
      </c>
      <c r="L335" s="5">
        <v>39814</v>
      </c>
      <c r="M335" s="2" t="s">
        <v>345</v>
      </c>
      <c r="O335" s="2" t="s">
        <v>274</v>
      </c>
      <c r="P335" s="2" t="s">
        <v>1212</v>
      </c>
      <c r="T335" s="2">
        <v>571.20000000000005</v>
      </c>
      <c r="U335" s="2">
        <v>1</v>
      </c>
      <c r="Z335" s="2">
        <v>2</v>
      </c>
      <c r="AB335" s="4">
        <f t="shared" si="10"/>
        <v>0.5</v>
      </c>
      <c r="AE335" s="2" t="s">
        <v>1150</v>
      </c>
      <c r="AH335" s="2" t="s">
        <v>462</v>
      </c>
      <c r="AJ335" s="2" t="s">
        <v>880</v>
      </c>
      <c r="AL335" s="2" t="s">
        <v>881</v>
      </c>
      <c r="AO335" s="2" t="s">
        <v>451</v>
      </c>
      <c r="AP335" s="2" t="s">
        <v>448</v>
      </c>
      <c r="AT335" s="2" t="s">
        <v>597</v>
      </c>
      <c r="AU335" s="2" t="str">
        <f t="shared" si="11"/>
        <v>POINT (359270 5493982)</v>
      </c>
    </row>
    <row r="336" spans="1:47" ht="12.9" customHeight="1">
      <c r="A336" s="2" t="s">
        <v>281</v>
      </c>
      <c r="B336" s="2" t="s">
        <v>282</v>
      </c>
      <c r="D336" s="2" t="s">
        <v>568</v>
      </c>
      <c r="F336" s="2" t="s">
        <v>452</v>
      </c>
      <c r="G336" s="2" t="s">
        <v>283</v>
      </c>
      <c r="H336" s="2">
        <v>359054.8</v>
      </c>
      <c r="I336" s="2">
        <v>5494427.7000000002</v>
      </c>
      <c r="J336" s="2">
        <v>11</v>
      </c>
      <c r="K336" s="2">
        <v>2009</v>
      </c>
      <c r="L336" s="5">
        <v>39814</v>
      </c>
      <c r="M336" s="2" t="s">
        <v>345</v>
      </c>
      <c r="O336" s="2" t="s">
        <v>274</v>
      </c>
      <c r="P336" s="2" t="s">
        <v>1212</v>
      </c>
      <c r="T336" s="2">
        <v>572</v>
      </c>
      <c r="U336" s="2">
        <v>0</v>
      </c>
      <c r="AB336" s="4" t="str">
        <f t="shared" si="10"/>
        <v/>
      </c>
      <c r="AE336" s="2" t="s">
        <v>1150</v>
      </c>
      <c r="AF336" s="2">
        <v>0</v>
      </c>
      <c r="AH336" s="2" t="s">
        <v>457</v>
      </c>
      <c r="AJ336" s="2" t="s">
        <v>880</v>
      </c>
      <c r="AL336" s="2" t="s">
        <v>309</v>
      </c>
      <c r="AO336" s="2" t="s">
        <v>451</v>
      </c>
      <c r="AP336" s="2" t="s">
        <v>448</v>
      </c>
      <c r="AT336" s="2" t="s">
        <v>582</v>
      </c>
      <c r="AU336" s="2" t="str">
        <f t="shared" si="11"/>
        <v>POINT (359054.8 5494427.7)</v>
      </c>
    </row>
    <row r="337" spans="1:47" ht="12.9" customHeight="1">
      <c r="A337" s="2" t="s">
        <v>281</v>
      </c>
      <c r="B337" s="2" t="s">
        <v>282</v>
      </c>
      <c r="D337" s="2" t="s">
        <v>568</v>
      </c>
      <c r="F337" s="2" t="s">
        <v>452</v>
      </c>
      <c r="G337" s="2" t="s">
        <v>283</v>
      </c>
      <c r="H337" s="2">
        <v>359239.5</v>
      </c>
      <c r="I337" s="2">
        <v>5494581.7999999998</v>
      </c>
      <c r="J337" s="2">
        <v>11</v>
      </c>
      <c r="K337" s="2">
        <v>2009</v>
      </c>
      <c r="L337" s="5">
        <v>39814</v>
      </c>
      <c r="M337" s="2" t="s">
        <v>345</v>
      </c>
      <c r="O337" s="2" t="s">
        <v>274</v>
      </c>
      <c r="P337" s="2" t="s">
        <v>1212</v>
      </c>
      <c r="T337" s="2">
        <v>573</v>
      </c>
      <c r="U337" s="2">
        <v>0</v>
      </c>
      <c r="Y337" s="2">
        <v>2</v>
      </c>
      <c r="Z337" s="2">
        <v>1</v>
      </c>
      <c r="AB337" s="4">
        <f t="shared" si="10"/>
        <v>0</v>
      </c>
      <c r="AE337" s="2" t="s">
        <v>1150</v>
      </c>
      <c r="AF337" s="2">
        <v>0</v>
      </c>
      <c r="AH337" s="2" t="s">
        <v>457</v>
      </c>
      <c r="AJ337" s="2" t="s">
        <v>880</v>
      </c>
      <c r="AL337" s="2" t="s">
        <v>309</v>
      </c>
      <c r="AO337" s="2" t="s">
        <v>451</v>
      </c>
      <c r="AP337" s="2" t="s">
        <v>448</v>
      </c>
      <c r="AT337" s="2" t="s">
        <v>582</v>
      </c>
      <c r="AU337" s="2" t="str">
        <f t="shared" si="11"/>
        <v>POINT (359239.5 5494581.8)</v>
      </c>
    </row>
    <row r="338" spans="1:47" ht="12.9" customHeight="1">
      <c r="A338" s="2" t="s">
        <v>281</v>
      </c>
      <c r="B338" s="2" t="s">
        <v>282</v>
      </c>
      <c r="D338" s="2" t="s">
        <v>568</v>
      </c>
      <c r="F338" s="2" t="s">
        <v>452</v>
      </c>
      <c r="G338" s="2" t="s">
        <v>283</v>
      </c>
      <c r="H338" s="2">
        <v>359447.4</v>
      </c>
      <c r="I338" s="2">
        <v>5494768.2000000002</v>
      </c>
      <c r="J338" s="2">
        <v>11</v>
      </c>
      <c r="K338" s="2">
        <v>2009</v>
      </c>
      <c r="L338" s="5">
        <v>39814</v>
      </c>
      <c r="M338" s="2" t="s">
        <v>345</v>
      </c>
      <c r="O338" s="2" t="s">
        <v>274</v>
      </c>
      <c r="P338" s="2" t="s">
        <v>1212</v>
      </c>
      <c r="T338" s="2">
        <v>574</v>
      </c>
      <c r="U338" s="2">
        <v>0</v>
      </c>
      <c r="AB338" s="4" t="str">
        <f t="shared" si="10"/>
        <v/>
      </c>
      <c r="AE338" s="2" t="s">
        <v>1150</v>
      </c>
      <c r="AF338" s="2">
        <v>0</v>
      </c>
      <c r="AH338" s="2" t="s">
        <v>457</v>
      </c>
      <c r="AJ338" s="2" t="s">
        <v>396</v>
      </c>
      <c r="AL338" s="2" t="s">
        <v>883</v>
      </c>
      <c r="AO338" s="2" t="s">
        <v>451</v>
      </c>
      <c r="AP338" s="2" t="s">
        <v>448</v>
      </c>
      <c r="AT338" s="2" t="s">
        <v>582</v>
      </c>
      <c r="AU338" s="2" t="str">
        <f t="shared" si="11"/>
        <v>POINT (359447.4 5494768.2)</v>
      </c>
    </row>
    <row r="339" spans="1:47" ht="12.9" customHeight="1">
      <c r="A339" s="2" t="s">
        <v>281</v>
      </c>
      <c r="B339" s="2" t="s">
        <v>282</v>
      </c>
      <c r="D339" s="2" t="s">
        <v>568</v>
      </c>
      <c r="F339" s="2" t="s">
        <v>452</v>
      </c>
      <c r="G339" s="2" t="s">
        <v>283</v>
      </c>
      <c r="H339" s="2">
        <v>359634</v>
      </c>
      <c r="I339" s="2">
        <v>5494829.5</v>
      </c>
      <c r="J339" s="2">
        <v>11</v>
      </c>
      <c r="K339" s="2">
        <v>2009</v>
      </c>
      <c r="L339" s="5">
        <v>39814</v>
      </c>
      <c r="M339" s="2" t="s">
        <v>345</v>
      </c>
      <c r="O339" s="2" t="s">
        <v>274</v>
      </c>
      <c r="P339" s="2" t="s">
        <v>1212</v>
      </c>
      <c r="T339" s="2">
        <v>575</v>
      </c>
      <c r="U339" s="2">
        <v>2</v>
      </c>
      <c r="Y339" s="2">
        <v>8</v>
      </c>
      <c r="Z339" s="2">
        <v>10</v>
      </c>
      <c r="AB339" s="4">
        <f t="shared" si="10"/>
        <v>0.2</v>
      </c>
      <c r="AE339" s="2" t="s">
        <v>1150</v>
      </c>
      <c r="AH339" s="2" t="s">
        <v>477</v>
      </c>
      <c r="AJ339" s="2" t="s">
        <v>396</v>
      </c>
      <c r="AL339" s="2" t="s">
        <v>883</v>
      </c>
      <c r="AO339" s="2" t="s">
        <v>451</v>
      </c>
      <c r="AP339" s="2" t="s">
        <v>448</v>
      </c>
      <c r="AT339" s="2" t="s">
        <v>598</v>
      </c>
      <c r="AU339" s="2" t="str">
        <f t="shared" si="11"/>
        <v>POINT (359634 5494829.5)</v>
      </c>
    </row>
    <row r="340" spans="1:47" ht="12.9" customHeight="1">
      <c r="A340" s="2" t="s">
        <v>281</v>
      </c>
      <c r="B340" s="2" t="s">
        <v>282</v>
      </c>
      <c r="D340" s="2" t="s">
        <v>558</v>
      </c>
      <c r="F340" s="2" t="s">
        <v>452</v>
      </c>
      <c r="G340" s="2" t="s">
        <v>283</v>
      </c>
      <c r="H340" s="2">
        <v>359404</v>
      </c>
      <c r="I340" s="2">
        <v>5495766.7000000002</v>
      </c>
      <c r="J340" s="2">
        <v>11</v>
      </c>
      <c r="K340" s="2">
        <v>2009</v>
      </c>
      <c r="L340" s="5">
        <v>39845</v>
      </c>
      <c r="M340" s="2" t="s">
        <v>345</v>
      </c>
      <c r="O340" s="2" t="s">
        <v>274</v>
      </c>
      <c r="P340" s="2" t="s">
        <v>1212</v>
      </c>
      <c r="T340" s="2">
        <v>578</v>
      </c>
      <c r="U340" s="2">
        <v>5</v>
      </c>
      <c r="Y340" s="2">
        <v>4</v>
      </c>
      <c r="Z340" s="2">
        <v>3</v>
      </c>
      <c r="AB340" s="4">
        <f t="shared" si="10"/>
        <v>1.6666666666666667</v>
      </c>
      <c r="AE340" s="2" t="s">
        <v>1150</v>
      </c>
      <c r="AF340" s="2">
        <v>5</v>
      </c>
      <c r="AH340" s="2" t="s">
        <v>467</v>
      </c>
      <c r="AJ340" s="2" t="s">
        <v>396</v>
      </c>
      <c r="AL340" s="2" t="s">
        <v>883</v>
      </c>
      <c r="AO340" s="2" t="s">
        <v>451</v>
      </c>
      <c r="AP340" s="2" t="s">
        <v>448</v>
      </c>
      <c r="AQ340" s="2" t="s">
        <v>474</v>
      </c>
      <c r="AR340" s="2" t="s">
        <v>468</v>
      </c>
      <c r="AU340" s="2" t="str">
        <f t="shared" si="11"/>
        <v>POINT (359404 5495766.7)</v>
      </c>
    </row>
    <row r="341" spans="1:47" ht="12.9" customHeight="1">
      <c r="A341" s="2" t="s">
        <v>281</v>
      </c>
      <c r="B341" s="2" t="s">
        <v>282</v>
      </c>
      <c r="D341" s="2" t="s">
        <v>558</v>
      </c>
      <c r="F341" s="2" t="s">
        <v>452</v>
      </c>
      <c r="G341" s="2" t="s">
        <v>283</v>
      </c>
      <c r="H341" s="2">
        <v>359489.3</v>
      </c>
      <c r="I341" s="2">
        <v>5495685.2000000002</v>
      </c>
      <c r="J341" s="2">
        <v>11</v>
      </c>
      <c r="K341" s="2">
        <v>2009</v>
      </c>
      <c r="L341" s="5">
        <v>39845</v>
      </c>
      <c r="M341" s="2" t="s">
        <v>345</v>
      </c>
      <c r="O341" s="2" t="s">
        <v>274</v>
      </c>
      <c r="P341" s="2" t="s">
        <v>1212</v>
      </c>
      <c r="T341" s="2">
        <v>579</v>
      </c>
      <c r="U341" s="2">
        <v>27</v>
      </c>
      <c r="Y341" s="2">
        <v>4</v>
      </c>
      <c r="Z341" s="2">
        <v>3</v>
      </c>
      <c r="AB341" s="4">
        <f t="shared" si="10"/>
        <v>9</v>
      </c>
      <c r="AE341" s="2" t="s">
        <v>1150</v>
      </c>
      <c r="AF341" s="2">
        <v>21</v>
      </c>
      <c r="AH341" s="2" t="s">
        <v>467</v>
      </c>
      <c r="AJ341" s="2" t="s">
        <v>396</v>
      </c>
      <c r="AL341" s="2" t="s">
        <v>883</v>
      </c>
      <c r="AO341" s="2" t="s">
        <v>451</v>
      </c>
      <c r="AP341" s="2" t="s">
        <v>448</v>
      </c>
      <c r="AQ341" s="2" t="s">
        <v>474</v>
      </c>
      <c r="AR341" s="2" t="s">
        <v>468</v>
      </c>
      <c r="AT341" s="2" t="s">
        <v>599</v>
      </c>
      <c r="AU341" s="2" t="str">
        <f t="shared" si="11"/>
        <v>POINT (359489.3 5495685.2)</v>
      </c>
    </row>
    <row r="342" spans="1:47" ht="12.9" customHeight="1">
      <c r="A342" s="2" t="s">
        <v>281</v>
      </c>
      <c r="B342" s="2" t="s">
        <v>282</v>
      </c>
      <c r="D342" s="2" t="s">
        <v>558</v>
      </c>
      <c r="F342" s="2" t="s">
        <v>452</v>
      </c>
      <c r="G342" s="2" t="s">
        <v>283</v>
      </c>
      <c r="H342" s="2">
        <v>359400</v>
      </c>
      <c r="I342" s="2">
        <v>5495617</v>
      </c>
      <c r="J342" s="2">
        <v>11</v>
      </c>
      <c r="K342" s="2">
        <v>2009</v>
      </c>
      <c r="L342" s="5">
        <v>39814</v>
      </c>
      <c r="M342" s="2" t="s">
        <v>345</v>
      </c>
      <c r="O342" s="2" t="s">
        <v>274</v>
      </c>
      <c r="P342" s="2" t="s">
        <v>1212</v>
      </c>
      <c r="T342" s="2">
        <v>579.1</v>
      </c>
      <c r="U342" s="2">
        <v>4</v>
      </c>
      <c r="Y342" s="2">
        <v>1</v>
      </c>
      <c r="AB342" s="4" t="str">
        <f t="shared" si="10"/>
        <v/>
      </c>
      <c r="AE342" s="2" t="s">
        <v>1150</v>
      </c>
      <c r="AF342" s="2">
        <v>4</v>
      </c>
      <c r="AH342" s="2" t="s">
        <v>455</v>
      </c>
      <c r="AJ342" s="2" t="s">
        <v>403</v>
      </c>
      <c r="AL342" s="2" t="s">
        <v>897</v>
      </c>
      <c r="AO342" s="2" t="s">
        <v>451</v>
      </c>
      <c r="AP342" s="2" t="s">
        <v>448</v>
      </c>
      <c r="AQ342" s="2" t="s">
        <v>474</v>
      </c>
      <c r="AR342" s="2" t="s">
        <v>468</v>
      </c>
      <c r="AT342" s="2" t="s">
        <v>600</v>
      </c>
      <c r="AU342" s="2" t="str">
        <f t="shared" si="11"/>
        <v>POINT (359400 5495617)</v>
      </c>
    </row>
    <row r="343" spans="1:47" ht="12.9" customHeight="1">
      <c r="A343" s="2" t="s">
        <v>281</v>
      </c>
      <c r="B343" s="2" t="s">
        <v>282</v>
      </c>
      <c r="D343" s="2" t="s">
        <v>558</v>
      </c>
      <c r="F343" s="2" t="s">
        <v>452</v>
      </c>
      <c r="G343" s="2" t="s">
        <v>283</v>
      </c>
      <c r="H343" s="2">
        <v>359309.5</v>
      </c>
      <c r="I343" s="2">
        <v>5495456.2999999998</v>
      </c>
      <c r="J343" s="2">
        <v>11</v>
      </c>
      <c r="K343" s="2">
        <v>2009</v>
      </c>
      <c r="L343" s="5">
        <v>39845</v>
      </c>
      <c r="M343" s="2" t="s">
        <v>345</v>
      </c>
      <c r="O343" s="2" t="s">
        <v>274</v>
      </c>
      <c r="P343" s="2" t="s">
        <v>1212</v>
      </c>
      <c r="T343" s="2">
        <v>580</v>
      </c>
      <c r="U343" s="2">
        <v>0</v>
      </c>
      <c r="Y343" s="2">
        <v>1</v>
      </c>
      <c r="Z343" s="2">
        <v>4</v>
      </c>
      <c r="AB343" s="4">
        <f t="shared" si="10"/>
        <v>0</v>
      </c>
      <c r="AE343" s="2" t="s">
        <v>1150</v>
      </c>
      <c r="AF343" s="2">
        <v>0</v>
      </c>
      <c r="AH343" s="2" t="s">
        <v>457</v>
      </c>
      <c r="AJ343" s="2" t="s">
        <v>403</v>
      </c>
      <c r="AL343" s="2" t="s">
        <v>326</v>
      </c>
      <c r="AO343" s="2" t="s">
        <v>451</v>
      </c>
      <c r="AP343" s="2" t="s">
        <v>448</v>
      </c>
      <c r="AT343" s="2" t="s">
        <v>458</v>
      </c>
      <c r="AU343" s="2" t="str">
        <f t="shared" si="11"/>
        <v>POINT (359309.5 5495456.3)</v>
      </c>
    </row>
    <row r="344" spans="1:47" ht="12.9" customHeight="1">
      <c r="A344" s="2" t="s">
        <v>281</v>
      </c>
      <c r="B344" s="2" t="s">
        <v>282</v>
      </c>
      <c r="D344" s="2" t="s">
        <v>558</v>
      </c>
      <c r="F344" s="2" t="s">
        <v>452</v>
      </c>
      <c r="G344" s="2" t="s">
        <v>283</v>
      </c>
      <c r="H344" s="2">
        <v>359138.9</v>
      </c>
      <c r="I344" s="2">
        <v>5495462.7999999998</v>
      </c>
      <c r="J344" s="2">
        <v>11</v>
      </c>
      <c r="K344" s="2">
        <v>2009</v>
      </c>
      <c r="L344" s="5">
        <v>39845</v>
      </c>
      <c r="M344" s="2" t="s">
        <v>345</v>
      </c>
      <c r="O344" s="2" t="s">
        <v>274</v>
      </c>
      <c r="P344" s="2" t="s">
        <v>1212</v>
      </c>
      <c r="T344" s="2">
        <v>581</v>
      </c>
      <c r="U344" s="2">
        <v>0</v>
      </c>
      <c r="AB344" s="4" t="str">
        <f t="shared" si="10"/>
        <v/>
      </c>
      <c r="AE344" s="2" t="s">
        <v>1150</v>
      </c>
      <c r="AF344" s="2">
        <v>0</v>
      </c>
      <c r="AH344" s="2" t="s">
        <v>457</v>
      </c>
      <c r="AJ344" s="2" t="s">
        <v>396</v>
      </c>
      <c r="AL344" s="2" t="s">
        <v>883</v>
      </c>
      <c r="AO344" s="2" t="s">
        <v>451</v>
      </c>
      <c r="AP344" s="2" t="s">
        <v>448</v>
      </c>
      <c r="AT344" s="2" t="s">
        <v>458</v>
      </c>
      <c r="AU344" s="2" t="str">
        <f t="shared" si="11"/>
        <v>POINT (359138.9 5495462.8)</v>
      </c>
    </row>
    <row r="345" spans="1:47" ht="12.9" customHeight="1">
      <c r="A345" s="2" t="s">
        <v>281</v>
      </c>
      <c r="B345" s="2" t="s">
        <v>282</v>
      </c>
      <c r="D345" s="2" t="s">
        <v>558</v>
      </c>
      <c r="F345" s="2" t="s">
        <v>452</v>
      </c>
      <c r="G345" s="2" t="s">
        <v>283</v>
      </c>
      <c r="H345" s="2">
        <v>359116</v>
      </c>
      <c r="I345" s="2">
        <v>5495740</v>
      </c>
      <c r="J345" s="2">
        <v>11</v>
      </c>
      <c r="K345" s="2">
        <v>2009</v>
      </c>
      <c r="L345" s="5">
        <v>39814</v>
      </c>
      <c r="M345" s="2" t="s">
        <v>345</v>
      </c>
      <c r="O345" s="2" t="s">
        <v>274</v>
      </c>
      <c r="P345" s="2" t="s">
        <v>1212</v>
      </c>
      <c r="T345" s="2">
        <v>581.1</v>
      </c>
      <c r="U345" s="2">
        <v>1</v>
      </c>
      <c r="Y345" s="2">
        <v>1</v>
      </c>
      <c r="Z345" s="2">
        <v>1</v>
      </c>
      <c r="AB345" s="4">
        <f t="shared" si="10"/>
        <v>1</v>
      </c>
      <c r="AE345" s="2" t="s">
        <v>1150</v>
      </c>
      <c r="AH345" s="2" t="s">
        <v>462</v>
      </c>
      <c r="AJ345" s="2" t="s">
        <v>396</v>
      </c>
      <c r="AL345" s="2" t="s">
        <v>881</v>
      </c>
      <c r="AO345" s="2" t="s">
        <v>451</v>
      </c>
      <c r="AP345" s="2" t="s">
        <v>448</v>
      </c>
      <c r="AT345" s="2" t="s">
        <v>601</v>
      </c>
      <c r="AU345" s="2" t="str">
        <f t="shared" si="11"/>
        <v>POINT (359116 5495740)</v>
      </c>
    </row>
    <row r="346" spans="1:47" ht="12.9" customHeight="1">
      <c r="A346" s="2" t="s">
        <v>281</v>
      </c>
      <c r="B346" s="2" t="s">
        <v>282</v>
      </c>
      <c r="D346" s="2" t="s">
        <v>558</v>
      </c>
      <c r="F346" s="2" t="s">
        <v>452</v>
      </c>
      <c r="G346" s="2" t="s">
        <v>283</v>
      </c>
      <c r="H346" s="2">
        <v>359047.8</v>
      </c>
      <c r="I346" s="2">
        <v>5495464.7000000002</v>
      </c>
      <c r="J346" s="2">
        <v>11</v>
      </c>
      <c r="K346" s="2">
        <v>2009</v>
      </c>
      <c r="L346" s="5">
        <v>39845</v>
      </c>
      <c r="M346" s="2" t="s">
        <v>345</v>
      </c>
      <c r="O346" s="2" t="s">
        <v>274</v>
      </c>
      <c r="P346" s="2" t="s">
        <v>1212</v>
      </c>
      <c r="T346" s="2">
        <v>582</v>
      </c>
      <c r="U346" s="2">
        <v>1</v>
      </c>
      <c r="Z346" s="2">
        <v>2</v>
      </c>
      <c r="AB346" s="4">
        <f t="shared" si="10"/>
        <v>0.5</v>
      </c>
      <c r="AE346" s="2" t="s">
        <v>1150</v>
      </c>
      <c r="AH346" s="2" t="s">
        <v>477</v>
      </c>
      <c r="AJ346" s="2" t="s">
        <v>396</v>
      </c>
      <c r="AL346" s="2" t="s">
        <v>883</v>
      </c>
      <c r="AO346" s="2" t="s">
        <v>451</v>
      </c>
      <c r="AP346" s="2" t="s">
        <v>448</v>
      </c>
      <c r="AT346" s="2" t="s">
        <v>602</v>
      </c>
      <c r="AU346" s="2" t="str">
        <f t="shared" si="11"/>
        <v>POINT (359047.8 5495464.7)</v>
      </c>
    </row>
    <row r="347" spans="1:47" ht="12.9" customHeight="1">
      <c r="A347" s="2" t="s">
        <v>281</v>
      </c>
      <c r="B347" s="2" t="s">
        <v>282</v>
      </c>
      <c r="D347" s="2" t="s">
        <v>558</v>
      </c>
      <c r="F347" s="2" t="s">
        <v>452</v>
      </c>
      <c r="G347" s="2" t="s">
        <v>283</v>
      </c>
      <c r="H347" s="2">
        <v>359070</v>
      </c>
      <c r="I347" s="2">
        <v>5495619</v>
      </c>
      <c r="J347" s="2">
        <v>11</v>
      </c>
      <c r="K347" s="2">
        <v>2009</v>
      </c>
      <c r="L347" s="5">
        <v>39814</v>
      </c>
      <c r="M347" s="2" t="s">
        <v>345</v>
      </c>
      <c r="O347" s="2" t="s">
        <v>274</v>
      </c>
      <c r="P347" s="2" t="s">
        <v>1212</v>
      </c>
      <c r="T347" s="2">
        <v>582.1</v>
      </c>
      <c r="U347" s="2">
        <v>1</v>
      </c>
      <c r="V347" s="2">
        <v>1</v>
      </c>
      <c r="Y347" s="2">
        <v>4</v>
      </c>
      <c r="Z347" s="2">
        <v>4</v>
      </c>
      <c r="AB347" s="4">
        <f t="shared" si="10"/>
        <v>0.375</v>
      </c>
      <c r="AE347" s="2" t="s">
        <v>1150</v>
      </c>
      <c r="AH347" s="2" t="s">
        <v>462</v>
      </c>
      <c r="AJ347" s="2" t="s">
        <v>396</v>
      </c>
      <c r="AL347" s="2" t="s">
        <v>881</v>
      </c>
      <c r="AO347" s="2" t="s">
        <v>451</v>
      </c>
      <c r="AP347" s="2" t="s">
        <v>448</v>
      </c>
      <c r="AT347" s="2" t="s">
        <v>601</v>
      </c>
      <c r="AU347" s="2" t="str">
        <f t="shared" si="11"/>
        <v>POINT (359070 5495619)</v>
      </c>
    </row>
    <row r="348" spans="1:47" ht="12.9" customHeight="1">
      <c r="A348" s="2" t="s">
        <v>281</v>
      </c>
      <c r="B348" s="2" t="s">
        <v>282</v>
      </c>
      <c r="D348" s="2" t="s">
        <v>558</v>
      </c>
      <c r="F348" s="2" t="s">
        <v>452</v>
      </c>
      <c r="G348" s="2" t="s">
        <v>283</v>
      </c>
      <c r="H348" s="2">
        <v>358980.4</v>
      </c>
      <c r="I348" s="2">
        <v>5495665.4000000004</v>
      </c>
      <c r="J348" s="2">
        <v>11</v>
      </c>
      <c r="K348" s="2">
        <v>2009</v>
      </c>
      <c r="L348" s="5">
        <v>39845</v>
      </c>
      <c r="M348" s="2" t="s">
        <v>345</v>
      </c>
      <c r="O348" s="2" t="s">
        <v>274</v>
      </c>
      <c r="P348" s="2" t="s">
        <v>1212</v>
      </c>
      <c r="T348" s="2">
        <v>583</v>
      </c>
      <c r="U348" s="2">
        <v>10</v>
      </c>
      <c r="Y348" s="2">
        <v>4</v>
      </c>
      <c r="Z348" s="2">
        <v>7</v>
      </c>
      <c r="AB348" s="4">
        <f t="shared" si="10"/>
        <v>1.4285714285714286</v>
      </c>
      <c r="AE348" s="2" t="s">
        <v>1150</v>
      </c>
      <c r="AF348" s="2">
        <v>10</v>
      </c>
      <c r="AH348" s="2" t="s">
        <v>467</v>
      </c>
      <c r="AJ348" s="2" t="s">
        <v>396</v>
      </c>
      <c r="AL348" s="2" t="s">
        <v>883</v>
      </c>
      <c r="AO348" s="2" t="s">
        <v>451</v>
      </c>
      <c r="AP348" s="2" t="s">
        <v>448</v>
      </c>
      <c r="AQ348" s="2" t="s">
        <v>474</v>
      </c>
      <c r="AR348" s="2" t="s">
        <v>468</v>
      </c>
      <c r="AT348" s="2" t="s">
        <v>603</v>
      </c>
      <c r="AU348" s="2" t="str">
        <f t="shared" si="11"/>
        <v>POINT (358980.4 5495665.4)</v>
      </c>
    </row>
    <row r="349" spans="1:47" ht="12.9" customHeight="1">
      <c r="A349" s="2" t="s">
        <v>281</v>
      </c>
      <c r="B349" s="2" t="s">
        <v>282</v>
      </c>
      <c r="D349" s="2" t="s">
        <v>558</v>
      </c>
      <c r="F349" s="2" t="s">
        <v>452</v>
      </c>
      <c r="G349" s="2" t="s">
        <v>283</v>
      </c>
      <c r="H349" s="2">
        <v>358890</v>
      </c>
      <c r="I349" s="2">
        <v>5495931</v>
      </c>
      <c r="J349" s="2">
        <v>11</v>
      </c>
      <c r="K349" s="2">
        <v>2009</v>
      </c>
      <c r="L349" s="5">
        <v>39814</v>
      </c>
      <c r="M349" s="2" t="s">
        <v>345</v>
      </c>
      <c r="O349" s="2" t="s">
        <v>274</v>
      </c>
      <c r="P349" s="2" t="s">
        <v>1212</v>
      </c>
      <c r="T349" s="2">
        <v>583.1</v>
      </c>
      <c r="U349" s="2">
        <v>30</v>
      </c>
      <c r="W349" s="2">
        <v>1</v>
      </c>
      <c r="Y349" s="2">
        <v>8</v>
      </c>
      <c r="Z349" s="2">
        <v>10</v>
      </c>
      <c r="AB349" s="4">
        <f t="shared" si="10"/>
        <v>3.1</v>
      </c>
      <c r="AE349" s="2" t="s">
        <v>1150</v>
      </c>
      <c r="AF349" s="2">
        <v>30</v>
      </c>
      <c r="AH349" s="2" t="s">
        <v>463</v>
      </c>
      <c r="AJ349" s="2" t="s">
        <v>880</v>
      </c>
      <c r="AL349" s="2" t="s">
        <v>881</v>
      </c>
      <c r="AO349" s="2" t="s">
        <v>451</v>
      </c>
      <c r="AP349" s="2" t="s">
        <v>448</v>
      </c>
      <c r="AQ349" s="2" t="s">
        <v>474</v>
      </c>
      <c r="AR349" s="2" t="s">
        <v>468</v>
      </c>
      <c r="AT349" s="2" t="s">
        <v>456</v>
      </c>
      <c r="AU349" s="2" t="str">
        <f t="shared" si="11"/>
        <v>POINT (358890 5495931)</v>
      </c>
    </row>
    <row r="350" spans="1:47" ht="12.9" customHeight="1">
      <c r="A350" s="2" t="s">
        <v>281</v>
      </c>
      <c r="B350" s="2" t="s">
        <v>282</v>
      </c>
      <c r="D350" s="2" t="s">
        <v>558</v>
      </c>
      <c r="F350" s="2" t="s">
        <v>452</v>
      </c>
      <c r="G350" s="2" t="s">
        <v>283</v>
      </c>
      <c r="H350" s="2">
        <v>358889</v>
      </c>
      <c r="I350" s="2">
        <v>5496149</v>
      </c>
      <c r="J350" s="2">
        <v>11</v>
      </c>
      <c r="K350" s="2">
        <v>2009</v>
      </c>
      <c r="L350" s="5">
        <v>39814</v>
      </c>
      <c r="M350" s="2" t="s">
        <v>345</v>
      </c>
      <c r="O350" s="2" t="s">
        <v>274</v>
      </c>
      <c r="P350" s="2" t="s">
        <v>1212</v>
      </c>
      <c r="T350" s="2">
        <v>583.20000000000005</v>
      </c>
      <c r="U350" s="2">
        <v>3</v>
      </c>
      <c r="Z350" s="2">
        <v>2</v>
      </c>
      <c r="AB350" s="4">
        <f t="shared" si="10"/>
        <v>1.5</v>
      </c>
      <c r="AE350" s="2" t="s">
        <v>1150</v>
      </c>
      <c r="AF350" s="2">
        <v>3</v>
      </c>
      <c r="AH350" s="2" t="s">
        <v>455</v>
      </c>
      <c r="AJ350" s="2" t="s">
        <v>880</v>
      </c>
      <c r="AL350" s="2" t="s">
        <v>881</v>
      </c>
      <c r="AO350" s="2" t="s">
        <v>451</v>
      </c>
      <c r="AP350" s="2" t="s">
        <v>448</v>
      </c>
      <c r="AQ350" s="2" t="s">
        <v>474</v>
      </c>
      <c r="AR350" s="2" t="s">
        <v>468</v>
      </c>
      <c r="AT350" s="2" t="s">
        <v>456</v>
      </c>
      <c r="AU350" s="2" t="str">
        <f t="shared" si="11"/>
        <v>POINT (358889 5496149)</v>
      </c>
    </row>
    <row r="351" spans="1:47" ht="12.9" customHeight="1">
      <c r="A351" s="2" t="s">
        <v>281</v>
      </c>
      <c r="B351" s="2" t="s">
        <v>282</v>
      </c>
      <c r="D351" s="2" t="s">
        <v>558</v>
      </c>
      <c r="F351" s="2" t="s">
        <v>452</v>
      </c>
      <c r="G351" s="2" t="s">
        <v>283</v>
      </c>
      <c r="H351" s="2">
        <v>359165</v>
      </c>
      <c r="I351" s="2">
        <v>5495747</v>
      </c>
      <c r="J351" s="2">
        <v>11</v>
      </c>
      <c r="K351" s="2">
        <v>2009</v>
      </c>
      <c r="L351" s="5">
        <v>39814</v>
      </c>
      <c r="M351" s="2" t="s">
        <v>345</v>
      </c>
      <c r="O351" s="2" t="s">
        <v>274</v>
      </c>
      <c r="P351" s="2" t="s">
        <v>1212</v>
      </c>
      <c r="T351" s="2">
        <v>583.29999999999995</v>
      </c>
      <c r="U351" s="2">
        <v>5</v>
      </c>
      <c r="Y351" s="2">
        <v>1</v>
      </c>
      <c r="Z351" s="2">
        <v>1</v>
      </c>
      <c r="AB351" s="4">
        <f t="shared" si="10"/>
        <v>5</v>
      </c>
      <c r="AE351" s="2" t="s">
        <v>1150</v>
      </c>
      <c r="AF351" s="2">
        <v>5</v>
      </c>
      <c r="AH351" s="2" t="s">
        <v>455</v>
      </c>
      <c r="AJ351" s="2" t="s">
        <v>880</v>
      </c>
      <c r="AL351" s="2" t="s">
        <v>881</v>
      </c>
      <c r="AO351" s="2" t="s">
        <v>451</v>
      </c>
      <c r="AP351" s="2" t="s">
        <v>448</v>
      </c>
      <c r="AQ351" s="2" t="s">
        <v>474</v>
      </c>
      <c r="AR351" s="2" t="s">
        <v>468</v>
      </c>
      <c r="AT351" s="2" t="s">
        <v>456</v>
      </c>
      <c r="AU351" s="2" t="str">
        <f t="shared" si="11"/>
        <v>POINT (359165 5495747)</v>
      </c>
    </row>
    <row r="352" spans="1:47" ht="12.9" customHeight="1">
      <c r="A352" s="2" t="s">
        <v>281</v>
      </c>
      <c r="B352" s="2" t="s">
        <v>282</v>
      </c>
      <c r="D352" s="2" t="s">
        <v>558</v>
      </c>
      <c r="F352" s="2" t="s">
        <v>452</v>
      </c>
      <c r="G352" s="2" t="s">
        <v>283</v>
      </c>
      <c r="H352" s="2">
        <v>359409</v>
      </c>
      <c r="I352" s="2">
        <v>5496243</v>
      </c>
      <c r="J352" s="2">
        <v>11</v>
      </c>
      <c r="K352" s="2">
        <v>2009</v>
      </c>
      <c r="L352" s="5">
        <v>39814</v>
      </c>
      <c r="M352" s="2" t="s">
        <v>345</v>
      </c>
      <c r="O352" s="2" t="s">
        <v>274</v>
      </c>
      <c r="P352" s="2" t="s">
        <v>1212</v>
      </c>
      <c r="T352" s="2">
        <v>583.4</v>
      </c>
      <c r="U352" s="2">
        <v>7</v>
      </c>
      <c r="AB352" s="4" t="str">
        <f t="shared" si="10"/>
        <v/>
      </c>
      <c r="AE352" s="2" t="s">
        <v>1150</v>
      </c>
      <c r="AH352" s="2" t="s">
        <v>455</v>
      </c>
      <c r="AJ352" s="2" t="s">
        <v>880</v>
      </c>
      <c r="AL352" s="2" t="s">
        <v>881</v>
      </c>
      <c r="AO352" s="2" t="s">
        <v>451</v>
      </c>
      <c r="AP352" s="2" t="s">
        <v>448</v>
      </c>
      <c r="AT352" s="2" t="s">
        <v>604</v>
      </c>
      <c r="AU352" s="2" t="str">
        <f t="shared" si="11"/>
        <v>POINT (359409 5496243)</v>
      </c>
    </row>
    <row r="353" spans="1:47" ht="12.9" customHeight="1">
      <c r="A353" s="2" t="s">
        <v>281</v>
      </c>
      <c r="B353" s="2" t="s">
        <v>282</v>
      </c>
      <c r="D353" s="2" t="s">
        <v>558</v>
      </c>
      <c r="F353" s="2" t="s">
        <v>452</v>
      </c>
      <c r="G353" s="2" t="s">
        <v>283</v>
      </c>
      <c r="H353" s="2">
        <v>359252</v>
      </c>
      <c r="I353" s="2">
        <v>5496409</v>
      </c>
      <c r="J353" s="2">
        <v>11</v>
      </c>
      <c r="K353" s="2">
        <v>2009</v>
      </c>
      <c r="L353" s="5">
        <v>39814</v>
      </c>
      <c r="M353" s="2" t="s">
        <v>345</v>
      </c>
      <c r="O353" s="2" t="s">
        <v>274</v>
      </c>
      <c r="P353" s="2" t="s">
        <v>1212</v>
      </c>
      <c r="T353" s="2">
        <v>583.5</v>
      </c>
      <c r="U353" s="2">
        <v>28</v>
      </c>
      <c r="W353" s="2">
        <v>1</v>
      </c>
      <c r="Y353" s="2">
        <v>6</v>
      </c>
      <c r="Z353" s="2">
        <v>4</v>
      </c>
      <c r="AB353" s="4">
        <f t="shared" si="10"/>
        <v>7.25</v>
      </c>
      <c r="AE353" s="2" t="s">
        <v>1150</v>
      </c>
      <c r="AF353" s="2">
        <v>29</v>
      </c>
      <c r="AH353" s="2" t="s">
        <v>463</v>
      </c>
      <c r="AJ353" s="2" t="s">
        <v>880</v>
      </c>
      <c r="AL353" s="2" t="s">
        <v>881</v>
      </c>
      <c r="AO353" s="2" t="s">
        <v>451</v>
      </c>
      <c r="AP353" s="2" t="s">
        <v>448</v>
      </c>
      <c r="AQ353" s="2" t="s">
        <v>474</v>
      </c>
      <c r="AR353" s="2" t="s">
        <v>468</v>
      </c>
      <c r="AT353" s="2" t="s">
        <v>605</v>
      </c>
      <c r="AU353" s="2" t="str">
        <f t="shared" si="11"/>
        <v>POINT (359252 5496409)</v>
      </c>
    </row>
    <row r="354" spans="1:47" ht="12.9" customHeight="1">
      <c r="A354" s="2" t="s">
        <v>281</v>
      </c>
      <c r="B354" s="2" t="s">
        <v>282</v>
      </c>
      <c r="D354" s="2" t="s">
        <v>558</v>
      </c>
      <c r="F354" s="2" t="s">
        <v>452</v>
      </c>
      <c r="G354" s="2" t="s">
        <v>283</v>
      </c>
      <c r="H354" s="2">
        <v>359589</v>
      </c>
      <c r="I354" s="2">
        <v>5496523</v>
      </c>
      <c r="J354" s="2">
        <v>11</v>
      </c>
      <c r="K354" s="2">
        <v>2009</v>
      </c>
      <c r="L354" s="5">
        <v>39814</v>
      </c>
      <c r="M354" s="2" t="s">
        <v>345</v>
      </c>
      <c r="O354" s="2" t="s">
        <v>274</v>
      </c>
      <c r="P354" s="2" t="s">
        <v>1212</v>
      </c>
      <c r="T354" s="2">
        <v>583.6</v>
      </c>
      <c r="U354" s="2">
        <v>3</v>
      </c>
      <c r="Y354" s="2">
        <v>1</v>
      </c>
      <c r="Z354" s="2">
        <v>8</v>
      </c>
      <c r="AB354" s="4">
        <f t="shared" si="10"/>
        <v>0.375</v>
      </c>
      <c r="AE354" s="2" t="s">
        <v>1150</v>
      </c>
      <c r="AF354" s="2">
        <v>3</v>
      </c>
      <c r="AH354" s="2" t="s">
        <v>462</v>
      </c>
      <c r="AJ354" s="2" t="s">
        <v>880</v>
      </c>
      <c r="AL354" s="2" t="s">
        <v>881</v>
      </c>
      <c r="AO354" s="2" t="s">
        <v>451</v>
      </c>
      <c r="AP354" s="2" t="s">
        <v>448</v>
      </c>
      <c r="AQ354" s="2" t="s">
        <v>474</v>
      </c>
      <c r="AR354" s="2" t="s">
        <v>468</v>
      </c>
      <c r="AT354" s="2" t="s">
        <v>456</v>
      </c>
      <c r="AU354" s="2" t="str">
        <f t="shared" si="11"/>
        <v>POINT (359589 5496523)</v>
      </c>
    </row>
    <row r="355" spans="1:47" ht="12.9" customHeight="1">
      <c r="A355" s="2" t="s">
        <v>281</v>
      </c>
      <c r="B355" s="2" t="s">
        <v>282</v>
      </c>
      <c r="D355" s="2" t="s">
        <v>558</v>
      </c>
      <c r="F355" s="2" t="s">
        <v>452</v>
      </c>
      <c r="G355" s="2" t="s">
        <v>283</v>
      </c>
      <c r="H355" s="2">
        <v>358420.2</v>
      </c>
      <c r="I355" s="2">
        <v>5495658.2000000002</v>
      </c>
      <c r="J355" s="2">
        <v>11</v>
      </c>
      <c r="K355" s="2">
        <v>2009</v>
      </c>
      <c r="L355" s="5">
        <v>39814</v>
      </c>
      <c r="M355" s="2" t="s">
        <v>345</v>
      </c>
      <c r="O355" s="2" t="s">
        <v>274</v>
      </c>
      <c r="P355" s="2" t="s">
        <v>1212</v>
      </c>
      <c r="T355" s="2">
        <v>585</v>
      </c>
      <c r="U355" s="2">
        <v>8</v>
      </c>
      <c r="Y355" s="2">
        <v>5</v>
      </c>
      <c r="Z355" s="2">
        <v>5</v>
      </c>
      <c r="AB355" s="4">
        <f t="shared" si="10"/>
        <v>1.6</v>
      </c>
      <c r="AE355" s="2" t="s">
        <v>1150</v>
      </c>
      <c r="AF355" s="2">
        <v>8</v>
      </c>
      <c r="AH355" s="2" t="s">
        <v>467</v>
      </c>
      <c r="AJ355" s="2" t="s">
        <v>396</v>
      </c>
      <c r="AL355" s="2" t="s">
        <v>883</v>
      </c>
      <c r="AO355" s="2" t="s">
        <v>451</v>
      </c>
      <c r="AP355" s="2" t="s">
        <v>448</v>
      </c>
      <c r="AQ355" s="2" t="s">
        <v>474</v>
      </c>
      <c r="AR355" s="2" t="s">
        <v>468</v>
      </c>
      <c r="AU355" s="2" t="str">
        <f t="shared" si="11"/>
        <v>POINT (358420.2 5495658.2)</v>
      </c>
    </row>
    <row r="356" spans="1:47" ht="12.9" customHeight="1">
      <c r="A356" s="2" t="s">
        <v>281</v>
      </c>
      <c r="B356" s="2" t="s">
        <v>282</v>
      </c>
      <c r="D356" s="2" t="s">
        <v>558</v>
      </c>
      <c r="F356" s="2" t="s">
        <v>452</v>
      </c>
      <c r="G356" s="2" t="s">
        <v>283</v>
      </c>
      <c r="H356" s="2">
        <v>358437.4</v>
      </c>
      <c r="I356" s="2">
        <v>5495583.5</v>
      </c>
      <c r="J356" s="2">
        <v>11</v>
      </c>
      <c r="K356" s="2">
        <v>2009</v>
      </c>
      <c r="L356" s="5">
        <v>39814</v>
      </c>
      <c r="M356" s="2" t="s">
        <v>345</v>
      </c>
      <c r="O356" s="2" t="s">
        <v>274</v>
      </c>
      <c r="P356" s="2" t="s">
        <v>1212</v>
      </c>
      <c r="T356" s="2">
        <v>586</v>
      </c>
      <c r="U356" s="2">
        <v>4</v>
      </c>
      <c r="W356" s="2">
        <v>3</v>
      </c>
      <c r="Y356" s="2">
        <v>4</v>
      </c>
      <c r="Z356" s="2">
        <v>5</v>
      </c>
      <c r="AB356" s="4">
        <f t="shared" si="10"/>
        <v>1.4</v>
      </c>
      <c r="AE356" s="2" t="s">
        <v>1150</v>
      </c>
      <c r="AF356" s="2">
        <v>7</v>
      </c>
      <c r="AH356" s="2" t="s">
        <v>465</v>
      </c>
      <c r="AJ356" s="2" t="s">
        <v>396</v>
      </c>
      <c r="AL356" s="2" t="s">
        <v>883</v>
      </c>
      <c r="AO356" s="2" t="s">
        <v>451</v>
      </c>
      <c r="AP356" s="2" t="s">
        <v>448</v>
      </c>
      <c r="AQ356" s="2" t="s">
        <v>474</v>
      </c>
      <c r="AR356" s="2" t="s">
        <v>468</v>
      </c>
      <c r="AU356" s="2" t="str">
        <f t="shared" si="11"/>
        <v>POINT (358437.4 5495583.5)</v>
      </c>
    </row>
    <row r="357" spans="1:47" ht="12.9" customHeight="1">
      <c r="A357" s="2" t="s">
        <v>281</v>
      </c>
      <c r="B357" s="2" t="s">
        <v>282</v>
      </c>
      <c r="D357" s="2" t="s">
        <v>558</v>
      </c>
      <c r="F357" s="2" t="s">
        <v>452</v>
      </c>
      <c r="G357" s="2" t="s">
        <v>283</v>
      </c>
      <c r="H357" s="2">
        <v>358947.8</v>
      </c>
      <c r="I357" s="2">
        <v>5495127.2000000002</v>
      </c>
      <c r="J357" s="2">
        <v>11</v>
      </c>
      <c r="K357" s="2">
        <v>2009</v>
      </c>
      <c r="L357" s="5">
        <v>39814</v>
      </c>
      <c r="M357" s="2" t="s">
        <v>345</v>
      </c>
      <c r="O357" s="2" t="s">
        <v>274</v>
      </c>
      <c r="P357" s="2" t="s">
        <v>1212</v>
      </c>
      <c r="T357" s="2">
        <v>589</v>
      </c>
      <c r="U357" s="2">
        <v>0</v>
      </c>
      <c r="Z357" s="2">
        <v>7</v>
      </c>
      <c r="AB357" s="4">
        <f t="shared" si="10"/>
        <v>0</v>
      </c>
      <c r="AE357" s="2" t="s">
        <v>1150</v>
      </c>
      <c r="AF357" s="2">
        <v>0</v>
      </c>
      <c r="AH357" s="2" t="s">
        <v>457</v>
      </c>
      <c r="AJ357" s="2" t="s">
        <v>396</v>
      </c>
      <c r="AL357" s="2" t="s">
        <v>883</v>
      </c>
      <c r="AO357" s="2" t="s">
        <v>451</v>
      </c>
      <c r="AP357" s="2" t="s">
        <v>448</v>
      </c>
      <c r="AT357" s="2" t="s">
        <v>458</v>
      </c>
      <c r="AU357" s="2" t="str">
        <f t="shared" si="11"/>
        <v>POINT (358947.8 5495127.2)</v>
      </c>
    </row>
    <row r="358" spans="1:47" ht="12.9" customHeight="1">
      <c r="A358" s="2" t="s">
        <v>281</v>
      </c>
      <c r="B358" s="2" t="s">
        <v>282</v>
      </c>
      <c r="D358" s="2" t="s">
        <v>606</v>
      </c>
      <c r="F358" s="2" t="s">
        <v>452</v>
      </c>
      <c r="G358" s="2" t="s">
        <v>283</v>
      </c>
      <c r="H358" s="2">
        <v>358960</v>
      </c>
      <c r="I358" s="2">
        <v>5495205</v>
      </c>
      <c r="J358" s="2">
        <v>11</v>
      </c>
      <c r="K358" s="2">
        <v>2009</v>
      </c>
      <c r="L358" s="5">
        <v>39814</v>
      </c>
      <c r="M358" s="2" t="s">
        <v>345</v>
      </c>
      <c r="O358" s="2" t="s">
        <v>274</v>
      </c>
      <c r="P358" s="2" t="s">
        <v>1212</v>
      </c>
      <c r="T358" s="2">
        <v>589.1</v>
      </c>
      <c r="U358" s="2">
        <v>1</v>
      </c>
      <c r="Z358" s="2">
        <v>6</v>
      </c>
      <c r="AB358" s="4">
        <f t="shared" si="10"/>
        <v>0.16666666666666666</v>
      </c>
      <c r="AE358" s="2" t="s">
        <v>1150</v>
      </c>
      <c r="AF358" s="2">
        <v>0</v>
      </c>
      <c r="AH358" s="2" t="s">
        <v>462</v>
      </c>
      <c r="AJ358" s="2" t="s">
        <v>396</v>
      </c>
      <c r="AL358" s="2" t="s">
        <v>881</v>
      </c>
      <c r="AO358" s="2" t="s">
        <v>451</v>
      </c>
      <c r="AP358" s="2" t="s">
        <v>448</v>
      </c>
      <c r="AR358" s="2" t="s">
        <v>468</v>
      </c>
      <c r="AT358" s="2" t="s">
        <v>607</v>
      </c>
      <c r="AU358" s="2" t="str">
        <f t="shared" si="11"/>
        <v>POINT (358960 5495205)</v>
      </c>
    </row>
    <row r="359" spans="1:47" ht="12.9" customHeight="1">
      <c r="A359" s="2" t="s">
        <v>281</v>
      </c>
      <c r="B359" s="2" t="s">
        <v>282</v>
      </c>
      <c r="D359" s="2" t="s">
        <v>558</v>
      </c>
      <c r="F359" s="2" t="s">
        <v>452</v>
      </c>
      <c r="G359" s="2" t="s">
        <v>283</v>
      </c>
      <c r="H359" s="2">
        <v>358850.4</v>
      </c>
      <c r="I359" s="2">
        <v>5494992.9000000004</v>
      </c>
      <c r="J359" s="2">
        <v>11</v>
      </c>
      <c r="K359" s="2">
        <v>2009</v>
      </c>
      <c r="L359" s="5">
        <v>39814</v>
      </c>
      <c r="M359" s="2" t="s">
        <v>345</v>
      </c>
      <c r="O359" s="2" t="s">
        <v>274</v>
      </c>
      <c r="P359" s="2" t="s">
        <v>1212</v>
      </c>
      <c r="T359" s="2">
        <v>590</v>
      </c>
      <c r="U359" s="2">
        <v>1</v>
      </c>
      <c r="AB359" s="4" t="str">
        <f t="shared" si="10"/>
        <v/>
      </c>
      <c r="AE359" s="2" t="s">
        <v>1150</v>
      </c>
      <c r="AF359" s="2">
        <v>0</v>
      </c>
      <c r="AH359" s="2" t="s">
        <v>477</v>
      </c>
      <c r="AJ359" s="2" t="s">
        <v>396</v>
      </c>
      <c r="AL359" s="2" t="s">
        <v>883</v>
      </c>
      <c r="AO359" s="2" t="s">
        <v>451</v>
      </c>
      <c r="AP359" s="2" t="s">
        <v>448</v>
      </c>
      <c r="AR359" s="2" t="s">
        <v>468</v>
      </c>
      <c r="AT359" s="2" t="s">
        <v>454</v>
      </c>
      <c r="AU359" s="2" t="str">
        <f t="shared" si="11"/>
        <v>POINT (358850.4 5494992.9)</v>
      </c>
    </row>
    <row r="360" spans="1:47" ht="12.9" customHeight="1">
      <c r="A360" s="2" t="s">
        <v>281</v>
      </c>
      <c r="B360" s="2" t="s">
        <v>282</v>
      </c>
      <c r="D360" s="2" t="s">
        <v>558</v>
      </c>
      <c r="F360" s="2" t="s">
        <v>452</v>
      </c>
      <c r="G360" s="2" t="s">
        <v>283</v>
      </c>
      <c r="H360" s="2">
        <v>358801.8</v>
      </c>
      <c r="I360" s="2">
        <v>5494876.5999999996</v>
      </c>
      <c r="J360" s="2">
        <v>11</v>
      </c>
      <c r="K360" s="2">
        <v>2009</v>
      </c>
      <c r="L360" s="5">
        <v>39814</v>
      </c>
      <c r="M360" s="2" t="s">
        <v>345</v>
      </c>
      <c r="O360" s="2" t="s">
        <v>274</v>
      </c>
      <c r="P360" s="2" t="s">
        <v>1212</v>
      </c>
      <c r="T360" s="2">
        <v>591</v>
      </c>
      <c r="U360" s="2">
        <v>7</v>
      </c>
      <c r="Z360" s="2">
        <v>5</v>
      </c>
      <c r="AB360" s="4">
        <f t="shared" si="10"/>
        <v>1.4</v>
      </c>
      <c r="AE360" s="2" t="s">
        <v>1150</v>
      </c>
      <c r="AF360" s="2">
        <v>7</v>
      </c>
      <c r="AH360" s="2" t="s">
        <v>467</v>
      </c>
      <c r="AJ360" s="2" t="s">
        <v>396</v>
      </c>
      <c r="AL360" s="2" t="s">
        <v>883</v>
      </c>
      <c r="AO360" s="2" t="s">
        <v>451</v>
      </c>
      <c r="AP360" s="2" t="s">
        <v>448</v>
      </c>
      <c r="AQ360" s="2" t="s">
        <v>474</v>
      </c>
      <c r="AR360" s="2" t="s">
        <v>468</v>
      </c>
      <c r="AU360" s="2" t="str">
        <f t="shared" si="11"/>
        <v>POINT (358801.8 5494876.6)</v>
      </c>
    </row>
    <row r="361" spans="1:47" ht="12.9" customHeight="1">
      <c r="A361" s="2" t="s">
        <v>281</v>
      </c>
      <c r="B361" s="2" t="s">
        <v>282</v>
      </c>
      <c r="D361" s="2" t="s">
        <v>558</v>
      </c>
      <c r="F361" s="2" t="s">
        <v>452</v>
      </c>
      <c r="G361" s="2" t="s">
        <v>283</v>
      </c>
      <c r="H361" s="2">
        <v>358842.3</v>
      </c>
      <c r="I361" s="2">
        <v>5494773.4000000004</v>
      </c>
      <c r="J361" s="2">
        <v>11</v>
      </c>
      <c r="K361" s="2">
        <v>2009</v>
      </c>
      <c r="L361" s="5">
        <v>39814</v>
      </c>
      <c r="M361" s="2" t="s">
        <v>345</v>
      </c>
      <c r="O361" s="2" t="s">
        <v>274</v>
      </c>
      <c r="P361" s="2" t="s">
        <v>1212</v>
      </c>
      <c r="T361" s="2">
        <v>592</v>
      </c>
      <c r="U361" s="2">
        <v>0</v>
      </c>
      <c r="AB361" s="4" t="str">
        <f t="shared" si="10"/>
        <v/>
      </c>
      <c r="AE361" s="2" t="s">
        <v>1150</v>
      </c>
      <c r="AF361" s="2">
        <v>0</v>
      </c>
      <c r="AH361" s="2" t="s">
        <v>457</v>
      </c>
      <c r="AJ361" s="2" t="s">
        <v>396</v>
      </c>
      <c r="AL361" s="2" t="s">
        <v>883</v>
      </c>
      <c r="AO361" s="2" t="s">
        <v>451</v>
      </c>
      <c r="AP361" s="2" t="s">
        <v>448</v>
      </c>
      <c r="AT361" s="2" t="s">
        <v>458</v>
      </c>
      <c r="AU361" s="2" t="str">
        <f t="shared" si="11"/>
        <v>POINT (358842.3 5494773.4)</v>
      </c>
    </row>
    <row r="362" spans="1:47" ht="12.9" customHeight="1">
      <c r="A362" s="2" t="s">
        <v>281</v>
      </c>
      <c r="B362" s="2" t="s">
        <v>282</v>
      </c>
      <c r="D362" s="2" t="s">
        <v>558</v>
      </c>
      <c r="F362" s="2" t="s">
        <v>452</v>
      </c>
      <c r="G362" s="2" t="s">
        <v>283</v>
      </c>
      <c r="H362" s="2">
        <v>358823.4</v>
      </c>
      <c r="I362" s="2">
        <v>5494680.5</v>
      </c>
      <c r="J362" s="2">
        <v>11</v>
      </c>
      <c r="K362" s="2">
        <v>2009</v>
      </c>
      <c r="L362" s="5">
        <v>39814</v>
      </c>
      <c r="M362" s="2" t="s">
        <v>345</v>
      </c>
      <c r="O362" s="2" t="s">
        <v>274</v>
      </c>
      <c r="P362" s="2" t="s">
        <v>1212</v>
      </c>
      <c r="T362" s="2">
        <v>593</v>
      </c>
      <c r="U362" s="2">
        <v>0</v>
      </c>
      <c r="AB362" s="4" t="str">
        <f t="shared" si="10"/>
        <v/>
      </c>
      <c r="AE362" s="2" t="s">
        <v>1150</v>
      </c>
      <c r="AF362" s="2">
        <v>0</v>
      </c>
      <c r="AH362" s="2" t="s">
        <v>457</v>
      </c>
      <c r="AJ362" s="2" t="s">
        <v>396</v>
      </c>
      <c r="AL362" s="2" t="s">
        <v>883</v>
      </c>
      <c r="AO362" s="2" t="s">
        <v>451</v>
      </c>
      <c r="AP362" s="2" t="s">
        <v>448</v>
      </c>
      <c r="AT362" s="2" t="s">
        <v>458</v>
      </c>
      <c r="AU362" s="2" t="str">
        <f t="shared" si="11"/>
        <v>POINT (358823.4 5494680.5)</v>
      </c>
    </row>
    <row r="363" spans="1:47" ht="12.9" customHeight="1">
      <c r="A363" s="2" t="s">
        <v>281</v>
      </c>
      <c r="B363" s="2" t="s">
        <v>282</v>
      </c>
      <c r="D363" s="2" t="s">
        <v>558</v>
      </c>
      <c r="F363" s="2" t="s">
        <v>452</v>
      </c>
      <c r="G363" s="2" t="s">
        <v>283</v>
      </c>
      <c r="H363" s="2">
        <v>358587.4</v>
      </c>
      <c r="I363" s="2">
        <v>5494710.2000000002</v>
      </c>
      <c r="J363" s="2">
        <v>11</v>
      </c>
      <c r="K363" s="2">
        <v>2009</v>
      </c>
      <c r="L363" s="5">
        <v>39814</v>
      </c>
      <c r="M363" s="2" t="s">
        <v>345</v>
      </c>
      <c r="O363" s="2" t="s">
        <v>274</v>
      </c>
      <c r="P363" s="2" t="s">
        <v>1212</v>
      </c>
      <c r="T363" s="2">
        <v>594</v>
      </c>
      <c r="U363" s="2">
        <v>0</v>
      </c>
      <c r="Z363" s="2">
        <v>5</v>
      </c>
      <c r="AB363" s="4">
        <f t="shared" si="10"/>
        <v>0</v>
      </c>
      <c r="AE363" s="2" t="s">
        <v>1150</v>
      </c>
      <c r="AF363" s="2">
        <v>0</v>
      </c>
      <c r="AH363" s="2" t="s">
        <v>457</v>
      </c>
      <c r="AJ363" s="2" t="s">
        <v>396</v>
      </c>
      <c r="AL363" s="2" t="s">
        <v>883</v>
      </c>
      <c r="AO363" s="2" t="s">
        <v>451</v>
      </c>
      <c r="AP363" s="2" t="s">
        <v>448</v>
      </c>
      <c r="AT363" s="2" t="s">
        <v>458</v>
      </c>
      <c r="AU363" s="2" t="str">
        <f t="shared" si="11"/>
        <v>POINT (358587.4 5494710.2)</v>
      </c>
    </row>
    <row r="364" spans="1:47" ht="12.9" customHeight="1">
      <c r="A364" s="2" t="s">
        <v>281</v>
      </c>
      <c r="B364" s="2" t="s">
        <v>282</v>
      </c>
      <c r="D364" s="2" t="s">
        <v>606</v>
      </c>
      <c r="F364" s="2" t="s">
        <v>452</v>
      </c>
      <c r="G364" s="2" t="s">
        <v>283</v>
      </c>
      <c r="H364" s="2">
        <v>358500</v>
      </c>
      <c r="I364" s="2">
        <v>5494780</v>
      </c>
      <c r="J364" s="2">
        <v>11</v>
      </c>
      <c r="K364" s="2">
        <v>2009</v>
      </c>
      <c r="L364" s="5">
        <v>39814</v>
      </c>
      <c r="M364" s="2" t="s">
        <v>345</v>
      </c>
      <c r="O364" s="2" t="s">
        <v>274</v>
      </c>
      <c r="P364" s="2" t="s">
        <v>1212</v>
      </c>
      <c r="T364" s="2">
        <v>594.1</v>
      </c>
      <c r="U364" s="2">
        <v>6</v>
      </c>
      <c r="AB364" s="4" t="str">
        <f t="shared" si="10"/>
        <v/>
      </c>
      <c r="AE364" s="2" t="s">
        <v>1150</v>
      </c>
      <c r="AF364" s="2">
        <v>0</v>
      </c>
      <c r="AH364" s="2" t="s">
        <v>455</v>
      </c>
      <c r="AJ364" s="2" t="s">
        <v>403</v>
      </c>
      <c r="AL364" s="2" t="s">
        <v>915</v>
      </c>
      <c r="AO364" s="2" t="s">
        <v>451</v>
      </c>
      <c r="AP364" s="2" t="s">
        <v>448</v>
      </c>
      <c r="AR364" s="2" t="s">
        <v>468</v>
      </c>
      <c r="AT364" s="2" t="s">
        <v>608</v>
      </c>
      <c r="AU364" s="2" t="str">
        <f t="shared" si="11"/>
        <v>POINT (358500 5494780)</v>
      </c>
    </row>
    <row r="365" spans="1:47" ht="12.9" customHeight="1">
      <c r="A365" s="2" t="s">
        <v>281</v>
      </c>
      <c r="B365" s="2" t="s">
        <v>282</v>
      </c>
      <c r="D365" s="2" t="s">
        <v>558</v>
      </c>
      <c r="F365" s="2" t="s">
        <v>452</v>
      </c>
      <c r="G365" s="2" t="s">
        <v>283</v>
      </c>
      <c r="H365" s="2">
        <v>358513</v>
      </c>
      <c r="I365" s="2">
        <v>5494985</v>
      </c>
      <c r="J365" s="2">
        <v>11</v>
      </c>
      <c r="K365" s="2">
        <v>2009</v>
      </c>
      <c r="L365" s="5">
        <v>39814</v>
      </c>
      <c r="M365" s="2" t="s">
        <v>345</v>
      </c>
      <c r="O365" s="2" t="s">
        <v>274</v>
      </c>
      <c r="P365" s="2" t="s">
        <v>1212</v>
      </c>
      <c r="T365" s="2">
        <v>595</v>
      </c>
      <c r="U365" s="2">
        <v>1</v>
      </c>
      <c r="Y365" s="2">
        <v>1</v>
      </c>
      <c r="Z365" s="2">
        <v>6</v>
      </c>
      <c r="AB365" s="4">
        <f t="shared" si="10"/>
        <v>0.16666666666666666</v>
      </c>
      <c r="AE365" s="2" t="s">
        <v>1150</v>
      </c>
      <c r="AF365" s="2">
        <v>0</v>
      </c>
      <c r="AH365" s="2" t="s">
        <v>477</v>
      </c>
      <c r="AJ365" s="2" t="s">
        <v>403</v>
      </c>
      <c r="AL365" s="2" t="s">
        <v>915</v>
      </c>
      <c r="AO365" s="2" t="s">
        <v>451</v>
      </c>
      <c r="AP365" s="2" t="s">
        <v>448</v>
      </c>
      <c r="AR365" s="2" t="s">
        <v>468</v>
      </c>
      <c r="AT365" s="2" t="s">
        <v>609</v>
      </c>
      <c r="AU365" s="2" t="str">
        <f t="shared" si="11"/>
        <v>POINT (358513 5494985)</v>
      </c>
    </row>
    <row r="366" spans="1:47" ht="12.9" customHeight="1">
      <c r="A366" s="2" t="s">
        <v>281</v>
      </c>
      <c r="B366" s="2" t="s">
        <v>282</v>
      </c>
      <c r="D366" s="2" t="s">
        <v>606</v>
      </c>
      <c r="F366" s="2" t="s">
        <v>452</v>
      </c>
      <c r="G366" s="2" t="s">
        <v>283</v>
      </c>
      <c r="H366" s="2">
        <v>358291</v>
      </c>
      <c r="I366" s="2">
        <v>5494936</v>
      </c>
      <c r="J366" s="2">
        <v>11</v>
      </c>
      <c r="K366" s="2">
        <v>2009</v>
      </c>
      <c r="L366" s="5">
        <v>39814</v>
      </c>
      <c r="M366" s="2" t="s">
        <v>345</v>
      </c>
      <c r="O366" s="2" t="s">
        <v>274</v>
      </c>
      <c r="P366" s="2" t="s">
        <v>1212</v>
      </c>
      <c r="T366" s="2">
        <v>595.1</v>
      </c>
      <c r="U366" s="2">
        <v>1</v>
      </c>
      <c r="Z366" s="2">
        <v>1</v>
      </c>
      <c r="AB366" s="4">
        <f t="shared" si="10"/>
        <v>1</v>
      </c>
      <c r="AE366" s="2" t="s">
        <v>1150</v>
      </c>
      <c r="AF366" s="2">
        <v>0</v>
      </c>
      <c r="AH366" s="2" t="s">
        <v>462</v>
      </c>
      <c r="AJ366" s="2" t="s">
        <v>396</v>
      </c>
      <c r="AL366" s="2" t="s">
        <v>881</v>
      </c>
      <c r="AO366" s="2" t="s">
        <v>451</v>
      </c>
      <c r="AP366" s="2" t="s">
        <v>448</v>
      </c>
      <c r="AR366" s="2" t="s">
        <v>468</v>
      </c>
      <c r="AT366" s="2" t="s">
        <v>610</v>
      </c>
      <c r="AU366" s="2" t="str">
        <f t="shared" si="11"/>
        <v>POINT (358291 5494936)</v>
      </c>
    </row>
    <row r="367" spans="1:47" ht="12.9" customHeight="1">
      <c r="A367" s="2" t="s">
        <v>281</v>
      </c>
      <c r="B367" s="2" t="s">
        <v>282</v>
      </c>
      <c r="D367" s="2" t="s">
        <v>558</v>
      </c>
      <c r="F367" s="2" t="s">
        <v>452</v>
      </c>
      <c r="G367" s="2" t="s">
        <v>283</v>
      </c>
      <c r="H367" s="2">
        <v>358626.2</v>
      </c>
      <c r="I367" s="2">
        <v>5495093.2999999998</v>
      </c>
      <c r="J367" s="2">
        <v>11</v>
      </c>
      <c r="K367" s="2">
        <v>2009</v>
      </c>
      <c r="L367" s="5">
        <v>39814</v>
      </c>
      <c r="M367" s="2" t="s">
        <v>345</v>
      </c>
      <c r="O367" s="2" t="s">
        <v>274</v>
      </c>
      <c r="P367" s="2" t="s">
        <v>1212</v>
      </c>
      <c r="T367" s="2">
        <v>596</v>
      </c>
      <c r="U367" s="2">
        <v>0</v>
      </c>
      <c r="Y367" s="2">
        <v>5</v>
      </c>
      <c r="Z367" s="2">
        <v>4</v>
      </c>
      <c r="AB367" s="4">
        <f t="shared" si="10"/>
        <v>0</v>
      </c>
      <c r="AE367" s="2" t="s">
        <v>1150</v>
      </c>
      <c r="AF367" s="2">
        <v>0</v>
      </c>
      <c r="AH367" s="2" t="s">
        <v>457</v>
      </c>
      <c r="AJ367" s="2" t="s">
        <v>396</v>
      </c>
      <c r="AL367" s="2" t="s">
        <v>883</v>
      </c>
      <c r="AO367" s="2" t="s">
        <v>451</v>
      </c>
      <c r="AP367" s="2" t="s">
        <v>448</v>
      </c>
      <c r="AT367" s="2" t="s">
        <v>582</v>
      </c>
      <c r="AU367" s="2" t="str">
        <f t="shared" si="11"/>
        <v>POINT (358626.2 5495093.3)</v>
      </c>
    </row>
    <row r="368" spans="1:47" ht="12.9" customHeight="1">
      <c r="A368" s="2" t="s">
        <v>281</v>
      </c>
      <c r="B368" s="2" t="s">
        <v>282</v>
      </c>
      <c r="D368" s="2" t="s">
        <v>558</v>
      </c>
      <c r="F368" s="2" t="s">
        <v>452</v>
      </c>
      <c r="G368" s="2" t="s">
        <v>283</v>
      </c>
      <c r="H368" s="2">
        <v>358720.5</v>
      </c>
      <c r="I368" s="2">
        <v>5496375</v>
      </c>
      <c r="J368" s="2">
        <v>11</v>
      </c>
      <c r="K368" s="2">
        <v>2009</v>
      </c>
      <c r="L368" s="5">
        <v>39814</v>
      </c>
      <c r="M368" s="2" t="s">
        <v>345</v>
      </c>
      <c r="O368" s="2" t="s">
        <v>274</v>
      </c>
      <c r="P368" s="2" t="s">
        <v>1212</v>
      </c>
      <c r="T368" s="2">
        <v>597</v>
      </c>
      <c r="U368" s="2">
        <v>4</v>
      </c>
      <c r="Y368" s="2">
        <v>1</v>
      </c>
      <c r="Z368" s="2">
        <v>4</v>
      </c>
      <c r="AB368" s="4">
        <f t="shared" si="10"/>
        <v>1</v>
      </c>
      <c r="AE368" s="2" t="s">
        <v>1150</v>
      </c>
      <c r="AF368" s="2">
        <v>4</v>
      </c>
      <c r="AH368" s="2" t="s">
        <v>477</v>
      </c>
      <c r="AJ368" s="2" t="s">
        <v>396</v>
      </c>
      <c r="AL368" s="2" t="s">
        <v>883</v>
      </c>
      <c r="AO368" s="2" t="s">
        <v>451</v>
      </c>
      <c r="AP368" s="2" t="s">
        <v>448</v>
      </c>
      <c r="AQ368" s="2" t="s">
        <v>474</v>
      </c>
      <c r="AR368" s="2" t="s">
        <v>475</v>
      </c>
      <c r="AT368" s="2" t="s">
        <v>611</v>
      </c>
      <c r="AU368" s="2" t="str">
        <f t="shared" si="11"/>
        <v>POINT (358720.5 5496375)</v>
      </c>
    </row>
    <row r="369" spans="1:47" ht="12.9" customHeight="1">
      <c r="A369" s="2" t="s">
        <v>281</v>
      </c>
      <c r="B369" s="2" t="s">
        <v>282</v>
      </c>
      <c r="D369" s="2" t="s">
        <v>558</v>
      </c>
      <c r="F369" s="2" t="s">
        <v>452</v>
      </c>
      <c r="G369" s="2" t="s">
        <v>283</v>
      </c>
      <c r="H369" s="2">
        <v>359037</v>
      </c>
      <c r="I369" s="2">
        <v>5496456</v>
      </c>
      <c r="J369" s="2">
        <v>11</v>
      </c>
      <c r="K369" s="2">
        <v>2009</v>
      </c>
      <c r="L369" s="5">
        <v>39845</v>
      </c>
      <c r="M369" s="2" t="s">
        <v>345</v>
      </c>
      <c r="O369" s="2" t="s">
        <v>274</v>
      </c>
      <c r="P369" s="2" t="s">
        <v>1212</v>
      </c>
      <c r="T369" s="2">
        <v>597.1</v>
      </c>
      <c r="U369" s="2">
        <v>8</v>
      </c>
      <c r="Y369" s="2">
        <v>8</v>
      </c>
      <c r="Z369" s="2">
        <v>4</v>
      </c>
      <c r="AB369" s="4">
        <f t="shared" si="10"/>
        <v>2</v>
      </c>
      <c r="AE369" s="2" t="s">
        <v>1150</v>
      </c>
      <c r="AF369" s="2">
        <v>8</v>
      </c>
      <c r="AH369" s="2" t="s">
        <v>455</v>
      </c>
      <c r="AJ369" s="2" t="s">
        <v>396</v>
      </c>
      <c r="AL369" s="2" t="s">
        <v>881</v>
      </c>
      <c r="AO369" s="2" t="s">
        <v>451</v>
      </c>
      <c r="AP369" s="2" t="s">
        <v>448</v>
      </c>
      <c r="AQ369" s="2" t="s">
        <v>474</v>
      </c>
      <c r="AR369" s="2" t="s">
        <v>468</v>
      </c>
      <c r="AT369" s="2" t="s">
        <v>569</v>
      </c>
      <c r="AU369" s="2" t="str">
        <f t="shared" si="11"/>
        <v>POINT (359037 5496456)</v>
      </c>
    </row>
    <row r="370" spans="1:47" ht="12.9" customHeight="1">
      <c r="A370" s="2" t="s">
        <v>281</v>
      </c>
      <c r="B370" s="2" t="s">
        <v>282</v>
      </c>
      <c r="D370" s="2" t="s">
        <v>558</v>
      </c>
      <c r="F370" s="2" t="s">
        <v>452</v>
      </c>
      <c r="G370" s="2" t="s">
        <v>283</v>
      </c>
      <c r="H370" s="2">
        <v>359163</v>
      </c>
      <c r="I370" s="2">
        <v>5496399</v>
      </c>
      <c r="J370" s="2">
        <v>11</v>
      </c>
      <c r="K370" s="2">
        <v>2009</v>
      </c>
      <c r="L370" s="5">
        <v>39845</v>
      </c>
      <c r="M370" s="2" t="s">
        <v>345</v>
      </c>
      <c r="O370" s="2" t="s">
        <v>274</v>
      </c>
      <c r="P370" s="2" t="s">
        <v>1212</v>
      </c>
      <c r="T370" s="2">
        <v>597.20000000000005</v>
      </c>
      <c r="U370" s="2">
        <v>11</v>
      </c>
      <c r="Y370" s="2">
        <v>4</v>
      </c>
      <c r="Z370" s="2">
        <v>8</v>
      </c>
      <c r="AB370" s="4">
        <f t="shared" si="10"/>
        <v>1.375</v>
      </c>
      <c r="AE370" s="2" t="s">
        <v>1150</v>
      </c>
      <c r="AF370" s="2">
        <v>11</v>
      </c>
      <c r="AH370" s="2" t="s">
        <v>455</v>
      </c>
      <c r="AJ370" s="2" t="s">
        <v>396</v>
      </c>
      <c r="AL370" s="2" t="s">
        <v>881</v>
      </c>
      <c r="AO370" s="2" t="s">
        <v>451</v>
      </c>
      <c r="AP370" s="2" t="s">
        <v>448</v>
      </c>
      <c r="AQ370" s="2" t="s">
        <v>474</v>
      </c>
      <c r="AR370" s="2" t="s">
        <v>468</v>
      </c>
      <c r="AT370" s="2" t="s">
        <v>456</v>
      </c>
      <c r="AU370" s="2" t="str">
        <f t="shared" si="11"/>
        <v>POINT (359163 5496399)</v>
      </c>
    </row>
    <row r="371" spans="1:47" ht="12.9" customHeight="1">
      <c r="A371" s="2" t="s">
        <v>281</v>
      </c>
      <c r="B371" s="2" t="s">
        <v>282</v>
      </c>
      <c r="D371" s="2" t="s">
        <v>558</v>
      </c>
      <c r="F371" s="2" t="s">
        <v>452</v>
      </c>
      <c r="G371" s="2" t="s">
        <v>283</v>
      </c>
      <c r="H371" s="2">
        <v>359254.7</v>
      </c>
      <c r="I371" s="2">
        <v>5496672.2000000002</v>
      </c>
      <c r="J371" s="2">
        <v>11</v>
      </c>
      <c r="K371" s="2">
        <v>2009</v>
      </c>
      <c r="L371" s="5">
        <v>39814</v>
      </c>
      <c r="M371" s="2" t="s">
        <v>345</v>
      </c>
      <c r="O371" s="2" t="s">
        <v>274</v>
      </c>
      <c r="P371" s="2" t="s">
        <v>1212</v>
      </c>
      <c r="T371" s="2">
        <v>599</v>
      </c>
      <c r="U371" s="2">
        <v>0</v>
      </c>
      <c r="AB371" s="4" t="str">
        <f t="shared" si="10"/>
        <v/>
      </c>
      <c r="AE371" s="2" t="s">
        <v>1150</v>
      </c>
      <c r="AF371" s="2">
        <v>0</v>
      </c>
      <c r="AH371" s="2" t="s">
        <v>457</v>
      </c>
      <c r="AJ371" s="2" t="s">
        <v>396</v>
      </c>
      <c r="AL371" s="2" t="s">
        <v>883</v>
      </c>
      <c r="AO371" s="2" t="s">
        <v>451</v>
      </c>
      <c r="AP371" s="2" t="s">
        <v>448</v>
      </c>
      <c r="AT371" s="2" t="s">
        <v>582</v>
      </c>
      <c r="AU371" s="2" t="str">
        <f t="shared" si="11"/>
        <v>POINT (359254.7 5496672.2)</v>
      </c>
    </row>
    <row r="372" spans="1:47" ht="12.9" customHeight="1">
      <c r="A372" s="2" t="s">
        <v>281</v>
      </c>
      <c r="B372" s="2" t="s">
        <v>282</v>
      </c>
      <c r="D372" s="2" t="s">
        <v>558</v>
      </c>
      <c r="F372" s="2" t="s">
        <v>452</v>
      </c>
      <c r="G372" s="2" t="s">
        <v>283</v>
      </c>
      <c r="H372" s="2">
        <v>359372.1</v>
      </c>
      <c r="I372" s="2">
        <v>5496685.9000000004</v>
      </c>
      <c r="J372" s="2">
        <v>11</v>
      </c>
      <c r="K372" s="2">
        <v>2009</v>
      </c>
      <c r="L372" s="5">
        <v>39814</v>
      </c>
      <c r="M372" s="2" t="s">
        <v>345</v>
      </c>
      <c r="O372" s="2" t="s">
        <v>274</v>
      </c>
      <c r="P372" s="2" t="s">
        <v>1212</v>
      </c>
      <c r="T372" s="2">
        <v>600</v>
      </c>
      <c r="U372" s="2">
        <v>0</v>
      </c>
      <c r="V372" s="2">
        <v>1</v>
      </c>
      <c r="Y372" s="2">
        <v>2</v>
      </c>
      <c r="Z372" s="2">
        <v>4</v>
      </c>
      <c r="AB372" s="4">
        <f t="shared" si="10"/>
        <v>0.125</v>
      </c>
      <c r="AE372" s="2" t="s">
        <v>1150</v>
      </c>
      <c r="AF372" s="2">
        <v>0</v>
      </c>
      <c r="AH372" s="2" t="s">
        <v>477</v>
      </c>
      <c r="AJ372" s="2" t="s">
        <v>880</v>
      </c>
      <c r="AL372" s="2" t="s">
        <v>881</v>
      </c>
      <c r="AO372" s="2" t="s">
        <v>451</v>
      </c>
      <c r="AP372" s="2" t="s">
        <v>448</v>
      </c>
      <c r="AT372" s="2" t="s">
        <v>454</v>
      </c>
      <c r="AU372" s="2" t="str">
        <f t="shared" si="11"/>
        <v>POINT (359372.1 5496685.9)</v>
      </c>
    </row>
    <row r="373" spans="1:47" ht="12.9" customHeight="1">
      <c r="A373" s="2" t="s">
        <v>281</v>
      </c>
      <c r="B373" s="2" t="s">
        <v>282</v>
      </c>
      <c r="D373" s="2" t="s">
        <v>612</v>
      </c>
      <c r="F373" s="2" t="s">
        <v>452</v>
      </c>
      <c r="G373" s="2" t="s">
        <v>283</v>
      </c>
      <c r="H373" s="2">
        <v>359312.1</v>
      </c>
      <c r="I373" s="2">
        <v>5496815.9000000004</v>
      </c>
      <c r="J373" s="2">
        <v>11</v>
      </c>
      <c r="K373" s="2">
        <v>2009</v>
      </c>
      <c r="L373" s="5">
        <v>39814</v>
      </c>
      <c r="M373" s="2" t="s">
        <v>345</v>
      </c>
      <c r="O373" s="2" t="s">
        <v>274</v>
      </c>
      <c r="P373" s="2" t="s">
        <v>1212</v>
      </c>
      <c r="T373" s="2">
        <v>602</v>
      </c>
      <c r="U373" s="2">
        <v>0</v>
      </c>
      <c r="V373" s="2">
        <v>0</v>
      </c>
      <c r="W373" s="2">
        <v>0</v>
      </c>
      <c r="X373" s="2">
        <v>0</v>
      </c>
      <c r="Y373" s="2">
        <v>1</v>
      </c>
      <c r="Z373" s="2">
        <v>1</v>
      </c>
      <c r="AB373" s="4">
        <f t="shared" si="10"/>
        <v>0</v>
      </c>
      <c r="AE373" s="2" t="s">
        <v>1150</v>
      </c>
      <c r="AF373" s="2">
        <v>0</v>
      </c>
      <c r="AH373" s="2" t="s">
        <v>457</v>
      </c>
      <c r="AJ373" s="2" t="s">
        <v>880</v>
      </c>
      <c r="AL373" s="2" t="s">
        <v>881</v>
      </c>
      <c r="AO373" s="2" t="s">
        <v>451</v>
      </c>
      <c r="AP373" s="2" t="s">
        <v>448</v>
      </c>
      <c r="AT373" s="2" t="s">
        <v>458</v>
      </c>
      <c r="AU373" s="2" t="str">
        <f t="shared" si="11"/>
        <v>POINT (359312.1 5496815.9)</v>
      </c>
    </row>
    <row r="374" spans="1:47" ht="12.9" customHeight="1">
      <c r="A374" s="2" t="s">
        <v>281</v>
      </c>
      <c r="B374" s="2" t="s">
        <v>282</v>
      </c>
      <c r="D374" s="2" t="s">
        <v>558</v>
      </c>
      <c r="F374" s="2" t="s">
        <v>452</v>
      </c>
      <c r="G374" s="2" t="s">
        <v>283</v>
      </c>
      <c r="H374" s="2">
        <v>359890.9</v>
      </c>
      <c r="I374" s="2">
        <v>5497593.5</v>
      </c>
      <c r="J374" s="2">
        <v>11</v>
      </c>
      <c r="K374" s="2">
        <v>2009</v>
      </c>
      <c r="L374" s="5">
        <v>39814</v>
      </c>
      <c r="M374" s="2" t="s">
        <v>345</v>
      </c>
      <c r="O374" s="2" t="s">
        <v>274</v>
      </c>
      <c r="P374" s="2" t="s">
        <v>1212</v>
      </c>
      <c r="T374" s="2">
        <v>607</v>
      </c>
      <c r="U374" s="2">
        <v>0</v>
      </c>
      <c r="Z374" s="2">
        <v>5</v>
      </c>
      <c r="AB374" s="4">
        <f t="shared" si="10"/>
        <v>0</v>
      </c>
      <c r="AE374" s="2" t="s">
        <v>1150</v>
      </c>
      <c r="AF374" s="2">
        <v>0</v>
      </c>
      <c r="AH374" s="2" t="s">
        <v>457</v>
      </c>
      <c r="AJ374" s="2" t="s">
        <v>880</v>
      </c>
      <c r="AL374" s="2" t="s">
        <v>881</v>
      </c>
      <c r="AO374" s="2" t="s">
        <v>451</v>
      </c>
      <c r="AP374" s="2" t="s">
        <v>448</v>
      </c>
      <c r="AT374" s="2" t="s">
        <v>458</v>
      </c>
      <c r="AU374" s="2" t="str">
        <f t="shared" si="11"/>
        <v>POINT (359890.9 5497593.5)</v>
      </c>
    </row>
    <row r="375" spans="1:47" ht="12.9" customHeight="1">
      <c r="A375" s="2" t="s">
        <v>281</v>
      </c>
      <c r="B375" s="2" t="s">
        <v>282</v>
      </c>
      <c r="D375" s="2" t="s">
        <v>558</v>
      </c>
      <c r="F375" s="2" t="s">
        <v>452</v>
      </c>
      <c r="G375" s="2" t="s">
        <v>283</v>
      </c>
      <c r="H375" s="2">
        <v>359979</v>
      </c>
      <c r="I375" s="2">
        <v>5497685</v>
      </c>
      <c r="J375" s="2">
        <v>11</v>
      </c>
      <c r="K375" s="2">
        <v>2009</v>
      </c>
      <c r="L375" s="5">
        <v>39814</v>
      </c>
      <c r="M375" s="2" t="s">
        <v>345</v>
      </c>
      <c r="O375" s="2" t="s">
        <v>274</v>
      </c>
      <c r="P375" s="2" t="s">
        <v>1212</v>
      </c>
      <c r="T375" s="2">
        <v>607.1</v>
      </c>
      <c r="U375" s="2">
        <v>9</v>
      </c>
      <c r="Y375" s="2">
        <v>4</v>
      </c>
      <c r="AB375" s="4" t="str">
        <f t="shared" si="10"/>
        <v/>
      </c>
      <c r="AE375" s="2" t="s">
        <v>1150</v>
      </c>
      <c r="AF375" s="2">
        <v>7</v>
      </c>
      <c r="AH375" s="2" t="s">
        <v>455</v>
      </c>
      <c r="AJ375" s="2" t="s">
        <v>880</v>
      </c>
      <c r="AL375" s="2" t="s">
        <v>881</v>
      </c>
      <c r="AO375" s="2" t="s">
        <v>451</v>
      </c>
      <c r="AP375" s="2" t="s">
        <v>448</v>
      </c>
      <c r="AQ375" s="2" t="s">
        <v>474</v>
      </c>
      <c r="AR375" s="2" t="s">
        <v>468</v>
      </c>
      <c r="AT375" s="2" t="s">
        <v>613</v>
      </c>
      <c r="AU375" s="2" t="str">
        <f t="shared" si="11"/>
        <v>POINT (359979 5497685)</v>
      </c>
    </row>
    <row r="376" spans="1:47" ht="12.9" customHeight="1">
      <c r="A376" s="2" t="s">
        <v>281</v>
      </c>
      <c r="B376" s="2" t="s">
        <v>282</v>
      </c>
      <c r="D376" s="2" t="s">
        <v>558</v>
      </c>
      <c r="F376" s="2" t="s">
        <v>452</v>
      </c>
      <c r="G376" s="2" t="s">
        <v>283</v>
      </c>
      <c r="H376" s="2">
        <v>359852.4</v>
      </c>
      <c r="I376" s="2">
        <v>5497681.2999999998</v>
      </c>
      <c r="J376" s="2">
        <v>11</v>
      </c>
      <c r="K376" s="2">
        <v>2009</v>
      </c>
      <c r="L376" s="5">
        <v>39814</v>
      </c>
      <c r="M376" s="2" t="s">
        <v>345</v>
      </c>
      <c r="O376" s="2" t="s">
        <v>274</v>
      </c>
      <c r="P376" s="2" t="s">
        <v>1212</v>
      </c>
      <c r="T376" s="2">
        <v>608</v>
      </c>
      <c r="U376" s="2">
        <v>14</v>
      </c>
      <c r="Y376" s="2">
        <v>5</v>
      </c>
      <c r="Z376" s="2">
        <v>6</v>
      </c>
      <c r="AB376" s="4">
        <f t="shared" si="10"/>
        <v>2.3333333333333335</v>
      </c>
      <c r="AE376" s="2" t="s">
        <v>1150</v>
      </c>
      <c r="AF376" s="2">
        <v>14</v>
      </c>
      <c r="AH376" s="2" t="s">
        <v>467</v>
      </c>
      <c r="AJ376" s="2" t="s">
        <v>880</v>
      </c>
      <c r="AL376" s="2" t="s">
        <v>881</v>
      </c>
      <c r="AO376" s="2" t="s">
        <v>451</v>
      </c>
      <c r="AP376" s="2" t="s">
        <v>448</v>
      </c>
      <c r="AQ376" s="2" t="s">
        <v>474</v>
      </c>
      <c r="AR376" s="2" t="s">
        <v>468</v>
      </c>
      <c r="AU376" s="2" t="str">
        <f t="shared" si="11"/>
        <v>POINT (359852.4 5497681.3)</v>
      </c>
    </row>
    <row r="377" spans="1:47" ht="12.9" customHeight="1">
      <c r="A377" s="2" t="s">
        <v>281</v>
      </c>
      <c r="B377" s="2" t="s">
        <v>282</v>
      </c>
      <c r="D377" s="2" t="s">
        <v>558</v>
      </c>
      <c r="F377" s="2" t="s">
        <v>452</v>
      </c>
      <c r="G377" s="2" t="s">
        <v>283</v>
      </c>
      <c r="H377" s="2">
        <v>359872.9</v>
      </c>
      <c r="I377" s="2">
        <v>5497803.7999999998</v>
      </c>
      <c r="J377" s="2">
        <v>11</v>
      </c>
      <c r="K377" s="2">
        <v>2009</v>
      </c>
      <c r="L377" s="5">
        <v>39814</v>
      </c>
      <c r="M377" s="2" t="s">
        <v>345</v>
      </c>
      <c r="O377" s="2" t="s">
        <v>274</v>
      </c>
      <c r="P377" s="2" t="s">
        <v>1212</v>
      </c>
      <c r="T377" s="2">
        <v>609</v>
      </c>
      <c r="U377" s="2">
        <v>0</v>
      </c>
      <c r="V377" s="2">
        <v>1</v>
      </c>
      <c r="Y377" s="2">
        <v>1</v>
      </c>
      <c r="Z377" s="2">
        <v>6</v>
      </c>
      <c r="AB377" s="4">
        <f t="shared" si="10"/>
        <v>8.3333333333333329E-2</v>
      </c>
      <c r="AE377" s="2" t="s">
        <v>1150</v>
      </c>
      <c r="AF377" s="2">
        <v>0</v>
      </c>
      <c r="AH377" s="2" t="s">
        <v>477</v>
      </c>
      <c r="AJ377" s="2" t="s">
        <v>880</v>
      </c>
      <c r="AL377" s="2" t="s">
        <v>881</v>
      </c>
      <c r="AO377" s="2" t="s">
        <v>451</v>
      </c>
      <c r="AP377" s="2" t="s">
        <v>448</v>
      </c>
      <c r="AR377" s="2" t="s">
        <v>468</v>
      </c>
      <c r="AT377" s="2" t="s">
        <v>614</v>
      </c>
      <c r="AU377" s="2" t="str">
        <f t="shared" si="11"/>
        <v>POINT (359872.9 5497803.8)</v>
      </c>
    </row>
    <row r="378" spans="1:47" ht="12.9" customHeight="1">
      <c r="A378" s="2" t="s">
        <v>281</v>
      </c>
      <c r="B378" s="2" t="s">
        <v>282</v>
      </c>
      <c r="D378" s="2" t="s">
        <v>558</v>
      </c>
      <c r="F378" s="2" t="s">
        <v>452</v>
      </c>
      <c r="G378" s="2" t="s">
        <v>283</v>
      </c>
      <c r="H378" s="2">
        <v>359940</v>
      </c>
      <c r="I378" s="2">
        <v>5497761</v>
      </c>
      <c r="J378" s="2">
        <v>11</v>
      </c>
      <c r="K378" s="2">
        <v>2009</v>
      </c>
      <c r="L378" s="5">
        <v>39814</v>
      </c>
      <c r="M378" s="2" t="s">
        <v>345</v>
      </c>
      <c r="O378" s="2" t="s">
        <v>274</v>
      </c>
      <c r="P378" s="2" t="s">
        <v>1212</v>
      </c>
      <c r="T378" s="2">
        <v>609.1</v>
      </c>
      <c r="U378" s="2">
        <v>6</v>
      </c>
      <c r="Y378" s="2">
        <v>1</v>
      </c>
      <c r="AB378" s="4" t="str">
        <f t="shared" si="10"/>
        <v/>
      </c>
      <c r="AE378" s="2" t="s">
        <v>1150</v>
      </c>
      <c r="AF378" s="2">
        <v>6</v>
      </c>
      <c r="AH378" s="2" t="s">
        <v>455</v>
      </c>
      <c r="AJ378" s="2" t="s">
        <v>396</v>
      </c>
      <c r="AL378" s="2" t="s">
        <v>897</v>
      </c>
      <c r="AO378" s="2" t="s">
        <v>451</v>
      </c>
      <c r="AP378" s="2" t="s">
        <v>448</v>
      </c>
      <c r="AQ378" s="2" t="s">
        <v>474</v>
      </c>
      <c r="AR378" s="2" t="s">
        <v>468</v>
      </c>
      <c r="AT378" s="2" t="s">
        <v>615</v>
      </c>
      <c r="AU378" s="2" t="str">
        <f t="shared" si="11"/>
        <v>POINT (359940 5497761)</v>
      </c>
    </row>
    <row r="379" spans="1:47" ht="12.9" customHeight="1">
      <c r="A379" s="2" t="s">
        <v>281</v>
      </c>
      <c r="B379" s="2" t="s">
        <v>282</v>
      </c>
      <c r="D379" s="2" t="s">
        <v>558</v>
      </c>
      <c r="F379" s="2" t="s">
        <v>452</v>
      </c>
      <c r="G379" s="2" t="s">
        <v>283</v>
      </c>
      <c r="H379" s="2">
        <v>359998.8</v>
      </c>
      <c r="I379" s="2">
        <v>5497874.5999999996</v>
      </c>
      <c r="J379" s="2">
        <v>11</v>
      </c>
      <c r="K379" s="2">
        <v>2009</v>
      </c>
      <c r="L379" s="5">
        <v>39814</v>
      </c>
      <c r="M379" s="2" t="s">
        <v>345</v>
      </c>
      <c r="O379" s="2" t="s">
        <v>274</v>
      </c>
      <c r="P379" s="2" t="s">
        <v>1212</v>
      </c>
      <c r="T379" s="2">
        <v>610</v>
      </c>
      <c r="U379" s="2">
        <v>14</v>
      </c>
      <c r="Z379" s="2">
        <v>13</v>
      </c>
      <c r="AB379" s="4">
        <f t="shared" si="10"/>
        <v>1.0769230769230769</v>
      </c>
      <c r="AE379" s="2" t="s">
        <v>1150</v>
      </c>
      <c r="AF379" s="2">
        <v>12</v>
      </c>
      <c r="AH379" s="2" t="s">
        <v>467</v>
      </c>
      <c r="AJ379" s="2" t="s">
        <v>880</v>
      </c>
      <c r="AL379" s="2" t="s">
        <v>881</v>
      </c>
      <c r="AO379" s="2" t="s">
        <v>451</v>
      </c>
      <c r="AP379" s="2" t="s">
        <v>448</v>
      </c>
      <c r="AQ379" s="2" t="s">
        <v>474</v>
      </c>
      <c r="AR379" s="2" t="s">
        <v>468</v>
      </c>
      <c r="AT379" s="2" t="s">
        <v>611</v>
      </c>
      <c r="AU379" s="2" t="str">
        <f t="shared" si="11"/>
        <v>POINT (359998.8 5497874.6)</v>
      </c>
    </row>
    <row r="380" spans="1:47" ht="12.9" customHeight="1">
      <c r="A380" s="2" t="s">
        <v>281</v>
      </c>
      <c r="B380" s="2" t="s">
        <v>282</v>
      </c>
      <c r="D380" s="2" t="s">
        <v>558</v>
      </c>
      <c r="F380" s="2" t="s">
        <v>452</v>
      </c>
      <c r="G380" s="2" t="s">
        <v>283</v>
      </c>
      <c r="H380" s="2">
        <v>359926</v>
      </c>
      <c r="I380" s="2">
        <v>5497878</v>
      </c>
      <c r="J380" s="2">
        <v>11</v>
      </c>
      <c r="K380" s="2">
        <v>2009</v>
      </c>
      <c r="L380" s="5">
        <v>39814</v>
      </c>
      <c r="M380" s="2" t="s">
        <v>345</v>
      </c>
      <c r="O380" s="2" t="s">
        <v>274</v>
      </c>
      <c r="P380" s="2" t="s">
        <v>1212</v>
      </c>
      <c r="T380" s="2">
        <v>610.1</v>
      </c>
      <c r="U380" s="2">
        <v>7</v>
      </c>
      <c r="AB380" s="4" t="str">
        <f t="shared" si="10"/>
        <v/>
      </c>
      <c r="AE380" s="2" t="s">
        <v>1150</v>
      </c>
      <c r="AF380" s="2">
        <v>7</v>
      </c>
      <c r="AH380" s="2" t="s">
        <v>455</v>
      </c>
      <c r="AJ380" s="2" t="s">
        <v>880</v>
      </c>
      <c r="AL380" s="2" t="s">
        <v>881</v>
      </c>
      <c r="AO380" s="2" t="s">
        <v>451</v>
      </c>
      <c r="AP380" s="2" t="s">
        <v>448</v>
      </c>
      <c r="AQ380" s="2" t="s">
        <v>474</v>
      </c>
      <c r="AR380" s="2" t="s">
        <v>468</v>
      </c>
      <c r="AU380" s="2" t="str">
        <f t="shared" si="11"/>
        <v>POINT (359926 5497878)</v>
      </c>
    </row>
    <row r="381" spans="1:47" ht="12.9" customHeight="1">
      <c r="A381" s="2" t="s">
        <v>281</v>
      </c>
      <c r="B381" s="2" t="s">
        <v>282</v>
      </c>
      <c r="D381" s="2" t="s">
        <v>558</v>
      </c>
      <c r="F381" s="2" t="s">
        <v>452</v>
      </c>
      <c r="G381" s="2" t="s">
        <v>283</v>
      </c>
      <c r="H381" s="2">
        <v>360148.7</v>
      </c>
      <c r="I381" s="2">
        <v>5497791.2999999998</v>
      </c>
      <c r="J381" s="2">
        <v>11</v>
      </c>
      <c r="K381" s="2">
        <v>2009</v>
      </c>
      <c r="L381" s="5">
        <v>39814</v>
      </c>
      <c r="M381" s="2" t="s">
        <v>345</v>
      </c>
      <c r="O381" s="2" t="s">
        <v>274</v>
      </c>
      <c r="P381" s="2" t="s">
        <v>1212</v>
      </c>
      <c r="T381" s="2">
        <v>611</v>
      </c>
      <c r="U381" s="2">
        <v>0</v>
      </c>
      <c r="Z381" s="2">
        <v>3</v>
      </c>
      <c r="AB381" s="4">
        <f t="shared" si="10"/>
        <v>0</v>
      </c>
      <c r="AE381" s="2" t="s">
        <v>1150</v>
      </c>
      <c r="AF381" s="2">
        <v>0</v>
      </c>
      <c r="AH381" s="2" t="s">
        <v>457</v>
      </c>
      <c r="AJ381" s="2" t="s">
        <v>880</v>
      </c>
      <c r="AL381" s="2" t="s">
        <v>881</v>
      </c>
      <c r="AO381" s="2" t="s">
        <v>451</v>
      </c>
      <c r="AP381" s="2" t="s">
        <v>448</v>
      </c>
      <c r="AT381" s="2" t="s">
        <v>458</v>
      </c>
      <c r="AU381" s="2" t="str">
        <f t="shared" si="11"/>
        <v>POINT (360148.7 5497791.3)</v>
      </c>
    </row>
    <row r="382" spans="1:47" ht="12.9" customHeight="1">
      <c r="A382" s="2" t="s">
        <v>281</v>
      </c>
      <c r="B382" s="2" t="s">
        <v>282</v>
      </c>
      <c r="D382" s="2" t="s">
        <v>558</v>
      </c>
      <c r="F382" s="2" t="s">
        <v>452</v>
      </c>
      <c r="G382" s="2" t="s">
        <v>283</v>
      </c>
      <c r="H382" s="2">
        <v>360228.2</v>
      </c>
      <c r="I382" s="2">
        <v>5497862.2000000002</v>
      </c>
      <c r="J382" s="2">
        <v>11</v>
      </c>
      <c r="K382" s="2">
        <v>2009</v>
      </c>
      <c r="L382" s="5">
        <v>39814</v>
      </c>
      <c r="M382" s="2" t="s">
        <v>345</v>
      </c>
      <c r="O382" s="2" t="s">
        <v>274</v>
      </c>
      <c r="P382" s="2" t="s">
        <v>1212</v>
      </c>
      <c r="T382" s="2">
        <v>612</v>
      </c>
      <c r="U382" s="2">
        <v>6</v>
      </c>
      <c r="Y382" s="2">
        <v>1</v>
      </c>
      <c r="Z382" s="2">
        <v>5</v>
      </c>
      <c r="AB382" s="4">
        <f t="shared" si="10"/>
        <v>1.2</v>
      </c>
      <c r="AE382" s="2" t="s">
        <v>1150</v>
      </c>
      <c r="AF382" s="2">
        <v>5</v>
      </c>
      <c r="AH382" s="2" t="s">
        <v>467</v>
      </c>
      <c r="AJ382" s="2" t="s">
        <v>880</v>
      </c>
      <c r="AL382" s="2" t="s">
        <v>881</v>
      </c>
      <c r="AO382" s="2" t="s">
        <v>451</v>
      </c>
      <c r="AP382" s="2" t="s">
        <v>448</v>
      </c>
      <c r="AQ382" s="2" t="s">
        <v>474</v>
      </c>
      <c r="AR382" s="2" t="s">
        <v>468</v>
      </c>
      <c r="AT382" s="2" t="s">
        <v>616</v>
      </c>
      <c r="AU382" s="2" t="str">
        <f t="shared" si="11"/>
        <v>POINT (360228.2 5497862.2)</v>
      </c>
    </row>
    <row r="383" spans="1:47" ht="12.9" customHeight="1">
      <c r="A383" s="2" t="s">
        <v>281</v>
      </c>
      <c r="B383" s="2" t="s">
        <v>282</v>
      </c>
      <c r="D383" s="2" t="s">
        <v>558</v>
      </c>
      <c r="F383" s="2" t="s">
        <v>452</v>
      </c>
      <c r="G383" s="2" t="s">
        <v>283</v>
      </c>
      <c r="H383" s="2">
        <v>358905.59999999998</v>
      </c>
      <c r="I383" s="2">
        <v>5497213.7999999998</v>
      </c>
      <c r="J383" s="2">
        <v>11</v>
      </c>
      <c r="K383" s="2">
        <v>2009</v>
      </c>
      <c r="L383" s="5">
        <v>39814</v>
      </c>
      <c r="M383" s="2" t="s">
        <v>345</v>
      </c>
      <c r="O383" s="2" t="s">
        <v>274</v>
      </c>
      <c r="P383" s="2" t="s">
        <v>1212</v>
      </c>
      <c r="T383" s="2">
        <v>613</v>
      </c>
      <c r="U383" s="2">
        <v>0</v>
      </c>
      <c r="Z383" s="2">
        <v>1</v>
      </c>
      <c r="AB383" s="4">
        <f t="shared" si="10"/>
        <v>0</v>
      </c>
      <c r="AE383" s="2" t="s">
        <v>1150</v>
      </c>
      <c r="AF383" s="2">
        <v>0</v>
      </c>
      <c r="AH383" s="2" t="s">
        <v>457</v>
      </c>
      <c r="AJ383" s="2" t="s">
        <v>880</v>
      </c>
      <c r="AL383" s="2" t="s">
        <v>881</v>
      </c>
      <c r="AO383" s="2" t="s">
        <v>451</v>
      </c>
      <c r="AP383" s="2" t="s">
        <v>448</v>
      </c>
      <c r="AT383" s="2" t="s">
        <v>458</v>
      </c>
      <c r="AU383" s="2" t="str">
        <f t="shared" si="11"/>
        <v>POINT (358905.6 5497213.8)</v>
      </c>
    </row>
    <row r="384" spans="1:47" ht="12.9" customHeight="1">
      <c r="A384" s="2" t="s">
        <v>281</v>
      </c>
      <c r="B384" s="2" t="s">
        <v>282</v>
      </c>
      <c r="D384" s="2" t="s">
        <v>558</v>
      </c>
      <c r="F384" s="2" t="s">
        <v>452</v>
      </c>
      <c r="G384" s="2" t="s">
        <v>283</v>
      </c>
      <c r="H384" s="2">
        <v>358812.7</v>
      </c>
      <c r="I384" s="2">
        <v>5497235</v>
      </c>
      <c r="J384" s="2">
        <v>11</v>
      </c>
      <c r="K384" s="2">
        <v>2009</v>
      </c>
      <c r="L384" s="5">
        <v>39814</v>
      </c>
      <c r="M384" s="2" t="s">
        <v>345</v>
      </c>
      <c r="O384" s="2" t="s">
        <v>274</v>
      </c>
      <c r="P384" s="2" t="s">
        <v>1212</v>
      </c>
      <c r="T384" s="2">
        <v>614</v>
      </c>
      <c r="U384" s="2">
        <v>0</v>
      </c>
      <c r="AB384" s="4" t="str">
        <f t="shared" si="10"/>
        <v/>
      </c>
      <c r="AE384" s="2" t="s">
        <v>1150</v>
      </c>
      <c r="AF384" s="2">
        <v>0</v>
      </c>
      <c r="AH384" s="2" t="s">
        <v>457</v>
      </c>
      <c r="AJ384" s="2" t="s">
        <v>880</v>
      </c>
      <c r="AL384" s="2" t="s">
        <v>881</v>
      </c>
      <c r="AO384" s="2" t="s">
        <v>451</v>
      </c>
      <c r="AP384" s="2" t="s">
        <v>448</v>
      </c>
      <c r="AT384" s="2" t="s">
        <v>458</v>
      </c>
      <c r="AU384" s="2" t="str">
        <f t="shared" si="11"/>
        <v>POINT (358812.7 5497235)</v>
      </c>
    </row>
    <row r="385" spans="1:47" ht="12.9" customHeight="1">
      <c r="A385" s="2" t="s">
        <v>281</v>
      </c>
      <c r="B385" s="2" t="s">
        <v>282</v>
      </c>
      <c r="D385" s="2" t="s">
        <v>558</v>
      </c>
      <c r="F385" s="2" t="s">
        <v>452</v>
      </c>
      <c r="G385" s="2" t="s">
        <v>283</v>
      </c>
      <c r="H385" s="2">
        <v>358731.2</v>
      </c>
      <c r="I385" s="2">
        <v>5497285.2000000002</v>
      </c>
      <c r="J385" s="2">
        <v>11</v>
      </c>
      <c r="K385" s="2">
        <v>2009</v>
      </c>
      <c r="L385" s="5">
        <v>39814</v>
      </c>
      <c r="M385" s="2" t="s">
        <v>345</v>
      </c>
      <c r="O385" s="2" t="s">
        <v>274</v>
      </c>
      <c r="P385" s="2" t="s">
        <v>1212</v>
      </c>
      <c r="T385" s="2">
        <v>615</v>
      </c>
      <c r="U385" s="2">
        <v>0</v>
      </c>
      <c r="AB385" s="4" t="str">
        <f t="shared" si="10"/>
        <v/>
      </c>
      <c r="AE385" s="2" t="s">
        <v>1150</v>
      </c>
      <c r="AF385" s="2">
        <v>0</v>
      </c>
      <c r="AH385" s="2" t="s">
        <v>457</v>
      </c>
      <c r="AJ385" s="2" t="s">
        <v>880</v>
      </c>
      <c r="AL385" s="2" t="s">
        <v>881</v>
      </c>
      <c r="AO385" s="2" t="s">
        <v>451</v>
      </c>
      <c r="AP385" s="2" t="s">
        <v>448</v>
      </c>
      <c r="AT385" s="2" t="s">
        <v>458</v>
      </c>
      <c r="AU385" s="2" t="str">
        <f t="shared" si="11"/>
        <v>POINT (358731.2 5497285.2)</v>
      </c>
    </row>
    <row r="386" spans="1:47" ht="12.9" customHeight="1">
      <c r="A386" s="2" t="s">
        <v>281</v>
      </c>
      <c r="B386" s="2" t="s">
        <v>282</v>
      </c>
      <c r="D386" s="2" t="s">
        <v>558</v>
      </c>
      <c r="F386" s="2" t="s">
        <v>452</v>
      </c>
      <c r="G386" s="2" t="s">
        <v>283</v>
      </c>
      <c r="H386" s="2">
        <v>358548.6</v>
      </c>
      <c r="I386" s="2">
        <v>5497325.7000000002</v>
      </c>
      <c r="J386" s="2">
        <v>11</v>
      </c>
      <c r="K386" s="2">
        <v>2009</v>
      </c>
      <c r="L386" s="5">
        <v>39814</v>
      </c>
      <c r="M386" s="2" t="s">
        <v>345</v>
      </c>
      <c r="O386" s="2" t="s">
        <v>274</v>
      </c>
      <c r="P386" s="2" t="s">
        <v>1212</v>
      </c>
      <c r="T386" s="2">
        <v>616</v>
      </c>
      <c r="U386" s="2">
        <v>2</v>
      </c>
      <c r="Y386" s="2">
        <v>3</v>
      </c>
      <c r="Z386" s="2">
        <v>8</v>
      </c>
      <c r="AB386" s="4">
        <f t="shared" si="10"/>
        <v>0.25</v>
      </c>
      <c r="AE386" s="2" t="s">
        <v>1150</v>
      </c>
      <c r="AH386" s="2" t="s">
        <v>477</v>
      </c>
      <c r="AJ386" s="2" t="s">
        <v>880</v>
      </c>
      <c r="AL386" s="2" t="s">
        <v>881</v>
      </c>
      <c r="AO386" s="2" t="s">
        <v>451</v>
      </c>
      <c r="AP386" s="2" t="s">
        <v>448</v>
      </c>
      <c r="AT386" s="2" t="s">
        <v>454</v>
      </c>
      <c r="AU386" s="2" t="str">
        <f t="shared" si="11"/>
        <v>POINT (358548.6 5497325.7)</v>
      </c>
    </row>
    <row r="387" spans="1:47" ht="12.9" customHeight="1">
      <c r="A387" s="2" t="s">
        <v>281</v>
      </c>
      <c r="B387" s="2" t="s">
        <v>282</v>
      </c>
      <c r="D387" s="2" t="s">
        <v>558</v>
      </c>
      <c r="F387" s="2" t="s">
        <v>452</v>
      </c>
      <c r="G387" s="2" t="s">
        <v>283</v>
      </c>
      <c r="H387" s="2">
        <v>359045.2</v>
      </c>
      <c r="I387" s="2">
        <v>5497893.7999999998</v>
      </c>
      <c r="J387" s="2">
        <v>11</v>
      </c>
      <c r="K387" s="2">
        <v>2009</v>
      </c>
      <c r="L387" s="5">
        <v>39814</v>
      </c>
      <c r="M387" s="2" t="s">
        <v>345</v>
      </c>
      <c r="O387" s="2" t="s">
        <v>274</v>
      </c>
      <c r="P387" s="2" t="s">
        <v>1212</v>
      </c>
      <c r="T387" s="2">
        <v>617</v>
      </c>
      <c r="U387" s="2">
        <v>7</v>
      </c>
      <c r="Y387" s="2">
        <v>1</v>
      </c>
      <c r="Z387" s="2">
        <v>5</v>
      </c>
      <c r="AB387" s="4">
        <f t="shared" ref="AB387:AB450" si="12">IF(Z387="","",IF(Z387=0,"",(U387+W387+(V387+X387)/2)/Z387))</f>
        <v>1.4</v>
      </c>
      <c r="AE387" s="2" t="s">
        <v>1150</v>
      </c>
      <c r="AF387" s="2">
        <v>6</v>
      </c>
      <c r="AH387" s="2" t="s">
        <v>467</v>
      </c>
      <c r="AJ387" s="2" t="s">
        <v>880</v>
      </c>
      <c r="AL387" s="2" t="s">
        <v>881</v>
      </c>
      <c r="AO387" s="2" t="s">
        <v>451</v>
      </c>
      <c r="AP387" s="2" t="s">
        <v>448</v>
      </c>
      <c r="AQ387" s="2" t="s">
        <v>474</v>
      </c>
      <c r="AR387" s="2" t="s">
        <v>468</v>
      </c>
      <c r="AT387" s="2" t="s">
        <v>611</v>
      </c>
      <c r="AU387" s="2" t="str">
        <f t="shared" ref="AU387:AU450" si="13">CONCATENATE("POINT (",H387," ",I387,")")</f>
        <v>POINT (359045.2 5497893.8)</v>
      </c>
    </row>
    <row r="388" spans="1:47" ht="12.9" customHeight="1">
      <c r="A388" s="2" t="s">
        <v>281</v>
      </c>
      <c r="B388" s="2" t="s">
        <v>282</v>
      </c>
      <c r="D388" s="2" t="s">
        <v>558</v>
      </c>
      <c r="F388" s="2" t="s">
        <v>452</v>
      </c>
      <c r="G388" s="2" t="s">
        <v>283</v>
      </c>
      <c r="H388" s="2">
        <v>359124.3</v>
      </c>
      <c r="I388" s="2">
        <v>5498005.7999999998</v>
      </c>
      <c r="J388" s="2">
        <v>11</v>
      </c>
      <c r="K388" s="2">
        <v>2009</v>
      </c>
      <c r="L388" s="5">
        <v>39814</v>
      </c>
      <c r="M388" s="2" t="s">
        <v>345</v>
      </c>
      <c r="O388" s="2" t="s">
        <v>274</v>
      </c>
      <c r="P388" s="2" t="s">
        <v>1212</v>
      </c>
      <c r="T388" s="2">
        <v>618</v>
      </c>
      <c r="U388" s="2">
        <v>24</v>
      </c>
      <c r="Y388" s="2">
        <v>6</v>
      </c>
      <c r="Z388" s="2">
        <v>7</v>
      </c>
      <c r="AB388" s="4">
        <f t="shared" si="12"/>
        <v>3.4285714285714284</v>
      </c>
      <c r="AE388" s="2" t="s">
        <v>1150</v>
      </c>
      <c r="AF388" s="2">
        <v>24</v>
      </c>
      <c r="AH388" s="2" t="s">
        <v>467</v>
      </c>
      <c r="AJ388" s="2" t="s">
        <v>396</v>
      </c>
      <c r="AL388" s="2" t="s">
        <v>287</v>
      </c>
      <c r="AO388" s="2" t="s">
        <v>451</v>
      </c>
      <c r="AP388" s="2" t="s">
        <v>448</v>
      </c>
      <c r="AQ388" s="2" t="s">
        <v>474</v>
      </c>
      <c r="AR388" s="2" t="s">
        <v>468</v>
      </c>
      <c r="AT388" s="2" t="s">
        <v>611</v>
      </c>
      <c r="AU388" s="2" t="str">
        <f t="shared" si="13"/>
        <v>POINT (359124.3 5498005.8)</v>
      </c>
    </row>
    <row r="389" spans="1:47" ht="12.9" customHeight="1">
      <c r="A389" s="2" t="s">
        <v>281</v>
      </c>
      <c r="B389" s="2" t="s">
        <v>282</v>
      </c>
      <c r="D389" s="2" t="s">
        <v>558</v>
      </c>
      <c r="F389" s="2" t="s">
        <v>452</v>
      </c>
      <c r="G389" s="2" t="s">
        <v>283</v>
      </c>
      <c r="H389" s="2">
        <v>359423.5</v>
      </c>
      <c r="I389" s="2">
        <v>5497804.7000000002</v>
      </c>
      <c r="J389" s="2">
        <v>11</v>
      </c>
      <c r="K389" s="2">
        <v>2009</v>
      </c>
      <c r="L389" s="5">
        <v>39814</v>
      </c>
      <c r="M389" s="2" t="s">
        <v>345</v>
      </c>
      <c r="O389" s="2" t="s">
        <v>274</v>
      </c>
      <c r="P389" s="2" t="s">
        <v>1212</v>
      </c>
      <c r="T389" s="2">
        <v>620</v>
      </c>
      <c r="U389" s="2">
        <v>1</v>
      </c>
      <c r="Y389" s="2">
        <v>4</v>
      </c>
      <c r="Z389" s="2">
        <v>3</v>
      </c>
      <c r="AB389" s="4">
        <f t="shared" si="12"/>
        <v>0.33333333333333331</v>
      </c>
      <c r="AE389" s="2" t="s">
        <v>1150</v>
      </c>
      <c r="AH389" s="2" t="s">
        <v>477</v>
      </c>
      <c r="AJ389" s="2" t="s">
        <v>396</v>
      </c>
      <c r="AL389" s="2" t="s">
        <v>913</v>
      </c>
      <c r="AO389" s="2" t="s">
        <v>451</v>
      </c>
      <c r="AP389" s="2" t="s">
        <v>448</v>
      </c>
      <c r="AT389" s="2" t="s">
        <v>617</v>
      </c>
      <c r="AU389" s="2" t="str">
        <f t="shared" si="13"/>
        <v>POINT (359423.5 5497804.7)</v>
      </c>
    </row>
    <row r="390" spans="1:47" ht="12.9" customHeight="1">
      <c r="A390" s="2" t="s">
        <v>281</v>
      </c>
      <c r="B390" s="2" t="s">
        <v>282</v>
      </c>
      <c r="D390" s="2" t="s">
        <v>558</v>
      </c>
      <c r="F390" s="2" t="s">
        <v>452</v>
      </c>
      <c r="G390" s="2" t="s">
        <v>283</v>
      </c>
      <c r="H390" s="2">
        <v>359694</v>
      </c>
      <c r="I390" s="2">
        <v>5497675.9000000004</v>
      </c>
      <c r="J390" s="2">
        <v>11</v>
      </c>
      <c r="K390" s="2">
        <v>2009</v>
      </c>
      <c r="L390" s="5">
        <v>39814</v>
      </c>
      <c r="M390" s="2" t="s">
        <v>345</v>
      </c>
      <c r="O390" s="2" t="s">
        <v>274</v>
      </c>
      <c r="P390" s="2" t="s">
        <v>1212</v>
      </c>
      <c r="T390" s="2">
        <v>622</v>
      </c>
      <c r="U390" s="2">
        <v>8</v>
      </c>
      <c r="Y390" s="2">
        <v>3</v>
      </c>
      <c r="Z390" s="2">
        <v>8</v>
      </c>
      <c r="AB390" s="4">
        <f t="shared" si="12"/>
        <v>1</v>
      </c>
      <c r="AE390" s="2" t="s">
        <v>1150</v>
      </c>
      <c r="AF390" s="2">
        <v>8</v>
      </c>
      <c r="AH390" s="2" t="s">
        <v>467</v>
      </c>
      <c r="AJ390" s="2" t="s">
        <v>880</v>
      </c>
      <c r="AL390" s="2" t="s">
        <v>881</v>
      </c>
      <c r="AO390" s="2" t="s">
        <v>451</v>
      </c>
      <c r="AP390" s="2" t="s">
        <v>448</v>
      </c>
      <c r="AQ390" s="2" t="s">
        <v>474</v>
      </c>
      <c r="AR390" s="2" t="s">
        <v>468</v>
      </c>
      <c r="AU390" s="2" t="str">
        <f t="shared" si="13"/>
        <v>POINT (359694 5497675.9)</v>
      </c>
    </row>
    <row r="391" spans="1:47" ht="12.9" customHeight="1">
      <c r="A391" s="2" t="s">
        <v>281</v>
      </c>
      <c r="B391" s="2" t="s">
        <v>282</v>
      </c>
      <c r="F391" s="2" t="s">
        <v>435</v>
      </c>
      <c r="G391" s="2" t="s">
        <v>283</v>
      </c>
      <c r="H391" s="2">
        <v>363798</v>
      </c>
      <c r="I391" s="2">
        <v>5495887</v>
      </c>
      <c r="J391" s="2">
        <v>11</v>
      </c>
      <c r="K391" s="2">
        <v>2009</v>
      </c>
      <c r="L391" s="5"/>
      <c r="M391" s="2" t="s">
        <v>345</v>
      </c>
      <c r="O391" s="2" t="s">
        <v>274</v>
      </c>
      <c r="P391" s="2" t="s">
        <v>1212</v>
      </c>
      <c r="T391" s="2">
        <v>625</v>
      </c>
      <c r="U391" s="2">
        <v>3</v>
      </c>
      <c r="AB391" s="4" t="str">
        <f t="shared" si="12"/>
        <v/>
      </c>
      <c r="AE391" s="2" t="s">
        <v>1150</v>
      </c>
      <c r="AF391" s="2">
        <v>3</v>
      </c>
      <c r="AH391" s="2" t="s">
        <v>53</v>
      </c>
      <c r="AJ391" s="2" t="s">
        <v>392</v>
      </c>
      <c r="AL391" s="2" t="s">
        <v>298</v>
      </c>
      <c r="AO391" s="2" t="s">
        <v>434</v>
      </c>
      <c r="AP391" s="2" t="s">
        <v>95</v>
      </c>
      <c r="AQ391" s="2" t="s">
        <v>434</v>
      </c>
      <c r="AT391" s="2" t="s">
        <v>618</v>
      </c>
      <c r="AU391" s="2" t="str">
        <f t="shared" si="13"/>
        <v>POINT (363798 5495887)</v>
      </c>
    </row>
    <row r="392" spans="1:47" ht="12.9" customHeight="1">
      <c r="A392" s="2" t="s">
        <v>281</v>
      </c>
      <c r="B392" s="2" t="s">
        <v>282</v>
      </c>
      <c r="F392" s="2" t="s">
        <v>435</v>
      </c>
      <c r="G392" s="2" t="s">
        <v>283</v>
      </c>
      <c r="H392" s="2">
        <v>363756</v>
      </c>
      <c r="I392" s="2">
        <v>5495674</v>
      </c>
      <c r="J392" s="2">
        <v>11</v>
      </c>
      <c r="K392" s="2">
        <v>2009</v>
      </c>
      <c r="L392" s="5"/>
      <c r="M392" s="2" t="s">
        <v>345</v>
      </c>
      <c r="O392" s="2" t="s">
        <v>274</v>
      </c>
      <c r="P392" s="2" t="s">
        <v>1212</v>
      </c>
      <c r="T392" s="2">
        <v>626</v>
      </c>
      <c r="AB392" s="4" t="str">
        <f t="shared" si="12"/>
        <v/>
      </c>
      <c r="AE392" s="2" t="s">
        <v>1150</v>
      </c>
      <c r="AH392" s="2" t="s">
        <v>440</v>
      </c>
      <c r="AJ392" s="2" t="s">
        <v>392</v>
      </c>
      <c r="AL392" s="2" t="s">
        <v>916</v>
      </c>
      <c r="AO392" s="2" t="s">
        <v>434</v>
      </c>
      <c r="AP392" s="2" t="s">
        <v>95</v>
      </c>
      <c r="AT392" s="2" t="s">
        <v>619</v>
      </c>
      <c r="AU392" s="2" t="str">
        <f t="shared" si="13"/>
        <v>POINT (363756 5495674)</v>
      </c>
    </row>
    <row r="393" spans="1:47" ht="12.9" customHeight="1">
      <c r="A393" s="2" t="s">
        <v>281</v>
      </c>
      <c r="B393" s="2" t="s">
        <v>282</v>
      </c>
      <c r="F393" s="2" t="s">
        <v>435</v>
      </c>
      <c r="G393" s="2" t="s">
        <v>283</v>
      </c>
      <c r="H393" s="2">
        <v>364252</v>
      </c>
      <c r="I393" s="2">
        <v>5495740</v>
      </c>
      <c r="J393" s="2">
        <v>11</v>
      </c>
      <c r="K393" s="2">
        <v>2009</v>
      </c>
      <c r="L393" s="5"/>
      <c r="M393" s="2" t="s">
        <v>345</v>
      </c>
      <c r="O393" s="2" t="s">
        <v>274</v>
      </c>
      <c r="P393" s="2" t="s">
        <v>1212</v>
      </c>
      <c r="T393" s="2">
        <v>626.1</v>
      </c>
      <c r="Z393" s="2">
        <v>6</v>
      </c>
      <c r="AB393" s="4">
        <f t="shared" si="12"/>
        <v>0</v>
      </c>
      <c r="AE393" s="2" t="s">
        <v>1150</v>
      </c>
      <c r="AH393" s="2" t="s">
        <v>440</v>
      </c>
      <c r="AL393" s="2" t="s">
        <v>275</v>
      </c>
      <c r="AO393" s="2" t="s">
        <v>434</v>
      </c>
      <c r="AP393" s="2" t="s">
        <v>95</v>
      </c>
      <c r="AU393" s="2" t="str">
        <f t="shared" si="13"/>
        <v>POINT (364252 5495740)</v>
      </c>
    </row>
    <row r="394" spans="1:47" ht="12.9" customHeight="1">
      <c r="A394" s="2" t="s">
        <v>281</v>
      </c>
      <c r="B394" s="2" t="s">
        <v>282</v>
      </c>
      <c r="D394" s="2" t="s">
        <v>620</v>
      </c>
      <c r="F394" s="2" t="s">
        <v>435</v>
      </c>
      <c r="G394" s="2" t="s">
        <v>283</v>
      </c>
      <c r="H394" s="2">
        <v>364145</v>
      </c>
      <c r="I394" s="2">
        <v>5495741</v>
      </c>
      <c r="J394" s="2">
        <v>11</v>
      </c>
      <c r="K394" s="2">
        <v>2009</v>
      </c>
      <c r="L394" s="5"/>
      <c r="M394" s="2" t="s">
        <v>345</v>
      </c>
      <c r="O394" s="2" t="s">
        <v>274</v>
      </c>
      <c r="P394" s="2" t="s">
        <v>1212</v>
      </c>
      <c r="T394" s="2">
        <v>626.20000000000005</v>
      </c>
      <c r="U394" s="2">
        <v>28</v>
      </c>
      <c r="Z394" s="2">
        <v>25</v>
      </c>
      <c r="AB394" s="4">
        <f t="shared" si="12"/>
        <v>1.1200000000000001</v>
      </c>
      <c r="AE394" s="2" t="s">
        <v>1150</v>
      </c>
      <c r="AF394" s="2">
        <v>28</v>
      </c>
      <c r="AH394" s="2" t="s">
        <v>59</v>
      </c>
      <c r="AJ394" s="2" t="s">
        <v>403</v>
      </c>
      <c r="AL394" s="2" t="s">
        <v>917</v>
      </c>
      <c r="AO394" s="2" t="s">
        <v>434</v>
      </c>
      <c r="AP394" s="2" t="s">
        <v>95</v>
      </c>
      <c r="AQ394" s="2" t="s">
        <v>434</v>
      </c>
      <c r="AU394" s="2" t="str">
        <f t="shared" si="13"/>
        <v>POINT (364145 5495741)</v>
      </c>
    </row>
    <row r="395" spans="1:47" ht="12.9" customHeight="1">
      <c r="A395" s="2" t="s">
        <v>281</v>
      </c>
      <c r="B395" s="2" t="s">
        <v>282</v>
      </c>
      <c r="F395" s="2" t="s">
        <v>435</v>
      </c>
      <c r="G395" s="2" t="s">
        <v>283</v>
      </c>
      <c r="H395" s="2">
        <v>363671</v>
      </c>
      <c r="I395" s="2">
        <v>5495758</v>
      </c>
      <c r="J395" s="2">
        <v>11</v>
      </c>
      <c r="K395" s="2">
        <v>2009</v>
      </c>
      <c r="L395" s="5"/>
      <c r="M395" s="2" t="s">
        <v>345</v>
      </c>
      <c r="O395" s="2" t="s">
        <v>274</v>
      </c>
      <c r="P395" s="2" t="s">
        <v>1212</v>
      </c>
      <c r="T395" s="2">
        <v>627</v>
      </c>
      <c r="AB395" s="4" t="str">
        <f t="shared" si="12"/>
        <v/>
      </c>
      <c r="AE395" s="2" t="s">
        <v>1150</v>
      </c>
      <c r="AH395" s="2" t="s">
        <v>440</v>
      </c>
      <c r="AJ395" s="2" t="s">
        <v>392</v>
      </c>
      <c r="AL395" s="2" t="s">
        <v>877</v>
      </c>
      <c r="AO395" s="2" t="s">
        <v>434</v>
      </c>
      <c r="AP395" s="2" t="s">
        <v>95</v>
      </c>
      <c r="AT395" s="2" t="s">
        <v>621</v>
      </c>
      <c r="AU395" s="2" t="str">
        <f t="shared" si="13"/>
        <v>POINT (363671 5495758)</v>
      </c>
    </row>
    <row r="396" spans="1:47" ht="12.9" customHeight="1">
      <c r="A396" s="2" t="s">
        <v>281</v>
      </c>
      <c r="B396" s="2" t="s">
        <v>282</v>
      </c>
      <c r="F396" s="2" t="s">
        <v>435</v>
      </c>
      <c r="G396" s="2" t="s">
        <v>283</v>
      </c>
      <c r="H396" s="2">
        <v>366375</v>
      </c>
      <c r="I396" s="2">
        <v>5492145</v>
      </c>
      <c r="J396" s="2">
        <v>11</v>
      </c>
      <c r="K396" s="2">
        <v>2009</v>
      </c>
      <c r="L396" s="5"/>
      <c r="M396" s="2" t="s">
        <v>345</v>
      </c>
      <c r="O396" s="2" t="s">
        <v>274</v>
      </c>
      <c r="P396" s="2" t="s">
        <v>1212</v>
      </c>
      <c r="T396" s="2">
        <v>632</v>
      </c>
      <c r="U396" s="2">
        <v>4</v>
      </c>
      <c r="Z396" s="2">
        <v>1</v>
      </c>
      <c r="AB396" s="4">
        <f t="shared" si="12"/>
        <v>4</v>
      </c>
      <c r="AE396" s="2" t="s">
        <v>1150</v>
      </c>
      <c r="AF396" s="2">
        <v>4</v>
      </c>
      <c r="AH396" s="2" t="s">
        <v>221</v>
      </c>
      <c r="AJ396" s="2" t="s">
        <v>392</v>
      </c>
      <c r="AL396" s="2" t="s">
        <v>317</v>
      </c>
      <c r="AO396" s="2" t="s">
        <v>434</v>
      </c>
      <c r="AP396" s="2" t="s">
        <v>95</v>
      </c>
      <c r="AQ396" s="2" t="s">
        <v>434</v>
      </c>
      <c r="AU396" s="2" t="str">
        <f t="shared" si="13"/>
        <v>POINT (366375 5492145)</v>
      </c>
    </row>
    <row r="397" spans="1:47" ht="12.9" customHeight="1">
      <c r="A397" s="2" t="s">
        <v>281</v>
      </c>
      <c r="B397" s="2" t="s">
        <v>282</v>
      </c>
      <c r="F397" s="2" t="s">
        <v>435</v>
      </c>
      <c r="G397" s="2" t="s">
        <v>283</v>
      </c>
      <c r="H397" s="2">
        <v>366375</v>
      </c>
      <c r="I397" s="2">
        <v>5492344</v>
      </c>
      <c r="J397" s="2">
        <v>11</v>
      </c>
      <c r="K397" s="2">
        <v>2009</v>
      </c>
      <c r="L397" s="5"/>
      <c r="M397" s="2" t="s">
        <v>345</v>
      </c>
      <c r="O397" s="2" t="s">
        <v>274</v>
      </c>
      <c r="P397" s="2" t="s">
        <v>1212</v>
      </c>
      <c r="T397" s="2">
        <v>633</v>
      </c>
      <c r="U397" s="2">
        <v>1</v>
      </c>
      <c r="Z397" s="2">
        <v>1</v>
      </c>
      <c r="AB397" s="4">
        <f t="shared" si="12"/>
        <v>1</v>
      </c>
      <c r="AE397" s="2" t="s">
        <v>1150</v>
      </c>
      <c r="AF397" s="2">
        <v>1</v>
      </c>
      <c r="AH397" s="2" t="s">
        <v>59</v>
      </c>
      <c r="AJ397" s="2" t="s">
        <v>392</v>
      </c>
      <c r="AL397" s="2" t="s">
        <v>308</v>
      </c>
      <c r="AO397" s="2" t="s">
        <v>434</v>
      </c>
      <c r="AP397" s="2" t="s">
        <v>95</v>
      </c>
      <c r="AQ397" s="2" t="s">
        <v>434</v>
      </c>
      <c r="AU397" s="2" t="str">
        <f t="shared" si="13"/>
        <v>POINT (366375 5492344)</v>
      </c>
    </row>
    <row r="398" spans="1:47" ht="12.9" customHeight="1">
      <c r="A398" s="2" t="s">
        <v>281</v>
      </c>
      <c r="B398" s="2" t="s">
        <v>282</v>
      </c>
      <c r="F398" s="2" t="s">
        <v>435</v>
      </c>
      <c r="G398" s="2" t="s">
        <v>283</v>
      </c>
      <c r="H398" s="2">
        <v>366323</v>
      </c>
      <c r="I398" s="2">
        <v>5492448</v>
      </c>
      <c r="J398" s="2">
        <v>11</v>
      </c>
      <c r="K398" s="2">
        <v>2009</v>
      </c>
      <c r="L398" s="5"/>
      <c r="M398" s="2" t="s">
        <v>345</v>
      </c>
      <c r="O398" s="2" t="s">
        <v>274</v>
      </c>
      <c r="P398" s="2" t="s">
        <v>1212</v>
      </c>
      <c r="T398" s="2">
        <v>634</v>
      </c>
      <c r="U398" s="2">
        <v>15</v>
      </c>
      <c r="Y398" s="2">
        <v>1</v>
      </c>
      <c r="Z398" s="2">
        <v>9</v>
      </c>
      <c r="AB398" s="4">
        <f t="shared" si="12"/>
        <v>1.6666666666666667</v>
      </c>
      <c r="AE398" s="2" t="s">
        <v>1150</v>
      </c>
      <c r="AF398" s="2">
        <v>15</v>
      </c>
      <c r="AH398" s="2" t="s">
        <v>80</v>
      </c>
      <c r="AJ398" s="2" t="s">
        <v>396</v>
      </c>
      <c r="AL398" s="2" t="s">
        <v>303</v>
      </c>
      <c r="AO398" s="2" t="s">
        <v>434</v>
      </c>
      <c r="AP398" s="2" t="s">
        <v>95</v>
      </c>
      <c r="AQ398" s="2" t="s">
        <v>434</v>
      </c>
      <c r="AU398" s="2" t="str">
        <f t="shared" si="13"/>
        <v>POINT (366323 5492448)</v>
      </c>
    </row>
    <row r="399" spans="1:47" ht="12.9" customHeight="1">
      <c r="A399" s="2" t="s">
        <v>281</v>
      </c>
      <c r="B399" s="2" t="s">
        <v>282</v>
      </c>
      <c r="F399" s="2" t="s">
        <v>435</v>
      </c>
      <c r="G399" s="2" t="s">
        <v>283</v>
      </c>
      <c r="H399" s="2">
        <v>366053</v>
      </c>
      <c r="I399" s="2">
        <v>5493101.6328956997</v>
      </c>
      <c r="J399" s="2">
        <v>11</v>
      </c>
      <c r="K399" s="2">
        <v>2009</v>
      </c>
      <c r="L399" s="5"/>
      <c r="M399" s="2" t="s">
        <v>345</v>
      </c>
      <c r="O399" s="2" t="s">
        <v>274</v>
      </c>
      <c r="P399" s="2" t="s">
        <v>1212</v>
      </c>
      <c r="T399" s="2">
        <v>635</v>
      </c>
      <c r="U399" s="2">
        <v>10</v>
      </c>
      <c r="Y399" s="2">
        <v>3</v>
      </c>
      <c r="Z399" s="2">
        <v>5</v>
      </c>
      <c r="AB399" s="4">
        <f t="shared" si="12"/>
        <v>2</v>
      </c>
      <c r="AE399" s="2" t="s">
        <v>1150</v>
      </c>
      <c r="AF399" s="2">
        <v>10</v>
      </c>
      <c r="AH399" s="2" t="s">
        <v>537</v>
      </c>
      <c r="AJ399" s="2" t="s">
        <v>398</v>
      </c>
      <c r="AL399" s="2" t="s">
        <v>317</v>
      </c>
      <c r="AO399" s="2" t="s">
        <v>434</v>
      </c>
      <c r="AP399" s="2" t="s">
        <v>95</v>
      </c>
      <c r="AQ399" s="2" t="s">
        <v>434</v>
      </c>
      <c r="AU399" s="2" t="str">
        <f t="shared" si="13"/>
        <v>POINT (366053 5493101.6328957)</v>
      </c>
    </row>
    <row r="400" spans="1:47" ht="12.9" customHeight="1">
      <c r="A400" s="2" t="s">
        <v>281</v>
      </c>
      <c r="B400" s="2" t="s">
        <v>282</v>
      </c>
      <c r="F400" s="2" t="s">
        <v>435</v>
      </c>
      <c r="G400" s="2" t="s">
        <v>283</v>
      </c>
      <c r="H400" s="2">
        <v>366083.88549635198</v>
      </c>
      <c r="I400" s="2">
        <v>5493478.87072377</v>
      </c>
      <c r="J400" s="2">
        <v>11</v>
      </c>
      <c r="K400" s="2">
        <v>2009</v>
      </c>
      <c r="L400" s="5"/>
      <c r="M400" s="2" t="s">
        <v>345</v>
      </c>
      <c r="O400" s="2" t="s">
        <v>274</v>
      </c>
      <c r="P400" s="2" t="s">
        <v>1212</v>
      </c>
      <c r="T400" s="2">
        <v>636</v>
      </c>
      <c r="U400" s="2">
        <v>1</v>
      </c>
      <c r="Z400" s="2">
        <v>2</v>
      </c>
      <c r="AB400" s="4">
        <f t="shared" si="12"/>
        <v>0.5</v>
      </c>
      <c r="AE400" s="2" t="s">
        <v>1150</v>
      </c>
      <c r="AF400" s="2">
        <v>1</v>
      </c>
      <c r="AH400" s="2" t="s">
        <v>80</v>
      </c>
      <c r="AJ400" s="2" t="s">
        <v>398</v>
      </c>
      <c r="AL400" s="2" t="s">
        <v>317</v>
      </c>
      <c r="AO400" s="2" t="s">
        <v>434</v>
      </c>
      <c r="AP400" s="2" t="s">
        <v>95</v>
      </c>
      <c r="AQ400" s="2" t="s">
        <v>434</v>
      </c>
      <c r="AU400" s="2" t="str">
        <f t="shared" si="13"/>
        <v>POINT (366083.885496352 5493478.87072377)</v>
      </c>
    </row>
    <row r="401" spans="1:47" ht="12.9" customHeight="1">
      <c r="A401" s="2" t="s">
        <v>281</v>
      </c>
      <c r="B401" s="2" t="s">
        <v>282</v>
      </c>
      <c r="F401" s="2" t="s">
        <v>435</v>
      </c>
      <c r="G401" s="2" t="s">
        <v>283</v>
      </c>
      <c r="H401" s="2">
        <v>366072.82621221902</v>
      </c>
      <c r="I401" s="2">
        <v>5493658.5893674502</v>
      </c>
      <c r="J401" s="2">
        <v>11</v>
      </c>
      <c r="K401" s="2">
        <v>2009</v>
      </c>
      <c r="L401" s="5"/>
      <c r="M401" s="2" t="s">
        <v>345</v>
      </c>
      <c r="O401" s="2" t="s">
        <v>274</v>
      </c>
      <c r="P401" s="2" t="s">
        <v>1212</v>
      </c>
      <c r="T401" s="2">
        <v>637</v>
      </c>
      <c r="U401" s="2">
        <v>3</v>
      </c>
      <c r="Y401" s="2">
        <v>3</v>
      </c>
      <c r="Z401" s="2">
        <v>3</v>
      </c>
      <c r="AB401" s="4">
        <f t="shared" si="12"/>
        <v>1</v>
      </c>
      <c r="AE401" s="2" t="s">
        <v>1150</v>
      </c>
      <c r="AF401" s="2">
        <v>3</v>
      </c>
      <c r="AH401" s="2" t="s">
        <v>537</v>
      </c>
      <c r="AJ401" s="2" t="s">
        <v>394</v>
      </c>
      <c r="AL401" s="2" t="s">
        <v>317</v>
      </c>
      <c r="AO401" s="2" t="s">
        <v>434</v>
      </c>
      <c r="AP401" s="2" t="s">
        <v>95</v>
      </c>
      <c r="AQ401" s="2" t="s">
        <v>434</v>
      </c>
      <c r="AU401" s="2" t="str">
        <f t="shared" si="13"/>
        <v>POINT (366072.826212219 5493658.58936745)</v>
      </c>
    </row>
    <row r="402" spans="1:47" ht="12.9" customHeight="1">
      <c r="A402" s="2" t="s">
        <v>281</v>
      </c>
      <c r="B402" s="2" t="s">
        <v>282</v>
      </c>
      <c r="F402" s="2" t="s">
        <v>435</v>
      </c>
      <c r="G402" s="2" t="s">
        <v>283</v>
      </c>
      <c r="H402" s="2">
        <v>366780</v>
      </c>
      <c r="I402" s="2">
        <v>5496451</v>
      </c>
      <c r="J402" s="2">
        <v>11</v>
      </c>
      <c r="K402" s="2">
        <v>2009</v>
      </c>
      <c r="L402" s="5"/>
      <c r="M402" s="2" t="s">
        <v>345</v>
      </c>
      <c r="O402" s="2" t="s">
        <v>274</v>
      </c>
      <c r="P402" s="2" t="s">
        <v>1212</v>
      </c>
      <c r="T402" s="2">
        <v>645</v>
      </c>
      <c r="Z402" s="2">
        <v>5</v>
      </c>
      <c r="AB402" s="4">
        <f t="shared" si="12"/>
        <v>0</v>
      </c>
      <c r="AE402" s="2" t="s">
        <v>1150</v>
      </c>
      <c r="AH402" s="2" t="s">
        <v>440</v>
      </c>
      <c r="AJ402" s="2" t="s">
        <v>392</v>
      </c>
      <c r="AL402" s="2" t="s">
        <v>298</v>
      </c>
      <c r="AO402" s="2" t="s">
        <v>434</v>
      </c>
      <c r="AP402" s="2" t="s">
        <v>95</v>
      </c>
      <c r="AU402" s="2" t="str">
        <f t="shared" si="13"/>
        <v>POINT (366780 5496451)</v>
      </c>
    </row>
    <row r="403" spans="1:47" ht="12.9" customHeight="1">
      <c r="A403" s="2" t="s">
        <v>281</v>
      </c>
      <c r="B403" s="2" t="s">
        <v>282</v>
      </c>
      <c r="F403" s="2" t="s">
        <v>435</v>
      </c>
      <c r="G403" s="2" t="s">
        <v>283</v>
      </c>
      <c r="H403" s="2">
        <v>366552</v>
      </c>
      <c r="I403" s="2">
        <v>5496433</v>
      </c>
      <c r="J403" s="2">
        <v>11</v>
      </c>
      <c r="K403" s="2">
        <v>2009</v>
      </c>
      <c r="L403" s="5"/>
      <c r="M403" s="2" t="s">
        <v>345</v>
      </c>
      <c r="O403" s="2" t="s">
        <v>274</v>
      </c>
      <c r="P403" s="2" t="s">
        <v>1212</v>
      </c>
      <c r="T403" s="2">
        <v>646</v>
      </c>
      <c r="Z403" s="2">
        <v>6</v>
      </c>
      <c r="AB403" s="4">
        <f t="shared" si="12"/>
        <v>0</v>
      </c>
      <c r="AE403" s="2" t="s">
        <v>1150</v>
      </c>
      <c r="AH403" s="2" t="s">
        <v>440</v>
      </c>
      <c r="AJ403" s="2" t="s">
        <v>392</v>
      </c>
      <c r="AL403" s="2" t="s">
        <v>298</v>
      </c>
      <c r="AO403" s="2" t="s">
        <v>434</v>
      </c>
      <c r="AP403" s="2" t="s">
        <v>95</v>
      </c>
      <c r="AU403" s="2" t="str">
        <f t="shared" si="13"/>
        <v>POINT (366552 5496433)</v>
      </c>
    </row>
    <row r="404" spans="1:47" ht="12.9" customHeight="1">
      <c r="A404" s="2" t="s">
        <v>281</v>
      </c>
      <c r="B404" s="2" t="s">
        <v>282</v>
      </c>
      <c r="F404" s="2" t="s">
        <v>435</v>
      </c>
      <c r="G404" s="2" t="s">
        <v>283</v>
      </c>
      <c r="H404" s="2">
        <v>366538</v>
      </c>
      <c r="I404" s="2">
        <v>5496861</v>
      </c>
      <c r="J404" s="2">
        <v>11</v>
      </c>
      <c r="K404" s="2">
        <v>2009</v>
      </c>
      <c r="L404" s="5"/>
      <c r="M404" s="2" t="s">
        <v>345</v>
      </c>
      <c r="O404" s="2" t="s">
        <v>274</v>
      </c>
      <c r="P404" s="2" t="s">
        <v>1212</v>
      </c>
      <c r="T404" s="2">
        <v>647</v>
      </c>
      <c r="U404" s="2">
        <v>20</v>
      </c>
      <c r="AB404" s="4" t="str">
        <f t="shared" si="12"/>
        <v/>
      </c>
      <c r="AE404" s="2" t="s">
        <v>1150</v>
      </c>
      <c r="AF404" s="2">
        <v>23</v>
      </c>
      <c r="AH404" s="2" t="s">
        <v>53</v>
      </c>
      <c r="AJ404" s="2" t="s">
        <v>392</v>
      </c>
      <c r="AL404" s="2" t="s">
        <v>298</v>
      </c>
      <c r="AO404" s="2" t="s">
        <v>434</v>
      </c>
      <c r="AP404" s="2" t="s">
        <v>95</v>
      </c>
      <c r="AQ404" s="2" t="s">
        <v>434</v>
      </c>
      <c r="AU404" s="2" t="str">
        <f t="shared" si="13"/>
        <v>POINT (366538 5496861)</v>
      </c>
    </row>
    <row r="405" spans="1:47" ht="12.9" customHeight="1">
      <c r="A405" s="2" t="s">
        <v>281</v>
      </c>
      <c r="B405" s="2" t="s">
        <v>282</v>
      </c>
      <c r="F405" s="2" t="s">
        <v>435</v>
      </c>
      <c r="G405" s="2" t="s">
        <v>283</v>
      </c>
      <c r="H405" s="2">
        <v>366506</v>
      </c>
      <c r="I405" s="2">
        <v>5482318</v>
      </c>
      <c r="J405" s="2">
        <v>11</v>
      </c>
      <c r="K405" s="2">
        <v>2009</v>
      </c>
      <c r="L405" s="5"/>
      <c r="M405" s="2" t="s">
        <v>345</v>
      </c>
      <c r="O405" s="2" t="s">
        <v>274</v>
      </c>
      <c r="P405" s="2" t="s">
        <v>1212</v>
      </c>
      <c r="T405" s="2">
        <v>648</v>
      </c>
      <c r="AB405" s="4" t="str">
        <f t="shared" si="12"/>
        <v/>
      </c>
      <c r="AE405" s="2" t="s">
        <v>1150</v>
      </c>
      <c r="AH405" s="2" t="s">
        <v>440</v>
      </c>
      <c r="AJ405" s="2" t="s">
        <v>392</v>
      </c>
      <c r="AL405" s="2" t="s">
        <v>300</v>
      </c>
      <c r="AO405" s="2" t="s">
        <v>434</v>
      </c>
      <c r="AP405" s="2" t="s">
        <v>95</v>
      </c>
      <c r="AT405" s="2" t="s">
        <v>619</v>
      </c>
      <c r="AU405" s="2" t="str">
        <f t="shared" si="13"/>
        <v>POINT (366506 5482318)</v>
      </c>
    </row>
    <row r="406" spans="1:47" ht="12.9" customHeight="1">
      <c r="A406" s="2" t="s">
        <v>281</v>
      </c>
      <c r="B406" s="2" t="s">
        <v>282</v>
      </c>
      <c r="F406" s="2" t="s">
        <v>435</v>
      </c>
      <c r="G406" s="2" t="s">
        <v>283</v>
      </c>
      <c r="H406" s="2">
        <v>366297</v>
      </c>
      <c r="I406" s="2">
        <v>5487346</v>
      </c>
      <c r="J406" s="2">
        <v>11</v>
      </c>
      <c r="K406" s="2">
        <v>2009</v>
      </c>
      <c r="L406" s="5"/>
      <c r="M406" s="2" t="s">
        <v>345</v>
      </c>
      <c r="O406" s="2" t="s">
        <v>274</v>
      </c>
      <c r="P406" s="2" t="s">
        <v>1212</v>
      </c>
      <c r="T406" s="2">
        <v>648.1</v>
      </c>
      <c r="U406" s="2">
        <v>16</v>
      </c>
      <c r="Y406" s="2">
        <v>1</v>
      </c>
      <c r="Z406" s="2">
        <v>8</v>
      </c>
      <c r="AB406" s="4">
        <f t="shared" si="12"/>
        <v>2</v>
      </c>
      <c r="AE406" s="2" t="s">
        <v>1150</v>
      </c>
      <c r="AF406" s="2">
        <v>16</v>
      </c>
      <c r="AH406" s="2" t="s">
        <v>537</v>
      </c>
      <c r="AJ406" s="2" t="s">
        <v>392</v>
      </c>
      <c r="AL406" s="2" t="s">
        <v>303</v>
      </c>
      <c r="AO406" s="2" t="s">
        <v>434</v>
      </c>
      <c r="AP406" s="2" t="s">
        <v>95</v>
      </c>
      <c r="AQ406" s="2" t="s">
        <v>434</v>
      </c>
      <c r="AU406" s="2" t="str">
        <f t="shared" si="13"/>
        <v>POINT (366297 5487346)</v>
      </c>
    </row>
    <row r="407" spans="1:47" ht="12.9" customHeight="1">
      <c r="A407" s="2" t="s">
        <v>281</v>
      </c>
      <c r="B407" s="2" t="s">
        <v>282</v>
      </c>
      <c r="F407" s="2" t="s">
        <v>435</v>
      </c>
      <c r="G407" s="2" t="s">
        <v>283</v>
      </c>
      <c r="H407" s="2">
        <v>366444.40163651202</v>
      </c>
      <c r="I407" s="2">
        <v>5497737.7535789497</v>
      </c>
      <c r="J407" s="2">
        <v>11</v>
      </c>
      <c r="K407" s="2">
        <v>2009</v>
      </c>
      <c r="L407" s="5"/>
      <c r="M407" s="2" t="s">
        <v>345</v>
      </c>
      <c r="O407" s="2" t="s">
        <v>274</v>
      </c>
      <c r="P407" s="2" t="s">
        <v>1212</v>
      </c>
      <c r="T407" s="2">
        <v>649</v>
      </c>
      <c r="AB407" s="4" t="str">
        <f t="shared" si="12"/>
        <v/>
      </c>
      <c r="AE407" s="2" t="s">
        <v>1150</v>
      </c>
      <c r="AH407" s="2" t="s">
        <v>440</v>
      </c>
      <c r="AJ407" s="2" t="s">
        <v>392</v>
      </c>
      <c r="AL407" s="2" t="s">
        <v>300</v>
      </c>
      <c r="AO407" s="2" t="s">
        <v>434</v>
      </c>
      <c r="AP407" s="2" t="s">
        <v>95</v>
      </c>
      <c r="AT407" s="2" t="s">
        <v>619</v>
      </c>
      <c r="AU407" s="2" t="str">
        <f t="shared" si="13"/>
        <v>POINT (366444.401636512 5497737.75357895)</v>
      </c>
    </row>
    <row r="408" spans="1:47" ht="12.9" customHeight="1">
      <c r="A408" s="2" t="s">
        <v>281</v>
      </c>
      <c r="B408" s="2" t="s">
        <v>282</v>
      </c>
      <c r="F408" s="2" t="s">
        <v>435</v>
      </c>
      <c r="G408" s="2" t="s">
        <v>283</v>
      </c>
      <c r="H408" s="2">
        <v>366032</v>
      </c>
      <c r="I408" s="2">
        <v>5498630</v>
      </c>
      <c r="J408" s="2">
        <v>11</v>
      </c>
      <c r="K408" s="2">
        <v>2009</v>
      </c>
      <c r="L408" s="5"/>
      <c r="M408" s="2" t="s">
        <v>345</v>
      </c>
      <c r="O408" s="2" t="s">
        <v>274</v>
      </c>
      <c r="P408" s="2" t="s">
        <v>1212</v>
      </c>
      <c r="T408" s="2">
        <v>652</v>
      </c>
      <c r="U408" s="2">
        <v>24</v>
      </c>
      <c r="Y408" s="2">
        <v>2</v>
      </c>
      <c r="Z408" s="2">
        <v>8</v>
      </c>
      <c r="AB408" s="4">
        <f t="shared" si="12"/>
        <v>3</v>
      </c>
      <c r="AE408" s="2" t="s">
        <v>1150</v>
      </c>
      <c r="AF408" s="2">
        <v>24</v>
      </c>
      <c r="AH408" s="2" t="s">
        <v>80</v>
      </c>
      <c r="AJ408" s="2" t="s">
        <v>397</v>
      </c>
      <c r="AL408" s="2" t="s">
        <v>303</v>
      </c>
      <c r="AO408" s="2" t="s">
        <v>434</v>
      </c>
      <c r="AP408" s="2" t="s">
        <v>95</v>
      </c>
      <c r="AQ408" s="2" t="s">
        <v>434</v>
      </c>
      <c r="AT408" s="2" t="s">
        <v>622</v>
      </c>
      <c r="AU408" s="2" t="str">
        <f t="shared" si="13"/>
        <v>POINT (366032 5498630)</v>
      </c>
    </row>
    <row r="409" spans="1:47" ht="12.9" customHeight="1">
      <c r="A409" s="2" t="s">
        <v>281</v>
      </c>
      <c r="B409" s="2" t="s">
        <v>282</v>
      </c>
      <c r="F409" s="2" t="s">
        <v>435</v>
      </c>
      <c r="G409" s="2" t="s">
        <v>283</v>
      </c>
      <c r="H409" s="2">
        <v>366108</v>
      </c>
      <c r="I409" s="2">
        <v>5498599</v>
      </c>
      <c r="J409" s="2">
        <v>11</v>
      </c>
      <c r="K409" s="2">
        <v>2009</v>
      </c>
      <c r="L409" s="5"/>
      <c r="M409" s="2" t="s">
        <v>345</v>
      </c>
      <c r="O409" s="2" t="s">
        <v>274</v>
      </c>
      <c r="P409" s="2" t="s">
        <v>1212</v>
      </c>
      <c r="T409" s="2">
        <v>653</v>
      </c>
      <c r="U409" s="2">
        <v>1</v>
      </c>
      <c r="W409" s="2">
        <v>1</v>
      </c>
      <c r="Y409" s="2">
        <v>2</v>
      </c>
      <c r="Z409" s="2">
        <v>2</v>
      </c>
      <c r="AB409" s="4">
        <f t="shared" si="12"/>
        <v>1</v>
      </c>
      <c r="AE409" s="2" t="s">
        <v>1150</v>
      </c>
      <c r="AF409" s="2">
        <v>2</v>
      </c>
      <c r="AH409" s="2" t="s">
        <v>241</v>
      </c>
      <c r="AJ409" s="2" t="s">
        <v>392</v>
      </c>
      <c r="AL409" s="2" t="s">
        <v>303</v>
      </c>
      <c r="AO409" s="2" t="s">
        <v>434</v>
      </c>
      <c r="AP409" s="2" t="s">
        <v>95</v>
      </c>
      <c r="AQ409" s="2" t="s">
        <v>434</v>
      </c>
      <c r="AU409" s="2" t="str">
        <f t="shared" si="13"/>
        <v>POINT (366108 5498599)</v>
      </c>
    </row>
    <row r="410" spans="1:47" ht="12.9" customHeight="1">
      <c r="A410" s="2" t="s">
        <v>281</v>
      </c>
      <c r="B410" s="2" t="s">
        <v>282</v>
      </c>
      <c r="F410" s="2" t="s">
        <v>435</v>
      </c>
      <c r="G410" s="2" t="s">
        <v>283</v>
      </c>
      <c r="H410" s="2">
        <v>366090</v>
      </c>
      <c r="I410" s="2">
        <v>5506827</v>
      </c>
      <c r="J410" s="2">
        <v>11</v>
      </c>
      <c r="K410" s="2">
        <v>2009</v>
      </c>
      <c r="L410" s="5"/>
      <c r="M410" s="2" t="s">
        <v>345</v>
      </c>
      <c r="O410" s="2" t="s">
        <v>274</v>
      </c>
      <c r="P410" s="2" t="s">
        <v>1212</v>
      </c>
      <c r="T410" s="2">
        <v>655</v>
      </c>
      <c r="AB410" s="4" t="str">
        <f t="shared" si="12"/>
        <v/>
      </c>
      <c r="AE410" s="2" t="s">
        <v>1150</v>
      </c>
      <c r="AH410" s="2" t="s">
        <v>440</v>
      </c>
      <c r="AJ410" s="2" t="s">
        <v>397</v>
      </c>
      <c r="AL410" s="2" t="s">
        <v>303</v>
      </c>
      <c r="AO410" s="2" t="s">
        <v>434</v>
      </c>
      <c r="AP410" s="2" t="s">
        <v>95</v>
      </c>
      <c r="AU410" s="2" t="str">
        <f t="shared" si="13"/>
        <v>POINT (366090 5506827)</v>
      </c>
    </row>
    <row r="411" spans="1:47" ht="12.9" customHeight="1">
      <c r="A411" s="2" t="s">
        <v>281</v>
      </c>
      <c r="B411" s="2" t="s">
        <v>282</v>
      </c>
      <c r="F411" s="2" t="s">
        <v>435</v>
      </c>
      <c r="G411" s="2" t="s">
        <v>283</v>
      </c>
      <c r="H411" s="2">
        <v>365954</v>
      </c>
      <c r="I411" s="2">
        <v>5506861</v>
      </c>
      <c r="J411" s="2">
        <v>11</v>
      </c>
      <c r="K411" s="2">
        <v>2009</v>
      </c>
      <c r="L411" s="5"/>
      <c r="M411" s="2" t="s">
        <v>345</v>
      </c>
      <c r="O411" s="2" t="s">
        <v>274</v>
      </c>
      <c r="P411" s="2" t="s">
        <v>1212</v>
      </c>
      <c r="T411" s="2">
        <v>656</v>
      </c>
      <c r="AB411" s="4" t="str">
        <f t="shared" si="12"/>
        <v/>
      </c>
      <c r="AE411" s="2" t="s">
        <v>1150</v>
      </c>
      <c r="AH411" s="2" t="s">
        <v>440</v>
      </c>
      <c r="AJ411" s="2" t="s">
        <v>403</v>
      </c>
      <c r="AL411" s="2" t="s">
        <v>303</v>
      </c>
      <c r="AO411" s="2" t="s">
        <v>434</v>
      </c>
      <c r="AP411" s="2" t="s">
        <v>95</v>
      </c>
      <c r="AT411" s="2" t="s">
        <v>623</v>
      </c>
      <c r="AU411" s="2" t="str">
        <f t="shared" si="13"/>
        <v>POINT (365954 5506861)</v>
      </c>
    </row>
    <row r="412" spans="1:47" ht="12.9" customHeight="1">
      <c r="A412" s="2" t="s">
        <v>281</v>
      </c>
      <c r="B412" s="2" t="s">
        <v>282</v>
      </c>
      <c r="F412" s="2" t="s">
        <v>435</v>
      </c>
      <c r="G412" s="2" t="s">
        <v>283</v>
      </c>
      <c r="H412" s="2">
        <v>365849</v>
      </c>
      <c r="I412" s="2">
        <v>5506862</v>
      </c>
      <c r="J412" s="2">
        <v>11</v>
      </c>
      <c r="K412" s="2">
        <v>2009</v>
      </c>
      <c r="L412" s="5"/>
      <c r="M412" s="2" t="s">
        <v>345</v>
      </c>
      <c r="O412" s="2" t="s">
        <v>274</v>
      </c>
      <c r="P412" s="2" t="s">
        <v>1212</v>
      </c>
      <c r="T412" s="2">
        <v>657</v>
      </c>
      <c r="Z412" s="2">
        <v>1</v>
      </c>
      <c r="AB412" s="4">
        <f t="shared" si="12"/>
        <v>0</v>
      </c>
      <c r="AE412" s="2" t="s">
        <v>1150</v>
      </c>
      <c r="AH412" s="2" t="s">
        <v>440</v>
      </c>
      <c r="AJ412" s="2" t="s">
        <v>403</v>
      </c>
      <c r="AL412" s="2" t="s">
        <v>303</v>
      </c>
      <c r="AO412" s="2" t="s">
        <v>434</v>
      </c>
      <c r="AP412" s="2" t="s">
        <v>95</v>
      </c>
      <c r="AU412" s="2" t="str">
        <f t="shared" si="13"/>
        <v>POINT (365849 5506862)</v>
      </c>
    </row>
    <row r="413" spans="1:47" ht="12.9" customHeight="1">
      <c r="A413" s="2" t="s">
        <v>281</v>
      </c>
      <c r="B413" s="2" t="s">
        <v>282</v>
      </c>
      <c r="F413" s="2" t="s">
        <v>435</v>
      </c>
      <c r="G413" s="2" t="s">
        <v>283</v>
      </c>
      <c r="H413" s="2">
        <v>365501</v>
      </c>
      <c r="I413" s="2">
        <v>5507002</v>
      </c>
      <c r="J413" s="2">
        <v>11</v>
      </c>
      <c r="K413" s="2">
        <v>2009</v>
      </c>
      <c r="L413" s="5"/>
      <c r="M413" s="2" t="s">
        <v>345</v>
      </c>
      <c r="O413" s="2" t="s">
        <v>274</v>
      </c>
      <c r="P413" s="2" t="s">
        <v>1212</v>
      </c>
      <c r="T413" s="2">
        <v>658</v>
      </c>
      <c r="U413" s="2">
        <v>11</v>
      </c>
      <c r="W413" s="2">
        <v>2</v>
      </c>
      <c r="Y413" s="2">
        <v>2</v>
      </c>
      <c r="Z413" s="2">
        <v>8</v>
      </c>
      <c r="AB413" s="4">
        <f t="shared" si="12"/>
        <v>1.625</v>
      </c>
      <c r="AE413" s="2" t="s">
        <v>1150</v>
      </c>
      <c r="AH413" s="2" t="s">
        <v>53</v>
      </c>
      <c r="AJ413" s="2" t="s">
        <v>401</v>
      </c>
      <c r="AL413" s="2" t="s">
        <v>305</v>
      </c>
      <c r="AO413" s="2" t="s">
        <v>434</v>
      </c>
      <c r="AP413" s="2" t="s">
        <v>95</v>
      </c>
      <c r="AU413" s="2" t="str">
        <f t="shared" si="13"/>
        <v>POINT (365501 5507002)</v>
      </c>
    </row>
    <row r="414" spans="1:47" ht="12.9" customHeight="1">
      <c r="A414" s="2" t="s">
        <v>281</v>
      </c>
      <c r="B414" s="2" t="s">
        <v>282</v>
      </c>
      <c r="F414" s="2" t="s">
        <v>435</v>
      </c>
      <c r="G414" s="2" t="s">
        <v>283</v>
      </c>
      <c r="H414" s="2">
        <v>365563</v>
      </c>
      <c r="I414" s="2">
        <v>5507193</v>
      </c>
      <c r="J414" s="2">
        <v>11</v>
      </c>
      <c r="K414" s="2">
        <v>2009</v>
      </c>
      <c r="L414" s="5"/>
      <c r="M414" s="2" t="s">
        <v>345</v>
      </c>
      <c r="O414" s="2" t="s">
        <v>274</v>
      </c>
      <c r="P414" s="2" t="s">
        <v>1212</v>
      </c>
      <c r="T414" s="2">
        <v>659</v>
      </c>
      <c r="U414" s="2">
        <v>6</v>
      </c>
      <c r="W414" s="2">
        <v>2</v>
      </c>
      <c r="Y414" s="2">
        <v>2</v>
      </c>
      <c r="Z414" s="2">
        <v>5</v>
      </c>
      <c r="AB414" s="4">
        <f t="shared" si="12"/>
        <v>1.6</v>
      </c>
      <c r="AE414" s="2" t="s">
        <v>1150</v>
      </c>
      <c r="AH414" s="2" t="s">
        <v>624</v>
      </c>
      <c r="AJ414" s="2" t="s">
        <v>394</v>
      </c>
      <c r="AL414" s="2" t="s">
        <v>918</v>
      </c>
      <c r="AO414" s="2" t="s">
        <v>434</v>
      </c>
      <c r="AP414" s="2" t="s">
        <v>95</v>
      </c>
      <c r="AU414" s="2" t="str">
        <f t="shared" si="13"/>
        <v>POINT (365563 5507193)</v>
      </c>
    </row>
    <row r="415" spans="1:47" ht="12.9" customHeight="1">
      <c r="A415" s="2" t="s">
        <v>281</v>
      </c>
      <c r="B415" s="2" t="s">
        <v>282</v>
      </c>
      <c r="F415" s="2" t="s">
        <v>435</v>
      </c>
      <c r="G415" s="2" t="s">
        <v>283</v>
      </c>
      <c r="H415" s="2">
        <v>365555</v>
      </c>
      <c r="I415" s="2">
        <v>5507336</v>
      </c>
      <c r="J415" s="2">
        <v>11</v>
      </c>
      <c r="K415" s="2">
        <v>2009</v>
      </c>
      <c r="L415" s="5"/>
      <c r="M415" s="2" t="s">
        <v>345</v>
      </c>
      <c r="O415" s="2" t="s">
        <v>274</v>
      </c>
      <c r="P415" s="2" t="s">
        <v>1212</v>
      </c>
      <c r="T415" s="2">
        <v>660</v>
      </c>
      <c r="U415" s="2">
        <v>8</v>
      </c>
      <c r="W415" s="2">
        <v>2</v>
      </c>
      <c r="Y415" s="2">
        <v>2</v>
      </c>
      <c r="Z415" s="2">
        <v>4</v>
      </c>
      <c r="AB415" s="4">
        <f t="shared" si="12"/>
        <v>2.5</v>
      </c>
      <c r="AE415" s="2" t="s">
        <v>1150</v>
      </c>
      <c r="AH415" s="2" t="s">
        <v>59</v>
      </c>
      <c r="AJ415" s="2" t="s">
        <v>398</v>
      </c>
      <c r="AL415" s="2" t="s">
        <v>287</v>
      </c>
      <c r="AO415" s="2" t="s">
        <v>434</v>
      </c>
      <c r="AP415" s="2" t="s">
        <v>95</v>
      </c>
      <c r="AU415" s="2" t="str">
        <f t="shared" si="13"/>
        <v>POINT (365555 5507336)</v>
      </c>
    </row>
    <row r="416" spans="1:47" ht="12.9" customHeight="1">
      <c r="A416" s="2" t="s">
        <v>281</v>
      </c>
      <c r="B416" s="2" t="s">
        <v>282</v>
      </c>
      <c r="F416" s="2" t="s">
        <v>435</v>
      </c>
      <c r="G416" s="2" t="s">
        <v>283</v>
      </c>
      <c r="H416" s="2">
        <v>365443</v>
      </c>
      <c r="I416" s="2">
        <v>5507078</v>
      </c>
      <c r="J416" s="2">
        <v>11</v>
      </c>
      <c r="K416" s="2">
        <v>2009</v>
      </c>
      <c r="L416" s="5"/>
      <c r="M416" s="2" t="s">
        <v>345</v>
      </c>
      <c r="O416" s="2" t="s">
        <v>274</v>
      </c>
      <c r="P416" s="2" t="s">
        <v>1212</v>
      </c>
      <c r="T416" s="2">
        <v>661</v>
      </c>
      <c r="U416" s="2">
        <v>12</v>
      </c>
      <c r="W416" s="2">
        <v>3</v>
      </c>
      <c r="Z416" s="2">
        <v>4</v>
      </c>
      <c r="AB416" s="4">
        <f t="shared" si="12"/>
        <v>3.75</v>
      </c>
      <c r="AE416" s="2" t="s">
        <v>1150</v>
      </c>
      <c r="AH416" s="2" t="s">
        <v>625</v>
      </c>
      <c r="AJ416" s="2" t="s">
        <v>396</v>
      </c>
      <c r="AL416" s="2" t="s">
        <v>315</v>
      </c>
      <c r="AO416" s="2" t="s">
        <v>434</v>
      </c>
      <c r="AP416" s="2" t="s">
        <v>95</v>
      </c>
      <c r="AU416" s="2" t="str">
        <f t="shared" si="13"/>
        <v>POINT (365443 5507078)</v>
      </c>
    </row>
    <row r="417" spans="1:47" ht="12.9" customHeight="1">
      <c r="A417" s="2" t="s">
        <v>281</v>
      </c>
      <c r="B417" s="2" t="s">
        <v>282</v>
      </c>
      <c r="F417" s="2" t="s">
        <v>435</v>
      </c>
      <c r="G417" s="2" t="s">
        <v>283</v>
      </c>
      <c r="H417" s="2">
        <v>365378</v>
      </c>
      <c r="I417" s="2">
        <v>5507032</v>
      </c>
      <c r="J417" s="2">
        <v>11</v>
      </c>
      <c r="K417" s="2">
        <v>2009</v>
      </c>
      <c r="L417" s="5"/>
      <c r="M417" s="2" t="s">
        <v>345</v>
      </c>
      <c r="O417" s="2" t="s">
        <v>274</v>
      </c>
      <c r="P417" s="2" t="s">
        <v>1212</v>
      </c>
      <c r="T417" s="2">
        <v>661.1</v>
      </c>
      <c r="U417" s="2">
        <v>20</v>
      </c>
      <c r="Y417" s="2">
        <v>3</v>
      </c>
      <c r="AB417" s="4" t="str">
        <f t="shared" si="12"/>
        <v/>
      </c>
      <c r="AE417" s="2" t="s">
        <v>1150</v>
      </c>
      <c r="AH417" s="2" t="s">
        <v>53</v>
      </c>
      <c r="AJ417" s="2" t="s">
        <v>397</v>
      </c>
      <c r="AL417" s="2" t="s">
        <v>287</v>
      </c>
      <c r="AO417" s="2" t="s">
        <v>434</v>
      </c>
      <c r="AP417" s="2" t="s">
        <v>95</v>
      </c>
      <c r="AT417" s="2" t="s">
        <v>626</v>
      </c>
      <c r="AU417" s="2" t="str">
        <f t="shared" si="13"/>
        <v>POINT (365378 5507032)</v>
      </c>
    </row>
    <row r="418" spans="1:47" ht="12.9" customHeight="1">
      <c r="A418" s="2" t="s">
        <v>281</v>
      </c>
      <c r="B418" s="2" t="s">
        <v>282</v>
      </c>
      <c r="F418" s="2" t="s">
        <v>435</v>
      </c>
      <c r="G418" s="2" t="s">
        <v>283</v>
      </c>
      <c r="H418" s="2">
        <v>365302</v>
      </c>
      <c r="I418" s="2">
        <v>5506947</v>
      </c>
      <c r="J418" s="2">
        <v>11</v>
      </c>
      <c r="K418" s="2">
        <v>2009</v>
      </c>
      <c r="L418" s="5"/>
      <c r="M418" s="2" t="s">
        <v>345</v>
      </c>
      <c r="O418" s="2" t="s">
        <v>274</v>
      </c>
      <c r="P418" s="2" t="s">
        <v>1212</v>
      </c>
      <c r="T418" s="2">
        <v>662</v>
      </c>
      <c r="U418" s="2">
        <v>16</v>
      </c>
      <c r="W418" s="2">
        <v>2</v>
      </c>
      <c r="Y418" s="2">
        <v>3</v>
      </c>
      <c r="Z418" s="2">
        <v>2</v>
      </c>
      <c r="AB418" s="4">
        <f t="shared" si="12"/>
        <v>9</v>
      </c>
      <c r="AE418" s="2" t="s">
        <v>1150</v>
      </c>
      <c r="AH418" s="2" t="s">
        <v>624</v>
      </c>
      <c r="AJ418" s="2" t="s">
        <v>396</v>
      </c>
      <c r="AL418" s="2" t="s">
        <v>306</v>
      </c>
      <c r="AO418" s="2" t="s">
        <v>434</v>
      </c>
      <c r="AP418" s="2" t="s">
        <v>95</v>
      </c>
      <c r="AU418" s="2" t="str">
        <f t="shared" si="13"/>
        <v>POINT (365302 5506947)</v>
      </c>
    </row>
    <row r="419" spans="1:47" ht="12.9" customHeight="1">
      <c r="A419" s="2" t="s">
        <v>281</v>
      </c>
      <c r="B419" s="2" t="s">
        <v>282</v>
      </c>
      <c r="F419" s="2" t="s">
        <v>435</v>
      </c>
      <c r="G419" s="2" t="s">
        <v>283</v>
      </c>
      <c r="H419" s="2">
        <v>365143</v>
      </c>
      <c r="I419" s="2">
        <v>5506916</v>
      </c>
      <c r="J419" s="2">
        <v>11</v>
      </c>
      <c r="K419" s="2">
        <v>2009</v>
      </c>
      <c r="L419" s="5"/>
      <c r="M419" s="2" t="s">
        <v>345</v>
      </c>
      <c r="O419" s="2" t="s">
        <v>274</v>
      </c>
      <c r="P419" s="2" t="s">
        <v>1212</v>
      </c>
      <c r="T419" s="2">
        <v>663</v>
      </c>
      <c r="U419" s="2">
        <v>5</v>
      </c>
      <c r="W419" s="2">
        <v>3</v>
      </c>
      <c r="Y419" s="2">
        <v>2</v>
      </c>
      <c r="Z419" s="2">
        <v>4</v>
      </c>
      <c r="AB419" s="4">
        <f t="shared" si="12"/>
        <v>2</v>
      </c>
      <c r="AE419" s="2" t="s">
        <v>1150</v>
      </c>
      <c r="AH419" s="2" t="s">
        <v>627</v>
      </c>
      <c r="AJ419" s="2" t="s">
        <v>401</v>
      </c>
      <c r="AL419" s="2" t="s">
        <v>317</v>
      </c>
      <c r="AO419" s="2" t="s">
        <v>434</v>
      </c>
      <c r="AP419" s="2" t="s">
        <v>95</v>
      </c>
      <c r="AU419" s="2" t="str">
        <f t="shared" si="13"/>
        <v>POINT (365143 5506916)</v>
      </c>
    </row>
    <row r="420" spans="1:47" ht="12.9" customHeight="1">
      <c r="A420" s="2" t="s">
        <v>281</v>
      </c>
      <c r="B420" s="2" t="s">
        <v>282</v>
      </c>
      <c r="F420" s="2" t="s">
        <v>435</v>
      </c>
      <c r="G420" s="2" t="s">
        <v>283</v>
      </c>
      <c r="H420" s="2">
        <v>365155</v>
      </c>
      <c r="I420" s="2">
        <v>5506856</v>
      </c>
      <c r="J420" s="2">
        <v>11</v>
      </c>
      <c r="K420" s="2">
        <v>2009</v>
      </c>
      <c r="L420" s="5"/>
      <c r="M420" s="2" t="s">
        <v>345</v>
      </c>
      <c r="O420" s="2" t="s">
        <v>274</v>
      </c>
      <c r="P420" s="2" t="s">
        <v>1212</v>
      </c>
      <c r="T420" s="2">
        <v>664</v>
      </c>
      <c r="U420" s="2">
        <v>23</v>
      </c>
      <c r="W420" s="2">
        <v>3</v>
      </c>
      <c r="Y420" s="2">
        <v>5</v>
      </c>
      <c r="Z420" s="2">
        <v>2</v>
      </c>
      <c r="AB420" s="4">
        <f t="shared" si="12"/>
        <v>13</v>
      </c>
      <c r="AE420" s="2" t="s">
        <v>1150</v>
      </c>
      <c r="AH420" s="2" t="s">
        <v>624</v>
      </c>
      <c r="AJ420" s="2" t="s">
        <v>397</v>
      </c>
      <c r="AL420" s="2" t="s">
        <v>918</v>
      </c>
      <c r="AO420" s="2" t="s">
        <v>434</v>
      </c>
      <c r="AP420" s="2" t="s">
        <v>95</v>
      </c>
      <c r="AU420" s="2" t="str">
        <f t="shared" si="13"/>
        <v>POINT (365155 5506856)</v>
      </c>
    </row>
    <row r="421" spans="1:47" ht="12.9" customHeight="1">
      <c r="A421" s="2" t="s">
        <v>281</v>
      </c>
      <c r="B421" s="2" t="s">
        <v>282</v>
      </c>
      <c r="F421" s="2" t="s">
        <v>435</v>
      </c>
      <c r="G421" s="2" t="s">
        <v>283</v>
      </c>
      <c r="H421" s="2">
        <v>365224</v>
      </c>
      <c r="I421" s="2">
        <v>5506813</v>
      </c>
      <c r="J421" s="2">
        <v>11</v>
      </c>
      <c r="K421" s="2">
        <v>2009</v>
      </c>
      <c r="L421" s="5"/>
      <c r="M421" s="2" t="s">
        <v>345</v>
      </c>
      <c r="O421" s="2" t="s">
        <v>274</v>
      </c>
      <c r="P421" s="2" t="s">
        <v>1212</v>
      </c>
      <c r="T421" s="2">
        <v>665</v>
      </c>
      <c r="U421" s="2">
        <v>15</v>
      </c>
      <c r="Y421" s="2">
        <v>2</v>
      </c>
      <c r="Z421" s="2">
        <v>3</v>
      </c>
      <c r="AB421" s="4">
        <f t="shared" si="12"/>
        <v>5</v>
      </c>
      <c r="AE421" s="2" t="s">
        <v>1150</v>
      </c>
      <c r="AH421" s="2" t="s">
        <v>53</v>
      </c>
      <c r="AJ421" s="2" t="s">
        <v>919</v>
      </c>
      <c r="AL421" s="2" t="s">
        <v>918</v>
      </c>
      <c r="AO421" s="2" t="s">
        <v>434</v>
      </c>
      <c r="AP421" s="2" t="s">
        <v>95</v>
      </c>
      <c r="AU421" s="2" t="str">
        <f t="shared" si="13"/>
        <v>POINT (365224 5506813)</v>
      </c>
    </row>
    <row r="422" spans="1:47" ht="12.9" customHeight="1">
      <c r="A422" s="2" t="s">
        <v>281</v>
      </c>
      <c r="B422" s="2" t="s">
        <v>282</v>
      </c>
      <c r="F422" s="2" t="s">
        <v>435</v>
      </c>
      <c r="G422" s="2" t="s">
        <v>283</v>
      </c>
      <c r="H422" s="2">
        <v>365269</v>
      </c>
      <c r="I422" s="2">
        <v>5506668</v>
      </c>
      <c r="J422" s="2">
        <v>11</v>
      </c>
      <c r="K422" s="2">
        <v>2009</v>
      </c>
      <c r="L422" s="5"/>
      <c r="M422" s="2" t="s">
        <v>345</v>
      </c>
      <c r="O422" s="2" t="s">
        <v>274</v>
      </c>
      <c r="P422" s="2" t="s">
        <v>1212</v>
      </c>
      <c r="T422" s="2">
        <v>666</v>
      </c>
      <c r="U422" s="2">
        <v>4</v>
      </c>
      <c r="W422" s="2">
        <v>2</v>
      </c>
      <c r="Y422" s="2">
        <v>6</v>
      </c>
      <c r="Z422" s="2">
        <v>14</v>
      </c>
      <c r="AB422" s="4">
        <f t="shared" si="12"/>
        <v>0.42857142857142855</v>
      </c>
      <c r="AE422" s="2" t="s">
        <v>1150</v>
      </c>
      <c r="AH422" s="2" t="s">
        <v>53</v>
      </c>
      <c r="AJ422" s="2" t="s">
        <v>397</v>
      </c>
      <c r="AL422" s="2" t="s">
        <v>305</v>
      </c>
      <c r="AO422" s="2" t="s">
        <v>434</v>
      </c>
      <c r="AP422" s="2" t="s">
        <v>95</v>
      </c>
      <c r="AU422" s="2" t="str">
        <f t="shared" si="13"/>
        <v>POINT (365269 5506668)</v>
      </c>
    </row>
    <row r="423" spans="1:47" ht="12.9" customHeight="1">
      <c r="A423" s="2" t="s">
        <v>281</v>
      </c>
      <c r="B423" s="2" t="s">
        <v>282</v>
      </c>
      <c r="F423" s="2" t="s">
        <v>435</v>
      </c>
      <c r="G423" s="2" t="s">
        <v>283</v>
      </c>
      <c r="H423" s="2">
        <v>365310</v>
      </c>
      <c r="I423" s="2">
        <v>5506755</v>
      </c>
      <c r="J423" s="2">
        <v>11</v>
      </c>
      <c r="K423" s="2">
        <v>2009</v>
      </c>
      <c r="L423" s="5"/>
      <c r="M423" s="2" t="s">
        <v>345</v>
      </c>
      <c r="O423" s="2" t="s">
        <v>274</v>
      </c>
      <c r="P423" s="2" t="s">
        <v>1212</v>
      </c>
      <c r="T423" s="2">
        <v>666.1</v>
      </c>
      <c r="U423" s="2">
        <v>35</v>
      </c>
      <c r="W423" s="2">
        <v>1</v>
      </c>
      <c r="Y423" s="2">
        <v>6</v>
      </c>
      <c r="Z423" s="2">
        <v>3</v>
      </c>
      <c r="AB423" s="4">
        <f t="shared" si="12"/>
        <v>12</v>
      </c>
      <c r="AE423" s="2" t="s">
        <v>1150</v>
      </c>
      <c r="AH423" s="2" t="s">
        <v>53</v>
      </c>
      <c r="AJ423" s="2" t="s">
        <v>397</v>
      </c>
      <c r="AL423" s="2" t="s">
        <v>920</v>
      </c>
      <c r="AO423" s="2" t="s">
        <v>434</v>
      </c>
      <c r="AP423" s="2" t="s">
        <v>95</v>
      </c>
      <c r="AT423" s="2" t="s">
        <v>628</v>
      </c>
      <c r="AU423" s="2" t="str">
        <f t="shared" si="13"/>
        <v>POINT (365310 5506755)</v>
      </c>
    </row>
    <row r="424" spans="1:47" ht="12.9" customHeight="1">
      <c r="A424" s="2" t="s">
        <v>281</v>
      </c>
      <c r="B424" s="2" t="s">
        <v>282</v>
      </c>
      <c r="F424" s="2" t="s">
        <v>435</v>
      </c>
      <c r="G424" s="2" t="s">
        <v>283</v>
      </c>
      <c r="H424" s="2">
        <v>365371.25188205199</v>
      </c>
      <c r="I424" s="2">
        <v>5506598.5977808498</v>
      </c>
      <c r="J424" s="2">
        <v>11</v>
      </c>
      <c r="K424" s="2">
        <v>2009</v>
      </c>
      <c r="L424" s="5"/>
      <c r="M424" s="2" t="s">
        <v>345</v>
      </c>
      <c r="O424" s="2" t="s">
        <v>274</v>
      </c>
      <c r="P424" s="2" t="s">
        <v>1212</v>
      </c>
      <c r="T424" s="2">
        <v>667</v>
      </c>
      <c r="U424" s="2">
        <v>23</v>
      </c>
      <c r="W424" s="2">
        <v>1</v>
      </c>
      <c r="Y424" s="2">
        <v>6</v>
      </c>
      <c r="Z424" s="2">
        <v>8</v>
      </c>
      <c r="AB424" s="4">
        <f t="shared" si="12"/>
        <v>3</v>
      </c>
      <c r="AE424" s="2" t="s">
        <v>1150</v>
      </c>
      <c r="AH424" s="2" t="s">
        <v>53</v>
      </c>
      <c r="AJ424" s="2" t="s">
        <v>392</v>
      </c>
      <c r="AL424" s="2" t="s">
        <v>921</v>
      </c>
      <c r="AO424" s="2" t="s">
        <v>434</v>
      </c>
      <c r="AP424" s="2" t="s">
        <v>95</v>
      </c>
      <c r="AU424" s="2" t="str">
        <f t="shared" si="13"/>
        <v>POINT (365371.251882052 5506598.59778085)</v>
      </c>
    </row>
    <row r="425" spans="1:47" ht="12.9" customHeight="1">
      <c r="A425" s="2" t="s">
        <v>281</v>
      </c>
      <c r="B425" s="2" t="s">
        <v>282</v>
      </c>
      <c r="F425" s="2" t="s">
        <v>435</v>
      </c>
      <c r="G425" s="2" t="s">
        <v>283</v>
      </c>
      <c r="H425" s="2">
        <v>365482.596244118</v>
      </c>
      <c r="I425" s="2">
        <v>5506517.4980674004</v>
      </c>
      <c r="J425" s="2">
        <v>11</v>
      </c>
      <c r="K425" s="2">
        <v>2009</v>
      </c>
      <c r="L425" s="5"/>
      <c r="M425" s="2" t="s">
        <v>345</v>
      </c>
      <c r="O425" s="2" t="s">
        <v>274</v>
      </c>
      <c r="P425" s="2" t="s">
        <v>1212</v>
      </c>
      <c r="T425" s="2">
        <v>668</v>
      </c>
      <c r="U425" s="2">
        <v>9</v>
      </c>
      <c r="Y425" s="2">
        <v>2</v>
      </c>
      <c r="Z425" s="2">
        <v>4</v>
      </c>
      <c r="AB425" s="4">
        <f t="shared" si="12"/>
        <v>2.25</v>
      </c>
      <c r="AE425" s="2" t="s">
        <v>1150</v>
      </c>
      <c r="AH425" s="2" t="s">
        <v>59</v>
      </c>
      <c r="AJ425" s="2" t="s">
        <v>399</v>
      </c>
      <c r="AL425" s="2" t="s">
        <v>317</v>
      </c>
      <c r="AO425" s="2" t="s">
        <v>434</v>
      </c>
      <c r="AP425" s="2" t="s">
        <v>95</v>
      </c>
      <c r="AU425" s="2" t="str">
        <f t="shared" si="13"/>
        <v>POINT (365482.596244118 5506517.4980674)</v>
      </c>
    </row>
    <row r="426" spans="1:47" ht="12.9" customHeight="1">
      <c r="A426" s="2" t="s">
        <v>281</v>
      </c>
      <c r="B426" s="2" t="s">
        <v>282</v>
      </c>
      <c r="F426" s="2" t="s">
        <v>435</v>
      </c>
      <c r="G426" s="2" t="s">
        <v>283</v>
      </c>
      <c r="H426" s="2">
        <v>365497.00000163302</v>
      </c>
      <c r="I426" s="2">
        <v>5506417.4200907098</v>
      </c>
      <c r="J426" s="2">
        <v>11</v>
      </c>
      <c r="K426" s="2">
        <v>2009</v>
      </c>
      <c r="L426" s="5"/>
      <c r="M426" s="2" t="s">
        <v>345</v>
      </c>
      <c r="O426" s="2" t="s">
        <v>274</v>
      </c>
      <c r="P426" s="2" t="s">
        <v>1212</v>
      </c>
      <c r="T426" s="2">
        <v>669</v>
      </c>
      <c r="U426" s="2">
        <v>35</v>
      </c>
      <c r="Y426" s="2">
        <v>3</v>
      </c>
      <c r="Z426" s="2">
        <v>10</v>
      </c>
      <c r="AB426" s="4">
        <f t="shared" si="12"/>
        <v>3.5</v>
      </c>
      <c r="AE426" s="2" t="s">
        <v>1150</v>
      </c>
      <c r="AH426" s="2" t="s">
        <v>59</v>
      </c>
      <c r="AJ426" s="2" t="s">
        <v>922</v>
      </c>
      <c r="AL426" s="2" t="s">
        <v>921</v>
      </c>
      <c r="AO426" s="2" t="s">
        <v>434</v>
      </c>
      <c r="AP426" s="2" t="s">
        <v>95</v>
      </c>
      <c r="AT426" s="2" t="s">
        <v>629</v>
      </c>
      <c r="AU426" s="2" t="str">
        <f t="shared" si="13"/>
        <v>POINT (365497.000001633 5506417.42009071)</v>
      </c>
    </row>
    <row r="427" spans="1:47" ht="12.9" customHeight="1">
      <c r="A427" s="2" t="s">
        <v>281</v>
      </c>
      <c r="B427" s="2" t="s">
        <v>282</v>
      </c>
      <c r="F427" s="2" t="s">
        <v>435</v>
      </c>
      <c r="G427" s="2" t="s">
        <v>283</v>
      </c>
      <c r="H427" s="2">
        <v>365585.86788636202</v>
      </c>
      <c r="I427" s="2">
        <v>5506401.4491704796</v>
      </c>
      <c r="J427" s="2">
        <v>11</v>
      </c>
      <c r="K427" s="2">
        <v>2009</v>
      </c>
      <c r="L427" s="5"/>
      <c r="M427" s="2" t="s">
        <v>345</v>
      </c>
      <c r="O427" s="2" t="s">
        <v>274</v>
      </c>
      <c r="P427" s="2" t="s">
        <v>1212</v>
      </c>
      <c r="T427" s="2">
        <v>670</v>
      </c>
      <c r="U427" s="2">
        <v>11</v>
      </c>
      <c r="W427" s="2">
        <v>2</v>
      </c>
      <c r="Y427" s="2">
        <v>1</v>
      </c>
      <c r="AB427" s="4" t="str">
        <f t="shared" si="12"/>
        <v/>
      </c>
      <c r="AE427" s="2" t="s">
        <v>1150</v>
      </c>
      <c r="AH427" s="2" t="s">
        <v>53</v>
      </c>
      <c r="AJ427" s="2" t="s">
        <v>396</v>
      </c>
      <c r="AL427" s="2" t="s">
        <v>303</v>
      </c>
      <c r="AO427" s="2" t="s">
        <v>434</v>
      </c>
      <c r="AP427" s="2" t="s">
        <v>95</v>
      </c>
      <c r="AU427" s="2" t="str">
        <f t="shared" si="13"/>
        <v>POINT (365585.867886362 5506401.44917048)</v>
      </c>
    </row>
    <row r="428" spans="1:47" ht="12.9" customHeight="1">
      <c r="A428" s="2" t="s">
        <v>281</v>
      </c>
      <c r="B428" s="2" t="s">
        <v>282</v>
      </c>
      <c r="F428" s="2" t="s">
        <v>435</v>
      </c>
      <c r="G428" s="2" t="s">
        <v>283</v>
      </c>
      <c r="H428" s="2">
        <v>365657</v>
      </c>
      <c r="I428" s="2">
        <v>5506510</v>
      </c>
      <c r="J428" s="2">
        <v>11</v>
      </c>
      <c r="K428" s="2">
        <v>2009</v>
      </c>
      <c r="L428" s="5"/>
      <c r="M428" s="2" t="s">
        <v>345</v>
      </c>
      <c r="O428" s="2" t="s">
        <v>274</v>
      </c>
      <c r="P428" s="2" t="s">
        <v>1212</v>
      </c>
      <c r="T428" s="2">
        <v>671</v>
      </c>
      <c r="U428" s="2">
        <v>20</v>
      </c>
      <c r="W428" s="2">
        <v>1</v>
      </c>
      <c r="Y428" s="2">
        <v>7</v>
      </c>
      <c r="Z428" s="2">
        <v>4</v>
      </c>
      <c r="AB428" s="4">
        <f t="shared" si="12"/>
        <v>5.25</v>
      </c>
      <c r="AE428" s="2" t="s">
        <v>1150</v>
      </c>
      <c r="AH428" s="2" t="s">
        <v>624</v>
      </c>
      <c r="AJ428" s="2" t="s">
        <v>406</v>
      </c>
      <c r="AL428" s="2" t="s">
        <v>315</v>
      </c>
      <c r="AO428" s="2" t="s">
        <v>434</v>
      </c>
      <c r="AP428" s="2" t="s">
        <v>95</v>
      </c>
      <c r="AU428" s="2" t="str">
        <f t="shared" si="13"/>
        <v>POINT (365657 5506510)</v>
      </c>
    </row>
    <row r="429" spans="1:47" ht="12.9" customHeight="1">
      <c r="A429" s="2" t="s">
        <v>281</v>
      </c>
      <c r="B429" s="2" t="s">
        <v>282</v>
      </c>
      <c r="F429" s="2" t="s">
        <v>435</v>
      </c>
      <c r="G429" s="2" t="s">
        <v>283</v>
      </c>
      <c r="H429" s="2">
        <v>365771</v>
      </c>
      <c r="I429" s="2">
        <v>5506566</v>
      </c>
      <c r="J429" s="2">
        <v>11</v>
      </c>
      <c r="K429" s="2">
        <v>2009</v>
      </c>
      <c r="L429" s="5"/>
      <c r="M429" s="2" t="s">
        <v>345</v>
      </c>
      <c r="O429" s="2" t="s">
        <v>274</v>
      </c>
      <c r="P429" s="2" t="s">
        <v>1212</v>
      </c>
      <c r="T429" s="2">
        <v>672</v>
      </c>
      <c r="U429" s="2">
        <v>5</v>
      </c>
      <c r="Y429" s="2">
        <v>1</v>
      </c>
      <c r="Z429" s="2">
        <v>4</v>
      </c>
      <c r="AB429" s="4">
        <f t="shared" si="12"/>
        <v>1.25</v>
      </c>
      <c r="AE429" s="2" t="s">
        <v>1150</v>
      </c>
      <c r="AH429" s="2" t="s">
        <v>59</v>
      </c>
      <c r="AJ429" s="2" t="s">
        <v>398</v>
      </c>
      <c r="AL429" s="2" t="s">
        <v>303</v>
      </c>
      <c r="AO429" s="2" t="s">
        <v>434</v>
      </c>
      <c r="AP429" s="2" t="s">
        <v>95</v>
      </c>
      <c r="AU429" s="2" t="str">
        <f t="shared" si="13"/>
        <v>POINT (365771 5506566)</v>
      </c>
    </row>
    <row r="430" spans="1:47" ht="12.9" customHeight="1">
      <c r="A430" s="2" t="s">
        <v>281</v>
      </c>
      <c r="B430" s="2" t="s">
        <v>282</v>
      </c>
      <c r="F430" s="2" t="s">
        <v>435</v>
      </c>
      <c r="G430" s="2" t="s">
        <v>283</v>
      </c>
      <c r="H430" s="2">
        <v>365773</v>
      </c>
      <c r="I430" s="2">
        <v>5506721</v>
      </c>
      <c r="J430" s="2">
        <v>11</v>
      </c>
      <c r="K430" s="2">
        <v>2009</v>
      </c>
      <c r="L430" s="5"/>
      <c r="M430" s="2" t="s">
        <v>345</v>
      </c>
      <c r="O430" s="2" t="s">
        <v>274</v>
      </c>
      <c r="P430" s="2" t="s">
        <v>1212</v>
      </c>
      <c r="T430" s="2">
        <v>673</v>
      </c>
      <c r="Z430" s="2">
        <v>1</v>
      </c>
      <c r="AB430" s="4">
        <f t="shared" si="12"/>
        <v>0</v>
      </c>
      <c r="AE430" s="2" t="s">
        <v>1150</v>
      </c>
      <c r="AH430" s="2" t="s">
        <v>440</v>
      </c>
      <c r="AJ430" s="2" t="s">
        <v>397</v>
      </c>
      <c r="AL430" s="2" t="s">
        <v>303</v>
      </c>
      <c r="AO430" s="2" t="s">
        <v>434</v>
      </c>
      <c r="AP430" s="2" t="s">
        <v>95</v>
      </c>
      <c r="AT430" s="2" t="s">
        <v>549</v>
      </c>
      <c r="AU430" s="2" t="str">
        <f t="shared" si="13"/>
        <v>POINT (365773 5506721)</v>
      </c>
    </row>
    <row r="431" spans="1:47" ht="12.9" customHeight="1">
      <c r="A431" s="2" t="s">
        <v>281</v>
      </c>
      <c r="B431" s="2" t="s">
        <v>282</v>
      </c>
      <c r="F431" s="2" t="s">
        <v>435</v>
      </c>
      <c r="G431" s="2" t="s">
        <v>283</v>
      </c>
      <c r="H431" s="2">
        <v>365718</v>
      </c>
      <c r="I431" s="2">
        <v>5507572</v>
      </c>
      <c r="J431" s="2">
        <v>11</v>
      </c>
      <c r="K431" s="2">
        <v>2009</v>
      </c>
      <c r="L431" s="5"/>
      <c r="M431" s="2" t="s">
        <v>345</v>
      </c>
      <c r="O431" s="2" t="s">
        <v>274</v>
      </c>
      <c r="P431" s="2" t="s">
        <v>1212</v>
      </c>
      <c r="T431" s="2">
        <v>674</v>
      </c>
      <c r="W431" s="2">
        <v>1</v>
      </c>
      <c r="Y431" s="2">
        <v>1</v>
      </c>
      <c r="Z431" s="2">
        <v>1</v>
      </c>
      <c r="AB431" s="4">
        <f t="shared" si="12"/>
        <v>1</v>
      </c>
      <c r="AE431" s="2" t="s">
        <v>1150</v>
      </c>
      <c r="AH431" s="2" t="s">
        <v>241</v>
      </c>
      <c r="AJ431" s="2" t="s">
        <v>398</v>
      </c>
      <c r="AL431" s="2" t="s">
        <v>918</v>
      </c>
      <c r="AO431" s="2" t="s">
        <v>434</v>
      </c>
      <c r="AP431" s="2" t="s">
        <v>95</v>
      </c>
      <c r="AU431" s="2" t="str">
        <f t="shared" si="13"/>
        <v>POINT (365718 5507572)</v>
      </c>
    </row>
    <row r="432" spans="1:47" ht="12.9" customHeight="1">
      <c r="A432" s="2" t="s">
        <v>281</v>
      </c>
      <c r="B432" s="2" t="s">
        <v>282</v>
      </c>
      <c r="F432" s="2" t="s">
        <v>435</v>
      </c>
      <c r="G432" s="2" t="s">
        <v>283</v>
      </c>
      <c r="H432" s="2">
        <v>365657</v>
      </c>
      <c r="I432" s="2">
        <v>5507821</v>
      </c>
      <c r="J432" s="2">
        <v>11</v>
      </c>
      <c r="K432" s="2">
        <v>2009</v>
      </c>
      <c r="L432" s="5"/>
      <c r="M432" s="2" t="s">
        <v>345</v>
      </c>
      <c r="O432" s="2" t="s">
        <v>274</v>
      </c>
      <c r="P432" s="2" t="s">
        <v>1212</v>
      </c>
      <c r="T432" s="2">
        <v>675</v>
      </c>
      <c r="U432" s="2">
        <v>7</v>
      </c>
      <c r="Z432" s="2">
        <v>3</v>
      </c>
      <c r="AB432" s="4">
        <f t="shared" si="12"/>
        <v>2.3333333333333335</v>
      </c>
      <c r="AE432" s="2" t="s">
        <v>1150</v>
      </c>
      <c r="AH432" s="2" t="s">
        <v>537</v>
      </c>
      <c r="AJ432" s="2" t="s">
        <v>334</v>
      </c>
      <c r="AL432" s="2" t="s">
        <v>303</v>
      </c>
      <c r="AO432" s="2" t="s">
        <v>434</v>
      </c>
      <c r="AP432" s="2" t="s">
        <v>95</v>
      </c>
      <c r="AU432" s="2" t="str">
        <f t="shared" si="13"/>
        <v>POINT (365657 5507821)</v>
      </c>
    </row>
    <row r="433" spans="1:47" ht="12.9" customHeight="1">
      <c r="A433" s="2" t="s">
        <v>281</v>
      </c>
      <c r="B433" s="2" t="s">
        <v>282</v>
      </c>
      <c r="F433" s="2" t="s">
        <v>435</v>
      </c>
      <c r="G433" s="2" t="s">
        <v>283</v>
      </c>
      <c r="H433" s="2">
        <v>365752</v>
      </c>
      <c r="I433" s="2">
        <v>5507984</v>
      </c>
      <c r="J433" s="2">
        <v>11</v>
      </c>
      <c r="K433" s="2">
        <v>2009</v>
      </c>
      <c r="L433" s="5"/>
      <c r="M433" s="2" t="s">
        <v>345</v>
      </c>
      <c r="O433" s="2" t="s">
        <v>274</v>
      </c>
      <c r="P433" s="2" t="s">
        <v>1212</v>
      </c>
      <c r="T433" s="2">
        <v>676</v>
      </c>
      <c r="U433" s="2">
        <v>1</v>
      </c>
      <c r="Y433" s="2">
        <v>2</v>
      </c>
      <c r="Z433" s="2">
        <v>4</v>
      </c>
      <c r="AB433" s="4">
        <f t="shared" si="12"/>
        <v>0.25</v>
      </c>
      <c r="AE433" s="2" t="s">
        <v>1150</v>
      </c>
      <c r="AH433" s="2" t="s">
        <v>537</v>
      </c>
      <c r="AJ433" s="2" t="s">
        <v>406</v>
      </c>
      <c r="AL433" s="2" t="s">
        <v>303</v>
      </c>
      <c r="AO433" s="2" t="s">
        <v>434</v>
      </c>
      <c r="AP433" s="2" t="s">
        <v>95</v>
      </c>
      <c r="AU433" s="2" t="str">
        <f t="shared" si="13"/>
        <v>POINT (365752 5507984)</v>
      </c>
    </row>
    <row r="434" spans="1:47" ht="12.9" customHeight="1">
      <c r="A434" s="2" t="s">
        <v>281</v>
      </c>
      <c r="B434" s="2" t="s">
        <v>282</v>
      </c>
      <c r="F434" s="2" t="s">
        <v>435</v>
      </c>
      <c r="G434" s="2" t="s">
        <v>283</v>
      </c>
      <c r="H434" s="2">
        <v>366276</v>
      </c>
      <c r="I434" s="2">
        <v>5507646</v>
      </c>
      <c r="J434" s="2">
        <v>11</v>
      </c>
      <c r="K434" s="2">
        <v>2009</v>
      </c>
      <c r="L434" s="5"/>
      <c r="M434" s="2" t="s">
        <v>345</v>
      </c>
      <c r="O434" s="2" t="s">
        <v>274</v>
      </c>
      <c r="P434" s="2" t="s">
        <v>1212</v>
      </c>
      <c r="T434" s="2">
        <v>677</v>
      </c>
      <c r="U434" s="2">
        <v>6</v>
      </c>
      <c r="Z434" s="2">
        <v>1</v>
      </c>
      <c r="AB434" s="4">
        <f t="shared" si="12"/>
        <v>6</v>
      </c>
      <c r="AE434" s="2" t="s">
        <v>1150</v>
      </c>
      <c r="AH434" s="2" t="s">
        <v>216</v>
      </c>
      <c r="AJ434" s="2" t="s">
        <v>395</v>
      </c>
      <c r="AL434" s="2" t="s">
        <v>303</v>
      </c>
      <c r="AO434" s="2" t="s">
        <v>434</v>
      </c>
      <c r="AP434" s="2" t="s">
        <v>95</v>
      </c>
      <c r="AU434" s="2" t="str">
        <f t="shared" si="13"/>
        <v>POINT (366276 5507646)</v>
      </c>
    </row>
    <row r="435" spans="1:47" ht="12.9" customHeight="1">
      <c r="A435" s="2" t="s">
        <v>281</v>
      </c>
      <c r="B435" s="2" t="s">
        <v>282</v>
      </c>
      <c r="F435" s="2" t="s">
        <v>435</v>
      </c>
      <c r="G435" s="2" t="s">
        <v>283</v>
      </c>
      <c r="H435" s="2">
        <v>366240</v>
      </c>
      <c r="I435" s="2">
        <v>5507727</v>
      </c>
      <c r="J435" s="2">
        <v>11</v>
      </c>
      <c r="K435" s="2">
        <v>2009</v>
      </c>
      <c r="L435" s="5"/>
      <c r="M435" s="2" t="s">
        <v>345</v>
      </c>
      <c r="O435" s="2" t="s">
        <v>274</v>
      </c>
      <c r="P435" s="2" t="s">
        <v>1212</v>
      </c>
      <c r="T435" s="2">
        <v>678</v>
      </c>
      <c r="Z435" s="2">
        <v>2</v>
      </c>
      <c r="AB435" s="4">
        <f t="shared" si="12"/>
        <v>0</v>
      </c>
      <c r="AE435" s="2" t="s">
        <v>1150</v>
      </c>
      <c r="AH435" s="2" t="s">
        <v>440</v>
      </c>
      <c r="AJ435" s="2" t="s">
        <v>396</v>
      </c>
      <c r="AL435" s="2" t="s">
        <v>322</v>
      </c>
      <c r="AO435" s="2" t="s">
        <v>434</v>
      </c>
      <c r="AP435" s="2" t="s">
        <v>95</v>
      </c>
      <c r="AT435" s="2" t="s">
        <v>630</v>
      </c>
      <c r="AU435" s="2" t="str">
        <f t="shared" si="13"/>
        <v>POINT (366240 5507727)</v>
      </c>
    </row>
    <row r="436" spans="1:47" ht="12.9" customHeight="1">
      <c r="A436" s="2" t="s">
        <v>281</v>
      </c>
      <c r="B436" s="2" t="s">
        <v>282</v>
      </c>
      <c r="F436" s="2" t="s">
        <v>435</v>
      </c>
      <c r="G436" s="2" t="s">
        <v>283</v>
      </c>
      <c r="H436" s="2">
        <v>366236</v>
      </c>
      <c r="I436" s="2">
        <v>5507550</v>
      </c>
      <c r="J436" s="2">
        <v>11</v>
      </c>
      <c r="K436" s="2">
        <v>2009</v>
      </c>
      <c r="L436" s="5"/>
      <c r="M436" s="2" t="s">
        <v>345</v>
      </c>
      <c r="O436" s="2" t="s">
        <v>274</v>
      </c>
      <c r="P436" s="2" t="s">
        <v>1212</v>
      </c>
      <c r="T436" s="2">
        <v>679</v>
      </c>
      <c r="U436" s="2">
        <v>23</v>
      </c>
      <c r="Z436" s="2">
        <v>3</v>
      </c>
      <c r="AB436" s="4">
        <f t="shared" si="12"/>
        <v>7.666666666666667</v>
      </c>
      <c r="AE436" s="2" t="s">
        <v>1150</v>
      </c>
      <c r="AH436" s="2" t="s">
        <v>216</v>
      </c>
      <c r="AJ436" s="2" t="s">
        <v>400</v>
      </c>
      <c r="AL436" s="2" t="s">
        <v>303</v>
      </c>
      <c r="AO436" s="2" t="s">
        <v>434</v>
      </c>
      <c r="AP436" s="2" t="s">
        <v>95</v>
      </c>
      <c r="AU436" s="2" t="str">
        <f t="shared" si="13"/>
        <v>POINT (366236 5507550)</v>
      </c>
    </row>
    <row r="437" spans="1:47" ht="12.9" customHeight="1">
      <c r="A437" s="2" t="s">
        <v>281</v>
      </c>
      <c r="B437" s="2" t="s">
        <v>282</v>
      </c>
      <c r="F437" s="2" t="s">
        <v>437</v>
      </c>
      <c r="G437" s="2" t="s">
        <v>283</v>
      </c>
      <c r="H437" s="2">
        <v>354474</v>
      </c>
      <c r="I437" s="2">
        <v>5462396</v>
      </c>
      <c r="J437" s="2">
        <v>11</v>
      </c>
      <c r="K437" s="2">
        <v>2009</v>
      </c>
      <c r="L437" s="5"/>
      <c r="M437" s="2" t="s">
        <v>345</v>
      </c>
      <c r="O437" s="2" t="s">
        <v>274</v>
      </c>
      <c r="P437" s="2" t="s">
        <v>1212</v>
      </c>
      <c r="T437" s="2">
        <v>680</v>
      </c>
      <c r="Y437" s="2">
        <v>2</v>
      </c>
      <c r="Z437" s="2">
        <v>4</v>
      </c>
      <c r="AB437" s="4">
        <f t="shared" si="12"/>
        <v>0</v>
      </c>
      <c r="AE437" s="2" t="s">
        <v>1150</v>
      </c>
      <c r="AF437" s="2">
        <v>0</v>
      </c>
      <c r="AH437" s="2" t="s">
        <v>440</v>
      </c>
      <c r="AJ437" s="2" t="s">
        <v>392</v>
      </c>
      <c r="AL437" s="2" t="s">
        <v>303</v>
      </c>
      <c r="AO437" s="2" t="s">
        <v>434</v>
      </c>
      <c r="AU437" s="2" t="str">
        <f t="shared" si="13"/>
        <v>POINT (354474 5462396)</v>
      </c>
    </row>
    <row r="438" spans="1:47" ht="12.9" customHeight="1">
      <c r="A438" s="2" t="s">
        <v>281</v>
      </c>
      <c r="B438" s="2" t="s">
        <v>282</v>
      </c>
      <c r="F438" s="2" t="s">
        <v>437</v>
      </c>
      <c r="G438" s="2" t="s">
        <v>283</v>
      </c>
      <c r="H438" s="2">
        <v>341940</v>
      </c>
      <c r="I438" s="2">
        <v>5461890</v>
      </c>
      <c r="J438" s="2">
        <v>11</v>
      </c>
      <c r="K438" s="2">
        <v>2009</v>
      </c>
      <c r="L438" s="5"/>
      <c r="M438" s="2" t="s">
        <v>345</v>
      </c>
      <c r="O438" s="2" t="s">
        <v>274</v>
      </c>
      <c r="P438" s="2" t="s">
        <v>1212</v>
      </c>
      <c r="T438" s="2">
        <v>681</v>
      </c>
      <c r="U438" s="2">
        <v>1</v>
      </c>
      <c r="Z438" s="2">
        <v>4</v>
      </c>
      <c r="AB438" s="4">
        <f t="shared" si="12"/>
        <v>0.25</v>
      </c>
      <c r="AE438" s="2" t="s">
        <v>1150</v>
      </c>
      <c r="AF438" s="2">
        <v>1</v>
      </c>
      <c r="AH438" s="2" t="s">
        <v>631</v>
      </c>
      <c r="AJ438" s="2" t="s">
        <v>392</v>
      </c>
      <c r="AL438" s="2" t="s">
        <v>300</v>
      </c>
      <c r="AO438" s="2" t="s">
        <v>434</v>
      </c>
      <c r="AQ438" s="2" t="s">
        <v>434</v>
      </c>
      <c r="AU438" s="2" t="str">
        <f t="shared" si="13"/>
        <v>POINT (341940 5461890)</v>
      </c>
    </row>
    <row r="439" spans="1:47" ht="12.9" customHeight="1">
      <c r="A439" s="2" t="s">
        <v>281</v>
      </c>
      <c r="B439" s="2" t="s">
        <v>282</v>
      </c>
      <c r="F439" s="2" t="s">
        <v>437</v>
      </c>
      <c r="G439" s="2" t="s">
        <v>283</v>
      </c>
      <c r="H439" s="2">
        <v>341884</v>
      </c>
      <c r="I439" s="2">
        <v>5461921</v>
      </c>
      <c r="J439" s="2">
        <v>11</v>
      </c>
      <c r="K439" s="2">
        <v>2009</v>
      </c>
      <c r="L439" s="5"/>
      <c r="M439" s="2" t="s">
        <v>345</v>
      </c>
      <c r="O439" s="2" t="s">
        <v>274</v>
      </c>
      <c r="P439" s="2" t="s">
        <v>1212</v>
      </c>
      <c r="T439" s="2">
        <v>682</v>
      </c>
      <c r="Z439" s="2">
        <v>1</v>
      </c>
      <c r="AB439" s="4">
        <f t="shared" si="12"/>
        <v>0</v>
      </c>
      <c r="AE439" s="2" t="s">
        <v>1150</v>
      </c>
      <c r="AF439" s="2">
        <v>0</v>
      </c>
      <c r="AH439" s="2" t="s">
        <v>440</v>
      </c>
      <c r="AJ439" s="2" t="s">
        <v>392</v>
      </c>
      <c r="AL439" s="2" t="s">
        <v>879</v>
      </c>
      <c r="AO439" s="2" t="s">
        <v>434</v>
      </c>
      <c r="AU439" s="2" t="str">
        <f t="shared" si="13"/>
        <v>POINT (341884 5461921)</v>
      </c>
    </row>
    <row r="440" spans="1:47" ht="12.9" customHeight="1">
      <c r="A440" s="2" t="s">
        <v>281</v>
      </c>
      <c r="B440" s="2" t="s">
        <v>282</v>
      </c>
      <c r="F440" s="2" t="s">
        <v>437</v>
      </c>
      <c r="G440" s="2" t="s">
        <v>283</v>
      </c>
      <c r="H440" s="2">
        <v>341863</v>
      </c>
      <c r="I440" s="2">
        <v>5462122</v>
      </c>
      <c r="J440" s="2">
        <v>11</v>
      </c>
      <c r="K440" s="2">
        <v>2009</v>
      </c>
      <c r="L440" s="5"/>
      <c r="M440" s="2" t="s">
        <v>345</v>
      </c>
      <c r="O440" s="2" t="s">
        <v>274</v>
      </c>
      <c r="P440" s="2" t="s">
        <v>1212</v>
      </c>
      <c r="T440" s="2">
        <v>683</v>
      </c>
      <c r="U440" s="2">
        <v>1</v>
      </c>
      <c r="Z440" s="2">
        <v>1</v>
      </c>
      <c r="AB440" s="4">
        <f t="shared" si="12"/>
        <v>1</v>
      </c>
      <c r="AE440" s="2" t="s">
        <v>1150</v>
      </c>
      <c r="AF440" s="2">
        <v>1</v>
      </c>
      <c r="AH440" s="2" t="s">
        <v>556</v>
      </c>
      <c r="AJ440" s="2" t="s">
        <v>392</v>
      </c>
      <c r="AL440" s="2" t="s">
        <v>300</v>
      </c>
      <c r="AO440" s="2" t="s">
        <v>434</v>
      </c>
      <c r="AQ440" s="2" t="s">
        <v>434</v>
      </c>
      <c r="AU440" s="2" t="str">
        <f t="shared" si="13"/>
        <v>POINT (341863 5462122)</v>
      </c>
    </row>
    <row r="441" spans="1:47" ht="12.9" customHeight="1">
      <c r="A441" s="2" t="s">
        <v>281</v>
      </c>
      <c r="B441" s="2" t="s">
        <v>282</v>
      </c>
      <c r="F441" s="2" t="s">
        <v>437</v>
      </c>
      <c r="G441" s="2" t="s">
        <v>283</v>
      </c>
      <c r="H441" s="2">
        <v>350359</v>
      </c>
      <c r="I441" s="2">
        <v>5460589</v>
      </c>
      <c r="J441" s="2">
        <v>11</v>
      </c>
      <c r="K441" s="2">
        <v>2009</v>
      </c>
      <c r="L441" s="5"/>
      <c r="M441" s="2" t="s">
        <v>345</v>
      </c>
      <c r="O441" s="2" t="s">
        <v>274</v>
      </c>
      <c r="P441" s="2" t="s">
        <v>1212</v>
      </c>
      <c r="T441" s="2">
        <v>686</v>
      </c>
      <c r="U441" s="2">
        <v>10</v>
      </c>
      <c r="Z441" s="2">
        <v>10</v>
      </c>
      <c r="AB441" s="4">
        <f t="shared" si="12"/>
        <v>1</v>
      </c>
      <c r="AE441" s="2" t="s">
        <v>1150</v>
      </c>
      <c r="AF441" s="2">
        <v>10</v>
      </c>
      <c r="AH441" s="2" t="s">
        <v>632</v>
      </c>
      <c r="AJ441" s="2" t="s">
        <v>392</v>
      </c>
      <c r="AL441" s="2" t="s">
        <v>298</v>
      </c>
      <c r="AO441" s="2" t="s">
        <v>434</v>
      </c>
      <c r="AQ441" s="2" t="s">
        <v>434</v>
      </c>
      <c r="AU441" s="2" t="str">
        <f t="shared" si="13"/>
        <v>POINT (350359 5460589)</v>
      </c>
    </row>
    <row r="442" spans="1:47" ht="12.9" customHeight="1">
      <c r="A442" s="2" t="s">
        <v>281</v>
      </c>
      <c r="B442" s="2" t="s">
        <v>282</v>
      </c>
      <c r="F442" s="2" t="s">
        <v>437</v>
      </c>
      <c r="G442" s="2" t="s">
        <v>283</v>
      </c>
      <c r="H442" s="2">
        <v>340499</v>
      </c>
      <c r="I442" s="2">
        <v>5460563</v>
      </c>
      <c r="J442" s="2">
        <v>11</v>
      </c>
      <c r="K442" s="2">
        <v>2009</v>
      </c>
      <c r="L442" s="5"/>
      <c r="M442" s="2" t="s">
        <v>345</v>
      </c>
      <c r="O442" s="2" t="s">
        <v>274</v>
      </c>
      <c r="P442" s="2" t="s">
        <v>1212</v>
      </c>
      <c r="T442" s="2">
        <v>687</v>
      </c>
      <c r="Z442" s="2">
        <v>3</v>
      </c>
      <c r="AB442" s="4">
        <f t="shared" si="12"/>
        <v>0</v>
      </c>
      <c r="AE442" s="2" t="s">
        <v>1150</v>
      </c>
      <c r="AF442" s="2">
        <v>0</v>
      </c>
      <c r="AH442" s="2" t="s">
        <v>440</v>
      </c>
      <c r="AJ442" s="2" t="s">
        <v>401</v>
      </c>
      <c r="AL442" s="2" t="s">
        <v>298</v>
      </c>
      <c r="AO442" s="2" t="s">
        <v>434</v>
      </c>
      <c r="AU442" s="2" t="str">
        <f t="shared" si="13"/>
        <v>POINT (340499 5460563)</v>
      </c>
    </row>
    <row r="443" spans="1:47" ht="12.9" customHeight="1">
      <c r="A443" s="2" t="s">
        <v>281</v>
      </c>
      <c r="B443" s="2" t="s">
        <v>282</v>
      </c>
      <c r="F443" s="2" t="s">
        <v>437</v>
      </c>
      <c r="G443" s="2" t="s">
        <v>283</v>
      </c>
      <c r="H443" s="2">
        <v>340132</v>
      </c>
      <c r="I443" s="2">
        <v>5460843</v>
      </c>
      <c r="J443" s="2">
        <v>11</v>
      </c>
      <c r="K443" s="2">
        <v>2009</v>
      </c>
      <c r="L443" s="5"/>
      <c r="M443" s="2" t="s">
        <v>345</v>
      </c>
      <c r="O443" s="2" t="s">
        <v>274</v>
      </c>
      <c r="P443" s="2" t="s">
        <v>1212</v>
      </c>
      <c r="T443" s="2">
        <v>688</v>
      </c>
      <c r="Y443" s="2">
        <v>1</v>
      </c>
      <c r="Z443" s="2">
        <v>11</v>
      </c>
      <c r="AB443" s="4">
        <f t="shared" si="12"/>
        <v>0</v>
      </c>
      <c r="AE443" s="2" t="s">
        <v>1150</v>
      </c>
      <c r="AF443" s="2">
        <v>0</v>
      </c>
      <c r="AH443" s="2" t="s">
        <v>440</v>
      </c>
      <c r="AJ443" s="2" t="s">
        <v>392</v>
      </c>
      <c r="AL443" s="2" t="s">
        <v>298</v>
      </c>
      <c r="AO443" s="2" t="s">
        <v>434</v>
      </c>
      <c r="AT443" s="2" t="s">
        <v>633</v>
      </c>
      <c r="AU443" s="2" t="str">
        <f t="shared" si="13"/>
        <v>POINT (340132 5460843)</v>
      </c>
    </row>
    <row r="444" spans="1:47" ht="12.9" customHeight="1">
      <c r="A444" s="2" t="s">
        <v>281</v>
      </c>
      <c r="B444" s="2" t="s">
        <v>282</v>
      </c>
      <c r="F444" s="2" t="s">
        <v>437</v>
      </c>
      <c r="G444" s="2" t="s">
        <v>283</v>
      </c>
      <c r="H444" s="2">
        <v>339478</v>
      </c>
      <c r="I444" s="2">
        <v>5458060</v>
      </c>
      <c r="J444" s="2">
        <v>11</v>
      </c>
      <c r="K444" s="2">
        <v>2009</v>
      </c>
      <c r="L444" s="5"/>
      <c r="M444" s="2" t="s">
        <v>345</v>
      </c>
      <c r="O444" s="2" t="s">
        <v>274</v>
      </c>
      <c r="P444" s="2" t="s">
        <v>1212</v>
      </c>
      <c r="T444" s="2">
        <v>693</v>
      </c>
      <c r="Z444" s="2">
        <v>3</v>
      </c>
      <c r="AB444" s="4">
        <f t="shared" si="12"/>
        <v>0</v>
      </c>
      <c r="AE444" s="2" t="s">
        <v>1150</v>
      </c>
      <c r="AF444" s="2">
        <v>0</v>
      </c>
      <c r="AH444" s="2" t="s">
        <v>440</v>
      </c>
      <c r="AJ444" s="2" t="s">
        <v>392</v>
      </c>
      <c r="AL444" s="2" t="s">
        <v>298</v>
      </c>
      <c r="AO444" s="2" t="s">
        <v>434</v>
      </c>
      <c r="AU444" s="2" t="str">
        <f t="shared" si="13"/>
        <v>POINT (339478 5458060)</v>
      </c>
    </row>
    <row r="445" spans="1:47" ht="12.9" customHeight="1">
      <c r="A445" s="2" t="s">
        <v>281</v>
      </c>
      <c r="B445" s="2" t="s">
        <v>282</v>
      </c>
      <c r="F445" s="2" t="s">
        <v>437</v>
      </c>
      <c r="G445" s="2" t="s">
        <v>283</v>
      </c>
      <c r="H445" s="2">
        <v>339329</v>
      </c>
      <c r="I445" s="2">
        <v>5458613</v>
      </c>
      <c r="J445" s="2">
        <v>11</v>
      </c>
      <c r="K445" s="2">
        <v>2009</v>
      </c>
      <c r="L445" s="5"/>
      <c r="M445" s="2" t="s">
        <v>345</v>
      </c>
      <c r="O445" s="2" t="s">
        <v>274</v>
      </c>
      <c r="P445" s="2" t="s">
        <v>1212</v>
      </c>
      <c r="T445" s="2">
        <v>694</v>
      </c>
      <c r="U445" s="2">
        <v>1</v>
      </c>
      <c r="Z445" s="2">
        <v>4</v>
      </c>
      <c r="AB445" s="4">
        <f t="shared" si="12"/>
        <v>0.25</v>
      </c>
      <c r="AE445" s="2" t="s">
        <v>1150</v>
      </c>
      <c r="AF445" s="2">
        <v>1</v>
      </c>
      <c r="AH445" s="2" t="s">
        <v>556</v>
      </c>
      <c r="AJ445" s="2" t="s">
        <v>403</v>
      </c>
      <c r="AL445" s="2" t="s">
        <v>298</v>
      </c>
      <c r="AO445" s="2" t="s">
        <v>434</v>
      </c>
      <c r="AQ445" s="2" t="s">
        <v>434</v>
      </c>
      <c r="AU445" s="2" t="str">
        <f t="shared" si="13"/>
        <v>POINT (339329 5458613)</v>
      </c>
    </row>
    <row r="446" spans="1:47" ht="12.9" customHeight="1">
      <c r="A446" s="2" t="s">
        <v>281</v>
      </c>
      <c r="B446" s="2" t="s">
        <v>282</v>
      </c>
      <c r="F446" s="2" t="s">
        <v>437</v>
      </c>
      <c r="G446" s="2" t="s">
        <v>283</v>
      </c>
      <c r="H446" s="2">
        <v>339316</v>
      </c>
      <c r="I446" s="2">
        <v>5458756</v>
      </c>
      <c r="J446" s="2">
        <v>11</v>
      </c>
      <c r="K446" s="2">
        <v>2009</v>
      </c>
      <c r="L446" s="5"/>
      <c r="M446" s="2" t="s">
        <v>345</v>
      </c>
      <c r="O446" s="2" t="s">
        <v>274</v>
      </c>
      <c r="P446" s="2" t="s">
        <v>1212</v>
      </c>
      <c r="T446" s="2">
        <v>696</v>
      </c>
      <c r="U446" s="2">
        <v>9</v>
      </c>
      <c r="Z446" s="2">
        <v>4</v>
      </c>
      <c r="AB446" s="4">
        <f t="shared" si="12"/>
        <v>2.25</v>
      </c>
      <c r="AE446" s="2" t="s">
        <v>1150</v>
      </c>
      <c r="AF446" s="2">
        <v>9</v>
      </c>
      <c r="AH446" s="2" t="s">
        <v>556</v>
      </c>
      <c r="AJ446" s="2" t="s">
        <v>399</v>
      </c>
      <c r="AL446" s="2" t="s">
        <v>303</v>
      </c>
      <c r="AO446" s="2" t="s">
        <v>434</v>
      </c>
      <c r="AQ446" s="2" t="s">
        <v>434</v>
      </c>
      <c r="AU446" s="2" t="str">
        <f t="shared" si="13"/>
        <v>POINT (339316 5458756)</v>
      </c>
    </row>
    <row r="447" spans="1:47" ht="12.9" customHeight="1">
      <c r="A447" s="2" t="s">
        <v>281</v>
      </c>
      <c r="B447" s="2" t="s">
        <v>282</v>
      </c>
      <c r="F447" s="2" t="s">
        <v>437</v>
      </c>
      <c r="G447" s="2" t="s">
        <v>283</v>
      </c>
      <c r="H447" s="2">
        <v>342958</v>
      </c>
      <c r="I447" s="2">
        <v>5461173</v>
      </c>
      <c r="J447" s="2">
        <v>11</v>
      </c>
      <c r="K447" s="2">
        <v>2009</v>
      </c>
      <c r="L447" s="5"/>
      <c r="M447" s="2" t="s">
        <v>345</v>
      </c>
      <c r="O447" s="2" t="s">
        <v>274</v>
      </c>
      <c r="P447" s="2" t="s">
        <v>1212</v>
      </c>
      <c r="T447" s="2">
        <v>700</v>
      </c>
      <c r="AB447" s="4" t="str">
        <f t="shared" si="12"/>
        <v/>
      </c>
      <c r="AE447" s="2" t="s">
        <v>1150</v>
      </c>
      <c r="AF447" s="2">
        <v>0</v>
      </c>
      <c r="AH447" s="2" t="s">
        <v>513</v>
      </c>
      <c r="AJ447" s="2" t="s">
        <v>392</v>
      </c>
      <c r="AL447" s="2" t="s">
        <v>298</v>
      </c>
      <c r="AO447" s="2" t="s">
        <v>434</v>
      </c>
      <c r="AU447" s="2" t="str">
        <f t="shared" si="13"/>
        <v>POINT (342958 5461173)</v>
      </c>
    </row>
    <row r="448" spans="1:47" ht="12.9" customHeight="1">
      <c r="A448" s="2" t="s">
        <v>281</v>
      </c>
      <c r="B448" s="2" t="s">
        <v>282</v>
      </c>
      <c r="F448" s="2" t="s">
        <v>437</v>
      </c>
      <c r="G448" s="2" t="s">
        <v>283</v>
      </c>
      <c r="H448" s="2">
        <v>343019</v>
      </c>
      <c r="I448" s="2">
        <v>5461262</v>
      </c>
      <c r="J448" s="2">
        <v>11</v>
      </c>
      <c r="K448" s="2">
        <v>2009</v>
      </c>
      <c r="L448" s="5"/>
      <c r="M448" s="2" t="s">
        <v>345</v>
      </c>
      <c r="O448" s="2" t="s">
        <v>274</v>
      </c>
      <c r="P448" s="2" t="s">
        <v>1212</v>
      </c>
      <c r="T448" s="2">
        <v>701</v>
      </c>
      <c r="U448" s="2">
        <v>9</v>
      </c>
      <c r="W448" s="2">
        <v>1</v>
      </c>
      <c r="Y448" s="2">
        <v>4</v>
      </c>
      <c r="AB448" s="4" t="str">
        <f t="shared" si="12"/>
        <v/>
      </c>
      <c r="AE448" s="2" t="s">
        <v>1150</v>
      </c>
      <c r="AF448" s="2">
        <v>10</v>
      </c>
      <c r="AH448" s="2" t="s">
        <v>443</v>
      </c>
      <c r="AJ448" s="2" t="s">
        <v>392</v>
      </c>
      <c r="AL448" s="2" t="s">
        <v>903</v>
      </c>
      <c r="AO448" s="2" t="s">
        <v>434</v>
      </c>
      <c r="AQ448" s="2" t="s">
        <v>434</v>
      </c>
      <c r="AU448" s="2" t="str">
        <f t="shared" si="13"/>
        <v>POINT (343019 5461262)</v>
      </c>
    </row>
    <row r="449" spans="1:47" ht="12.9" customHeight="1">
      <c r="A449" s="2" t="s">
        <v>281</v>
      </c>
      <c r="B449" s="2" t="s">
        <v>282</v>
      </c>
      <c r="F449" s="2" t="s">
        <v>437</v>
      </c>
      <c r="G449" s="2" t="s">
        <v>283</v>
      </c>
      <c r="H449" s="2">
        <v>343131</v>
      </c>
      <c r="I449" s="2">
        <v>5461236</v>
      </c>
      <c r="J449" s="2">
        <v>11</v>
      </c>
      <c r="K449" s="2">
        <v>2009</v>
      </c>
      <c r="L449" s="5"/>
      <c r="M449" s="2" t="s">
        <v>345</v>
      </c>
      <c r="O449" s="2" t="s">
        <v>274</v>
      </c>
      <c r="P449" s="2" t="s">
        <v>1212</v>
      </c>
      <c r="T449" s="2">
        <v>702</v>
      </c>
      <c r="U449" s="2">
        <v>3</v>
      </c>
      <c r="Y449" s="2">
        <v>1</v>
      </c>
      <c r="Z449" s="2">
        <v>13</v>
      </c>
      <c r="AB449" s="4">
        <f t="shared" si="12"/>
        <v>0.23076923076923078</v>
      </c>
      <c r="AE449" s="2" t="s">
        <v>1150</v>
      </c>
      <c r="AF449" s="2">
        <v>3</v>
      </c>
      <c r="AH449" s="2" t="s">
        <v>513</v>
      </c>
      <c r="AJ449" s="2" t="s">
        <v>397</v>
      </c>
      <c r="AL449" s="2" t="s">
        <v>903</v>
      </c>
      <c r="AO449" s="2" t="s">
        <v>434</v>
      </c>
      <c r="AQ449" s="2" t="s">
        <v>434</v>
      </c>
      <c r="AT449" s="2" t="s">
        <v>634</v>
      </c>
      <c r="AU449" s="2" t="str">
        <f t="shared" si="13"/>
        <v>POINT (343131 5461236)</v>
      </c>
    </row>
    <row r="450" spans="1:47" ht="12.9" customHeight="1">
      <c r="A450" s="2" t="s">
        <v>281</v>
      </c>
      <c r="B450" s="2" t="s">
        <v>282</v>
      </c>
      <c r="F450" s="2" t="s">
        <v>437</v>
      </c>
      <c r="G450" s="2" t="s">
        <v>283</v>
      </c>
      <c r="H450" s="2">
        <v>343138</v>
      </c>
      <c r="I450" s="2">
        <v>5461009</v>
      </c>
      <c r="J450" s="2">
        <v>11</v>
      </c>
      <c r="K450" s="2">
        <v>2009</v>
      </c>
      <c r="L450" s="5"/>
      <c r="M450" s="2" t="s">
        <v>345</v>
      </c>
      <c r="O450" s="2" t="s">
        <v>274</v>
      </c>
      <c r="P450" s="2" t="s">
        <v>1212</v>
      </c>
      <c r="T450" s="2">
        <v>703</v>
      </c>
      <c r="Z450" s="2">
        <v>2</v>
      </c>
      <c r="AB450" s="4">
        <f t="shared" si="12"/>
        <v>0</v>
      </c>
      <c r="AE450" s="2" t="s">
        <v>1150</v>
      </c>
      <c r="AF450" s="2">
        <v>0</v>
      </c>
      <c r="AH450" s="2" t="s">
        <v>440</v>
      </c>
      <c r="AJ450" s="2" t="s">
        <v>397</v>
      </c>
      <c r="AL450" s="2" t="s">
        <v>303</v>
      </c>
      <c r="AO450" s="2" t="s">
        <v>434</v>
      </c>
      <c r="AU450" s="2" t="str">
        <f t="shared" si="13"/>
        <v>POINT (343138 5461009)</v>
      </c>
    </row>
    <row r="451" spans="1:47" ht="12.9" customHeight="1">
      <c r="A451" s="2" t="s">
        <v>281</v>
      </c>
      <c r="B451" s="2" t="s">
        <v>282</v>
      </c>
      <c r="F451" s="2" t="s">
        <v>437</v>
      </c>
      <c r="G451" s="2" t="s">
        <v>283</v>
      </c>
      <c r="H451" s="2">
        <v>344303</v>
      </c>
      <c r="I451" s="2">
        <v>5462312</v>
      </c>
      <c r="J451" s="2">
        <v>11</v>
      </c>
      <c r="K451" s="2">
        <v>2009</v>
      </c>
      <c r="L451" s="5"/>
      <c r="M451" s="2" t="s">
        <v>345</v>
      </c>
      <c r="O451" s="2" t="s">
        <v>274</v>
      </c>
      <c r="P451" s="2" t="s">
        <v>1212</v>
      </c>
      <c r="T451" s="2">
        <v>708</v>
      </c>
      <c r="U451" s="2">
        <v>7</v>
      </c>
      <c r="W451" s="2">
        <v>1</v>
      </c>
      <c r="Y451" s="2">
        <v>2</v>
      </c>
      <c r="Z451" s="2">
        <v>2</v>
      </c>
      <c r="AB451" s="4">
        <f t="shared" ref="AB451:AB514" si="14">IF(Z451="","",IF(Z451=0,"",(U451+W451+(V451+X451)/2)/Z451))</f>
        <v>4</v>
      </c>
      <c r="AE451" s="2" t="s">
        <v>1150</v>
      </c>
      <c r="AF451" s="2">
        <v>8</v>
      </c>
      <c r="AH451" s="2" t="s">
        <v>635</v>
      </c>
      <c r="AJ451" s="2" t="s">
        <v>397</v>
      </c>
      <c r="AL451" s="2" t="s">
        <v>300</v>
      </c>
      <c r="AO451" s="2" t="s">
        <v>434</v>
      </c>
      <c r="AQ451" s="2" t="s">
        <v>434</v>
      </c>
      <c r="AU451" s="2" t="str">
        <f t="shared" ref="AU451:AU514" si="15">CONCATENATE("POINT (",H451," ",I451,")")</f>
        <v>POINT (344303 5462312)</v>
      </c>
    </row>
    <row r="452" spans="1:47" ht="12.9" customHeight="1">
      <c r="A452" s="2" t="s">
        <v>281</v>
      </c>
      <c r="B452" s="2" t="s">
        <v>282</v>
      </c>
      <c r="F452" s="2" t="s">
        <v>437</v>
      </c>
      <c r="G452" s="2" t="s">
        <v>283</v>
      </c>
      <c r="H452" s="2">
        <v>344303</v>
      </c>
      <c r="I452" s="2">
        <v>5462466</v>
      </c>
      <c r="J452" s="2">
        <v>11</v>
      </c>
      <c r="K452" s="2">
        <v>2009</v>
      </c>
      <c r="L452" s="5"/>
      <c r="M452" s="2" t="s">
        <v>345</v>
      </c>
      <c r="O452" s="2" t="s">
        <v>274</v>
      </c>
      <c r="P452" s="2" t="s">
        <v>1212</v>
      </c>
      <c r="T452" s="2">
        <v>711</v>
      </c>
      <c r="AB452" s="4" t="str">
        <f t="shared" si="14"/>
        <v/>
      </c>
      <c r="AE452" s="2" t="s">
        <v>1150</v>
      </c>
      <c r="AF452" s="2">
        <v>0</v>
      </c>
      <c r="AH452" s="2" t="s">
        <v>440</v>
      </c>
      <c r="AJ452" s="2" t="s">
        <v>400</v>
      </c>
      <c r="AL452" s="2" t="s">
        <v>300</v>
      </c>
      <c r="AO452" s="2" t="s">
        <v>434</v>
      </c>
      <c r="AT452" s="2" t="s">
        <v>636</v>
      </c>
      <c r="AU452" s="2" t="str">
        <f t="shared" si="15"/>
        <v>POINT (344303 5462466)</v>
      </c>
    </row>
    <row r="453" spans="1:47" ht="12.9" customHeight="1">
      <c r="A453" s="2" t="s">
        <v>281</v>
      </c>
      <c r="B453" s="2" t="s">
        <v>282</v>
      </c>
      <c r="F453" s="2" t="s">
        <v>437</v>
      </c>
      <c r="G453" s="2" t="s">
        <v>283</v>
      </c>
      <c r="H453" s="2">
        <v>344255</v>
      </c>
      <c r="I453" s="2">
        <v>5462787</v>
      </c>
      <c r="J453" s="2">
        <v>11</v>
      </c>
      <c r="K453" s="2">
        <v>2009</v>
      </c>
      <c r="L453" s="5"/>
      <c r="M453" s="2" t="s">
        <v>345</v>
      </c>
      <c r="O453" s="2" t="s">
        <v>274</v>
      </c>
      <c r="P453" s="2" t="s">
        <v>1212</v>
      </c>
      <c r="T453" s="2">
        <v>713.1</v>
      </c>
      <c r="AB453" s="4" t="str">
        <f t="shared" si="14"/>
        <v/>
      </c>
      <c r="AE453" s="2" t="s">
        <v>1150</v>
      </c>
      <c r="AF453" s="2">
        <v>0</v>
      </c>
      <c r="AH453" s="2" t="s">
        <v>440</v>
      </c>
      <c r="AJ453" s="2" t="s">
        <v>397</v>
      </c>
      <c r="AL453" s="2" t="s">
        <v>879</v>
      </c>
      <c r="AO453" s="2" t="s">
        <v>434</v>
      </c>
      <c r="AT453" s="2" t="s">
        <v>637</v>
      </c>
      <c r="AU453" s="2" t="str">
        <f t="shared" si="15"/>
        <v>POINT (344255 5462787)</v>
      </c>
    </row>
    <row r="454" spans="1:47" ht="12.9" customHeight="1">
      <c r="A454" s="2" t="s">
        <v>281</v>
      </c>
      <c r="B454" s="2" t="s">
        <v>282</v>
      </c>
      <c r="F454" s="2" t="s">
        <v>437</v>
      </c>
      <c r="G454" s="2" t="s">
        <v>283</v>
      </c>
      <c r="H454" s="2">
        <v>344171</v>
      </c>
      <c r="I454" s="2">
        <v>5462913</v>
      </c>
      <c r="J454" s="2">
        <v>11</v>
      </c>
      <c r="K454" s="2">
        <v>2009</v>
      </c>
      <c r="L454" s="5"/>
      <c r="M454" s="2" t="s">
        <v>345</v>
      </c>
      <c r="O454" s="2" t="s">
        <v>274</v>
      </c>
      <c r="P454" s="2" t="s">
        <v>1212</v>
      </c>
      <c r="T454" s="2">
        <v>714</v>
      </c>
      <c r="U454" s="2">
        <v>3</v>
      </c>
      <c r="V454" s="2">
        <v>1</v>
      </c>
      <c r="Z454" s="2">
        <v>2</v>
      </c>
      <c r="AB454" s="4">
        <f t="shared" si="14"/>
        <v>1.75</v>
      </c>
      <c r="AE454" s="2" t="s">
        <v>1150</v>
      </c>
      <c r="AF454" s="2">
        <v>4</v>
      </c>
      <c r="AH454" s="2" t="s">
        <v>556</v>
      </c>
      <c r="AJ454" s="2" t="s">
        <v>399</v>
      </c>
      <c r="AL454" s="2" t="s">
        <v>300</v>
      </c>
      <c r="AO454" s="2" t="s">
        <v>434</v>
      </c>
      <c r="AQ454" s="2" t="s">
        <v>434</v>
      </c>
      <c r="AU454" s="2" t="str">
        <f t="shared" si="15"/>
        <v>POINT (344171 5462913)</v>
      </c>
    </row>
    <row r="455" spans="1:47" ht="12.9" customHeight="1">
      <c r="A455" s="2" t="s">
        <v>281</v>
      </c>
      <c r="B455" s="2" t="s">
        <v>282</v>
      </c>
      <c r="F455" s="2" t="s">
        <v>437</v>
      </c>
      <c r="G455" s="2" t="s">
        <v>283</v>
      </c>
      <c r="H455" s="2">
        <v>344265</v>
      </c>
      <c r="I455" s="2">
        <v>5461324</v>
      </c>
      <c r="J455" s="2">
        <v>11</v>
      </c>
      <c r="K455" s="2">
        <v>2009</v>
      </c>
      <c r="L455" s="5"/>
      <c r="M455" s="2" t="s">
        <v>345</v>
      </c>
      <c r="O455" s="2" t="s">
        <v>274</v>
      </c>
      <c r="P455" s="2" t="s">
        <v>1212</v>
      </c>
      <c r="T455" s="2">
        <v>715</v>
      </c>
      <c r="U455" s="2">
        <v>1</v>
      </c>
      <c r="V455" s="2">
        <v>1</v>
      </c>
      <c r="Y455" s="2">
        <v>1</v>
      </c>
      <c r="AB455" s="4" t="str">
        <f t="shared" si="14"/>
        <v/>
      </c>
      <c r="AE455" s="2" t="s">
        <v>1150</v>
      </c>
      <c r="AF455" s="2">
        <v>2</v>
      </c>
      <c r="AH455" s="2" t="s">
        <v>638</v>
      </c>
      <c r="AJ455" s="2" t="s">
        <v>401</v>
      </c>
      <c r="AL455" s="2" t="s">
        <v>878</v>
      </c>
      <c r="AO455" s="2" t="s">
        <v>434</v>
      </c>
      <c r="AQ455" s="2" t="s">
        <v>434</v>
      </c>
      <c r="AT455" s="2" t="s">
        <v>639</v>
      </c>
      <c r="AU455" s="2" t="str">
        <f t="shared" si="15"/>
        <v>POINT (344265 5461324)</v>
      </c>
    </row>
    <row r="456" spans="1:47" ht="12.9" customHeight="1">
      <c r="A456" s="2" t="s">
        <v>281</v>
      </c>
      <c r="B456" s="2" t="s">
        <v>282</v>
      </c>
      <c r="F456" s="2" t="s">
        <v>437</v>
      </c>
      <c r="G456" s="2" t="s">
        <v>283</v>
      </c>
      <c r="H456" s="2">
        <v>343959</v>
      </c>
      <c r="I456" s="2">
        <v>5460814</v>
      </c>
      <c r="J456" s="2">
        <v>11</v>
      </c>
      <c r="K456" s="2">
        <v>2009</v>
      </c>
      <c r="L456" s="5"/>
      <c r="M456" s="2" t="s">
        <v>345</v>
      </c>
      <c r="O456" s="2" t="s">
        <v>274</v>
      </c>
      <c r="P456" s="2" t="s">
        <v>1212</v>
      </c>
      <c r="T456" s="2">
        <v>716</v>
      </c>
      <c r="Y456" s="2">
        <v>1</v>
      </c>
      <c r="Z456" s="2">
        <v>8</v>
      </c>
      <c r="AB456" s="4">
        <f t="shared" si="14"/>
        <v>0</v>
      </c>
      <c r="AE456" s="2" t="s">
        <v>1150</v>
      </c>
      <c r="AF456" s="2">
        <v>0</v>
      </c>
      <c r="AH456" s="2" t="s">
        <v>440</v>
      </c>
      <c r="AJ456" s="2" t="s">
        <v>396</v>
      </c>
      <c r="AL456" s="2" t="s">
        <v>878</v>
      </c>
      <c r="AO456" s="2" t="s">
        <v>434</v>
      </c>
      <c r="AU456" s="2" t="str">
        <f t="shared" si="15"/>
        <v>POINT (343959 5460814)</v>
      </c>
    </row>
    <row r="457" spans="1:47" ht="12.9" customHeight="1">
      <c r="A457" s="2" t="s">
        <v>281</v>
      </c>
      <c r="B457" s="2" t="s">
        <v>282</v>
      </c>
      <c r="F457" s="2" t="s">
        <v>437</v>
      </c>
      <c r="G457" s="2" t="s">
        <v>283</v>
      </c>
      <c r="H457" s="2">
        <v>342617.48206978402</v>
      </c>
      <c r="I457" s="2">
        <v>5459049.8983982196</v>
      </c>
      <c r="J457" s="2">
        <v>11</v>
      </c>
      <c r="K457" s="2">
        <v>2009</v>
      </c>
      <c r="L457" s="5"/>
      <c r="M457" s="2" t="s">
        <v>345</v>
      </c>
      <c r="O457" s="2" t="s">
        <v>274</v>
      </c>
      <c r="P457" s="2" t="s">
        <v>1212</v>
      </c>
      <c r="T457" s="2">
        <v>720</v>
      </c>
      <c r="Z457" s="2">
        <v>6</v>
      </c>
      <c r="AB457" s="4">
        <f t="shared" si="14"/>
        <v>0</v>
      </c>
      <c r="AE457" s="2" t="s">
        <v>1150</v>
      </c>
      <c r="AF457" s="2">
        <v>0</v>
      </c>
      <c r="AH457" s="2" t="s">
        <v>440</v>
      </c>
      <c r="AJ457" s="2" t="s">
        <v>395</v>
      </c>
      <c r="AL457" s="2" t="s">
        <v>318</v>
      </c>
      <c r="AO457" s="2" t="s">
        <v>434</v>
      </c>
      <c r="AT457" s="2" t="s">
        <v>640</v>
      </c>
      <c r="AU457" s="2" t="str">
        <f t="shared" si="15"/>
        <v>POINT (342617.482069784 5459049.89839822)</v>
      </c>
    </row>
    <row r="458" spans="1:47" ht="12.9" customHeight="1">
      <c r="A458" s="2" t="s">
        <v>281</v>
      </c>
      <c r="B458" s="2" t="s">
        <v>282</v>
      </c>
      <c r="F458" s="2" t="s">
        <v>437</v>
      </c>
      <c r="G458" s="2" t="s">
        <v>283</v>
      </c>
      <c r="H458" s="2">
        <v>341900</v>
      </c>
      <c r="I458" s="2">
        <v>5458684</v>
      </c>
      <c r="J458" s="2">
        <v>11</v>
      </c>
      <c r="K458" s="2">
        <v>2009</v>
      </c>
      <c r="L458" s="5"/>
      <c r="M458" s="2" t="s">
        <v>345</v>
      </c>
      <c r="O458" s="2" t="s">
        <v>274</v>
      </c>
      <c r="P458" s="2" t="s">
        <v>1212</v>
      </c>
      <c r="T458" s="2">
        <v>721</v>
      </c>
      <c r="Z458" s="2">
        <v>2</v>
      </c>
      <c r="AB458" s="4">
        <f t="shared" si="14"/>
        <v>0</v>
      </c>
      <c r="AE458" s="2" t="s">
        <v>1150</v>
      </c>
      <c r="AF458" s="2">
        <v>0</v>
      </c>
      <c r="AH458" s="2" t="s">
        <v>440</v>
      </c>
      <c r="AJ458" s="2" t="s">
        <v>392</v>
      </c>
      <c r="AL458" s="2" t="s">
        <v>298</v>
      </c>
      <c r="AO458" s="2" t="s">
        <v>434</v>
      </c>
      <c r="AT458" s="2" t="s">
        <v>641</v>
      </c>
      <c r="AU458" s="2" t="str">
        <f t="shared" si="15"/>
        <v>POINT (341900 5458684)</v>
      </c>
    </row>
    <row r="459" spans="1:47" ht="12.9" customHeight="1">
      <c r="A459" s="2" t="s">
        <v>281</v>
      </c>
      <c r="B459" s="2" t="s">
        <v>282</v>
      </c>
      <c r="F459" s="2" t="s">
        <v>437</v>
      </c>
      <c r="G459" s="2" t="s">
        <v>283</v>
      </c>
      <c r="H459" s="2">
        <v>339626</v>
      </c>
      <c r="I459" s="2">
        <v>5458592</v>
      </c>
      <c r="J459" s="2">
        <v>11</v>
      </c>
      <c r="K459" s="2">
        <v>2009</v>
      </c>
      <c r="L459" s="5"/>
      <c r="M459" s="2" t="s">
        <v>345</v>
      </c>
      <c r="O459" s="2" t="s">
        <v>274</v>
      </c>
      <c r="P459" s="2" t="s">
        <v>1212</v>
      </c>
      <c r="T459" s="2">
        <v>724</v>
      </c>
      <c r="Z459" s="2">
        <v>3</v>
      </c>
      <c r="AB459" s="4">
        <f t="shared" si="14"/>
        <v>0</v>
      </c>
      <c r="AE459" s="2" t="s">
        <v>1150</v>
      </c>
      <c r="AF459" s="2">
        <v>0</v>
      </c>
      <c r="AH459" s="2" t="s">
        <v>440</v>
      </c>
      <c r="AJ459" s="2" t="s">
        <v>392</v>
      </c>
      <c r="AL459" s="2" t="s">
        <v>291</v>
      </c>
      <c r="AO459" s="2" t="s">
        <v>434</v>
      </c>
      <c r="AU459" s="2" t="str">
        <f t="shared" si="15"/>
        <v>POINT (339626 5458592)</v>
      </c>
    </row>
    <row r="460" spans="1:47" ht="12.9" customHeight="1">
      <c r="A460" s="2" t="s">
        <v>281</v>
      </c>
      <c r="B460" s="2" t="s">
        <v>282</v>
      </c>
      <c r="F460" s="2" t="s">
        <v>437</v>
      </c>
      <c r="G460" s="2" t="s">
        <v>283</v>
      </c>
      <c r="H460" s="2">
        <v>343645</v>
      </c>
      <c r="I460" s="2">
        <v>5459108</v>
      </c>
      <c r="J460" s="2">
        <v>11</v>
      </c>
      <c r="K460" s="2">
        <v>2009</v>
      </c>
      <c r="L460" s="5"/>
      <c r="M460" s="2" t="s">
        <v>345</v>
      </c>
      <c r="O460" s="2" t="s">
        <v>274</v>
      </c>
      <c r="P460" s="2" t="s">
        <v>1212</v>
      </c>
      <c r="T460" s="2">
        <v>726</v>
      </c>
      <c r="U460" s="2">
        <v>1</v>
      </c>
      <c r="Y460" s="2">
        <v>1</v>
      </c>
      <c r="Z460" s="2">
        <v>2</v>
      </c>
      <c r="AB460" s="4">
        <f t="shared" si="14"/>
        <v>0.5</v>
      </c>
      <c r="AE460" s="2" t="s">
        <v>1150</v>
      </c>
      <c r="AF460" s="2">
        <v>1</v>
      </c>
      <c r="AH460" s="2" t="s">
        <v>535</v>
      </c>
      <c r="AJ460" s="2" t="s">
        <v>405</v>
      </c>
      <c r="AL460" s="2" t="s">
        <v>292</v>
      </c>
      <c r="AO460" s="2" t="s">
        <v>434</v>
      </c>
      <c r="AQ460" s="2" t="s">
        <v>434</v>
      </c>
      <c r="AU460" s="2" t="str">
        <f t="shared" si="15"/>
        <v>POINT (343645 5459108)</v>
      </c>
    </row>
    <row r="461" spans="1:47" ht="12.9" customHeight="1">
      <c r="A461" s="2" t="s">
        <v>281</v>
      </c>
      <c r="B461" s="2" t="s">
        <v>282</v>
      </c>
      <c r="F461" s="2" t="s">
        <v>437</v>
      </c>
      <c r="G461" s="2" t="s">
        <v>283</v>
      </c>
      <c r="H461" s="2">
        <v>345346</v>
      </c>
      <c r="I461" s="2">
        <v>5459994</v>
      </c>
      <c r="J461" s="2">
        <v>11</v>
      </c>
      <c r="K461" s="2">
        <v>2009</v>
      </c>
      <c r="L461" s="5"/>
      <c r="M461" s="2" t="s">
        <v>345</v>
      </c>
      <c r="O461" s="2" t="s">
        <v>274</v>
      </c>
      <c r="P461" s="2" t="s">
        <v>1212</v>
      </c>
      <c r="T461" s="2">
        <v>731</v>
      </c>
      <c r="Z461" s="2">
        <v>2</v>
      </c>
      <c r="AB461" s="4">
        <f t="shared" si="14"/>
        <v>0</v>
      </c>
      <c r="AE461" s="2" t="s">
        <v>1150</v>
      </c>
      <c r="AF461" s="2">
        <v>0</v>
      </c>
      <c r="AH461" s="2" t="s">
        <v>440</v>
      </c>
      <c r="AJ461" s="2" t="s">
        <v>392</v>
      </c>
      <c r="AL461" s="2" t="s">
        <v>923</v>
      </c>
      <c r="AO461" s="2" t="s">
        <v>434</v>
      </c>
      <c r="AU461" s="2" t="str">
        <f t="shared" si="15"/>
        <v>POINT (345346 5459994)</v>
      </c>
    </row>
    <row r="462" spans="1:47" ht="12.9" customHeight="1">
      <c r="A462" s="2" t="s">
        <v>281</v>
      </c>
      <c r="B462" s="2" t="s">
        <v>282</v>
      </c>
      <c r="F462" s="2" t="s">
        <v>437</v>
      </c>
      <c r="G462" s="2" t="s">
        <v>283</v>
      </c>
      <c r="H462" s="2">
        <v>345152</v>
      </c>
      <c r="I462" s="2">
        <v>5459843</v>
      </c>
      <c r="J462" s="2">
        <v>11</v>
      </c>
      <c r="K462" s="2">
        <v>2009</v>
      </c>
      <c r="L462" s="5"/>
      <c r="M462" s="2" t="s">
        <v>345</v>
      </c>
      <c r="O462" s="2" t="s">
        <v>274</v>
      </c>
      <c r="P462" s="2" t="s">
        <v>1212</v>
      </c>
      <c r="T462" s="2">
        <v>732</v>
      </c>
      <c r="Y462" s="2">
        <v>1</v>
      </c>
      <c r="AB462" s="4" t="str">
        <f t="shared" si="14"/>
        <v/>
      </c>
      <c r="AE462" s="2" t="s">
        <v>1150</v>
      </c>
      <c r="AF462" s="2">
        <v>0</v>
      </c>
      <c r="AH462" s="2" t="s">
        <v>440</v>
      </c>
      <c r="AJ462" s="2" t="s">
        <v>400</v>
      </c>
      <c r="AL462" s="2" t="s">
        <v>321</v>
      </c>
      <c r="AO462" s="2" t="s">
        <v>434</v>
      </c>
      <c r="AU462" s="2" t="str">
        <f t="shared" si="15"/>
        <v>POINT (345152 5459843)</v>
      </c>
    </row>
    <row r="463" spans="1:47" ht="12.9" customHeight="1">
      <c r="A463" s="2" t="s">
        <v>281</v>
      </c>
      <c r="B463" s="2" t="s">
        <v>282</v>
      </c>
      <c r="D463" s="2" t="s">
        <v>642</v>
      </c>
      <c r="F463" s="2" t="s">
        <v>473</v>
      </c>
      <c r="G463" s="2" t="s">
        <v>283</v>
      </c>
      <c r="H463" s="2">
        <v>338286</v>
      </c>
      <c r="I463" s="2">
        <v>5447071</v>
      </c>
      <c r="J463" s="2">
        <v>11</v>
      </c>
      <c r="K463" s="2">
        <v>2009</v>
      </c>
      <c r="L463" s="5">
        <v>39744</v>
      </c>
      <c r="M463" s="2" t="s">
        <v>345</v>
      </c>
      <c r="O463" s="2" t="s">
        <v>274</v>
      </c>
      <c r="P463" s="2" t="s">
        <v>1212</v>
      </c>
      <c r="T463" s="2">
        <v>743</v>
      </c>
      <c r="U463" s="2">
        <v>10</v>
      </c>
      <c r="Y463" s="2">
        <v>2</v>
      </c>
      <c r="Z463" s="2">
        <v>16</v>
      </c>
      <c r="AB463" s="4">
        <f t="shared" si="14"/>
        <v>0.625</v>
      </c>
      <c r="AE463" s="2" t="s">
        <v>1150</v>
      </c>
      <c r="AF463" s="2">
        <v>10</v>
      </c>
      <c r="AH463" s="2" t="s">
        <v>491</v>
      </c>
      <c r="AJ463" s="2" t="s">
        <v>392</v>
      </c>
      <c r="AL463" s="2" t="s">
        <v>885</v>
      </c>
      <c r="AO463" s="2" t="s">
        <v>472</v>
      </c>
      <c r="AP463" s="2" t="s">
        <v>470</v>
      </c>
      <c r="AQ463" s="2" t="s">
        <v>474</v>
      </c>
      <c r="AR463" s="2" t="s">
        <v>475</v>
      </c>
      <c r="AT463" s="2" t="s">
        <v>643</v>
      </c>
      <c r="AU463" s="2" t="str">
        <f t="shared" si="15"/>
        <v>POINT (338286 5447071)</v>
      </c>
    </row>
    <row r="464" spans="1:47" ht="12.9" customHeight="1">
      <c r="A464" s="2" t="s">
        <v>281</v>
      </c>
      <c r="B464" s="2" t="s">
        <v>282</v>
      </c>
      <c r="D464" s="2" t="s">
        <v>642</v>
      </c>
      <c r="F464" s="2" t="s">
        <v>473</v>
      </c>
      <c r="G464" s="2" t="s">
        <v>283</v>
      </c>
      <c r="H464" s="2">
        <v>338312</v>
      </c>
      <c r="I464" s="2">
        <v>5447139</v>
      </c>
      <c r="J464" s="2">
        <v>11</v>
      </c>
      <c r="K464" s="2">
        <v>2009</v>
      </c>
      <c r="L464" s="5">
        <v>39744</v>
      </c>
      <c r="M464" s="2" t="s">
        <v>345</v>
      </c>
      <c r="O464" s="2" t="s">
        <v>274</v>
      </c>
      <c r="P464" s="2" t="s">
        <v>1212</v>
      </c>
      <c r="T464" s="2">
        <v>743.1</v>
      </c>
      <c r="U464" s="2">
        <v>8</v>
      </c>
      <c r="Y464" s="2">
        <v>1</v>
      </c>
      <c r="Z464" s="2">
        <v>1</v>
      </c>
      <c r="AB464" s="4">
        <f t="shared" si="14"/>
        <v>8</v>
      </c>
      <c r="AE464" s="2" t="s">
        <v>1150</v>
      </c>
      <c r="AF464" s="2">
        <v>8</v>
      </c>
      <c r="AH464" s="2" t="s">
        <v>491</v>
      </c>
      <c r="AJ464" s="2" t="s">
        <v>392</v>
      </c>
      <c r="AL464" s="2" t="s">
        <v>892</v>
      </c>
      <c r="AO464" s="2" t="s">
        <v>472</v>
      </c>
      <c r="AP464" s="2" t="s">
        <v>470</v>
      </c>
      <c r="AQ464" s="2" t="s">
        <v>474</v>
      </c>
      <c r="AR464" s="2" t="s">
        <v>475</v>
      </c>
      <c r="AT464" s="2" t="s">
        <v>644</v>
      </c>
      <c r="AU464" s="2" t="str">
        <f t="shared" si="15"/>
        <v>POINT (338312 5447139)</v>
      </c>
    </row>
    <row r="465" spans="1:47" ht="12.9" customHeight="1">
      <c r="A465" s="2" t="s">
        <v>281</v>
      </c>
      <c r="B465" s="2" t="s">
        <v>282</v>
      </c>
      <c r="D465" s="2" t="s">
        <v>642</v>
      </c>
      <c r="F465" s="2" t="s">
        <v>473</v>
      </c>
      <c r="G465" s="2" t="s">
        <v>283</v>
      </c>
      <c r="H465" s="2">
        <v>338326</v>
      </c>
      <c r="I465" s="2">
        <v>5447195</v>
      </c>
      <c r="J465" s="2">
        <v>11</v>
      </c>
      <c r="K465" s="2">
        <v>2009</v>
      </c>
      <c r="L465" s="5">
        <v>39745</v>
      </c>
      <c r="M465" s="2" t="s">
        <v>345</v>
      </c>
      <c r="O465" s="2" t="s">
        <v>274</v>
      </c>
      <c r="P465" s="2" t="s">
        <v>1212</v>
      </c>
      <c r="T465" s="2">
        <v>743.2</v>
      </c>
      <c r="U465" s="2">
        <v>10</v>
      </c>
      <c r="Y465" s="2">
        <v>2</v>
      </c>
      <c r="AB465" s="4" t="str">
        <f t="shared" si="14"/>
        <v/>
      </c>
      <c r="AE465" s="2" t="s">
        <v>1150</v>
      </c>
      <c r="AF465" s="2">
        <v>10</v>
      </c>
      <c r="AH465" s="2" t="s">
        <v>491</v>
      </c>
      <c r="AJ465" s="2" t="s">
        <v>392</v>
      </c>
      <c r="AL465" s="2" t="s">
        <v>892</v>
      </c>
      <c r="AO465" s="2" t="s">
        <v>472</v>
      </c>
      <c r="AP465" s="2" t="s">
        <v>470</v>
      </c>
      <c r="AQ465" s="2" t="s">
        <v>474</v>
      </c>
      <c r="AR465" s="2" t="s">
        <v>475</v>
      </c>
      <c r="AT465" s="2" t="s">
        <v>499</v>
      </c>
      <c r="AU465" s="2" t="str">
        <f t="shared" si="15"/>
        <v>POINT (338326 5447195)</v>
      </c>
    </row>
    <row r="466" spans="1:47" ht="12.9" customHeight="1">
      <c r="A466" s="2" t="s">
        <v>281</v>
      </c>
      <c r="B466" s="2" t="s">
        <v>282</v>
      </c>
      <c r="D466" s="2" t="s">
        <v>642</v>
      </c>
      <c r="F466" s="2" t="s">
        <v>473</v>
      </c>
      <c r="G466" s="2" t="s">
        <v>283</v>
      </c>
      <c r="H466" s="2">
        <v>338350</v>
      </c>
      <c r="I466" s="2">
        <v>5447270</v>
      </c>
      <c r="J466" s="2">
        <v>11</v>
      </c>
      <c r="K466" s="2">
        <v>2009</v>
      </c>
      <c r="L466" s="5">
        <v>39744</v>
      </c>
      <c r="M466" s="2" t="s">
        <v>345</v>
      </c>
      <c r="O466" s="2" t="s">
        <v>274</v>
      </c>
      <c r="P466" s="2" t="s">
        <v>1212</v>
      </c>
      <c r="T466" s="2">
        <v>744</v>
      </c>
      <c r="U466" s="2">
        <v>5</v>
      </c>
      <c r="Y466" s="2">
        <v>1</v>
      </c>
      <c r="Z466" s="2">
        <v>11</v>
      </c>
      <c r="AB466" s="4">
        <f t="shared" si="14"/>
        <v>0.45454545454545453</v>
      </c>
      <c r="AE466" s="2" t="s">
        <v>1150</v>
      </c>
      <c r="AF466" s="2">
        <v>5</v>
      </c>
      <c r="AH466" s="2" t="s">
        <v>491</v>
      </c>
      <c r="AJ466" s="2">
        <v>100</v>
      </c>
      <c r="AL466" s="2">
        <v>20</v>
      </c>
      <c r="AO466" s="2" t="s">
        <v>472</v>
      </c>
      <c r="AP466" s="2" t="s">
        <v>470</v>
      </c>
      <c r="AQ466" s="2" t="s">
        <v>474</v>
      </c>
      <c r="AR466" s="2" t="s">
        <v>475</v>
      </c>
      <c r="AT466" s="2" t="s">
        <v>645</v>
      </c>
      <c r="AU466" s="2" t="str">
        <f t="shared" si="15"/>
        <v>POINT (338350 5447270)</v>
      </c>
    </row>
    <row r="467" spans="1:47" ht="12.9" customHeight="1">
      <c r="A467" s="2" t="s">
        <v>281</v>
      </c>
      <c r="B467" s="2" t="s">
        <v>282</v>
      </c>
      <c r="D467" s="2" t="s">
        <v>642</v>
      </c>
      <c r="F467" s="2" t="s">
        <v>473</v>
      </c>
      <c r="G467" s="2" t="s">
        <v>283</v>
      </c>
      <c r="H467" s="2">
        <v>338235</v>
      </c>
      <c r="I467" s="2">
        <v>5447376</v>
      </c>
      <c r="J467" s="2">
        <v>11</v>
      </c>
      <c r="K467" s="2">
        <v>2009</v>
      </c>
      <c r="L467" s="5">
        <v>39744</v>
      </c>
      <c r="M467" s="2" t="s">
        <v>345</v>
      </c>
      <c r="O467" s="2" t="s">
        <v>274</v>
      </c>
      <c r="P467" s="2" t="s">
        <v>1212</v>
      </c>
      <c r="T467" s="2">
        <v>745</v>
      </c>
      <c r="Y467" s="2">
        <v>1</v>
      </c>
      <c r="Z467" s="2">
        <v>2</v>
      </c>
      <c r="AB467" s="4">
        <f t="shared" si="14"/>
        <v>0</v>
      </c>
      <c r="AE467" s="2" t="s">
        <v>1150</v>
      </c>
      <c r="AF467" s="2">
        <v>0</v>
      </c>
      <c r="AJ467" s="2" t="s">
        <v>392</v>
      </c>
      <c r="AL467" s="2" t="s">
        <v>891</v>
      </c>
      <c r="AO467" s="2" t="s">
        <v>472</v>
      </c>
      <c r="AP467" s="2" t="s">
        <v>470</v>
      </c>
      <c r="AT467" s="2" t="s">
        <v>646</v>
      </c>
      <c r="AU467" s="2" t="str">
        <f t="shared" si="15"/>
        <v>POINT (338235 5447376)</v>
      </c>
    </row>
    <row r="468" spans="1:47" ht="12.9" customHeight="1">
      <c r="A468" s="2" t="s">
        <v>281</v>
      </c>
      <c r="B468" s="2" t="s">
        <v>282</v>
      </c>
      <c r="D468" s="2" t="s">
        <v>647</v>
      </c>
      <c r="F468" s="2" t="s">
        <v>473</v>
      </c>
      <c r="G468" s="2" t="s">
        <v>283</v>
      </c>
      <c r="H468" s="2">
        <v>338700</v>
      </c>
      <c r="I468" s="2">
        <v>5448340</v>
      </c>
      <c r="J468" s="2">
        <v>11</v>
      </c>
      <c r="K468" s="2">
        <v>2009</v>
      </c>
      <c r="L468" s="5">
        <v>39728</v>
      </c>
      <c r="M468" s="2" t="s">
        <v>345</v>
      </c>
      <c r="O468" s="2" t="s">
        <v>274</v>
      </c>
      <c r="P468" s="2" t="s">
        <v>1212</v>
      </c>
      <c r="T468" s="2">
        <v>746</v>
      </c>
      <c r="Z468" s="2">
        <v>17</v>
      </c>
      <c r="AB468" s="4">
        <f t="shared" si="14"/>
        <v>0</v>
      </c>
      <c r="AE468" s="2" t="s">
        <v>1150</v>
      </c>
      <c r="AF468" s="2">
        <v>0</v>
      </c>
      <c r="AJ468" s="2" t="s">
        <v>393</v>
      </c>
      <c r="AL468" s="2" t="s">
        <v>924</v>
      </c>
      <c r="AO468" s="2" t="s">
        <v>472</v>
      </c>
      <c r="AP468" s="2" t="s">
        <v>470</v>
      </c>
      <c r="AU468" s="2" t="str">
        <f t="shared" si="15"/>
        <v>POINT (338700 5448340)</v>
      </c>
    </row>
    <row r="469" spans="1:47" ht="12.9" customHeight="1">
      <c r="A469" s="2" t="s">
        <v>281</v>
      </c>
      <c r="B469" s="2" t="s">
        <v>282</v>
      </c>
      <c r="D469" s="2" t="s">
        <v>647</v>
      </c>
      <c r="F469" s="2" t="s">
        <v>473</v>
      </c>
      <c r="G469" s="2" t="s">
        <v>283</v>
      </c>
      <c r="H469" s="2">
        <v>338917</v>
      </c>
      <c r="I469" s="2">
        <v>5448653</v>
      </c>
      <c r="J469" s="2">
        <v>11</v>
      </c>
      <c r="K469" s="2">
        <v>2009</v>
      </c>
      <c r="L469" s="5">
        <v>39728</v>
      </c>
      <c r="M469" s="2" t="s">
        <v>345</v>
      </c>
      <c r="O469" s="2" t="s">
        <v>274</v>
      </c>
      <c r="P469" s="2" t="s">
        <v>1212</v>
      </c>
      <c r="T469" s="2">
        <v>747</v>
      </c>
      <c r="U469" s="2">
        <v>1</v>
      </c>
      <c r="Y469" s="2">
        <v>1</v>
      </c>
      <c r="Z469" s="2">
        <v>5</v>
      </c>
      <c r="AB469" s="4">
        <f t="shared" si="14"/>
        <v>0.2</v>
      </c>
      <c r="AE469" s="2" t="s">
        <v>1150</v>
      </c>
      <c r="AF469" s="2">
        <v>0</v>
      </c>
      <c r="AH469" s="2" t="s">
        <v>462</v>
      </c>
      <c r="AJ469" s="2" t="s">
        <v>392</v>
      </c>
      <c r="AL469" s="2" t="s">
        <v>925</v>
      </c>
      <c r="AO469" s="2" t="s">
        <v>472</v>
      </c>
      <c r="AP469" s="2" t="s">
        <v>470</v>
      </c>
      <c r="AU469" s="2" t="str">
        <f t="shared" si="15"/>
        <v>POINT (338917 5448653)</v>
      </c>
    </row>
    <row r="470" spans="1:47" ht="12.9" customHeight="1">
      <c r="A470" s="2" t="s">
        <v>281</v>
      </c>
      <c r="B470" s="2" t="s">
        <v>282</v>
      </c>
      <c r="D470" s="2" t="s">
        <v>642</v>
      </c>
      <c r="F470" s="2" t="s">
        <v>473</v>
      </c>
      <c r="G470" s="2" t="s">
        <v>283</v>
      </c>
      <c r="H470" s="2">
        <v>339945</v>
      </c>
      <c r="I470" s="2">
        <v>5450195</v>
      </c>
      <c r="J470" s="2">
        <v>11</v>
      </c>
      <c r="K470" s="2">
        <v>2009</v>
      </c>
      <c r="L470" s="5">
        <v>39741</v>
      </c>
      <c r="M470" s="2" t="s">
        <v>345</v>
      </c>
      <c r="O470" s="2" t="s">
        <v>274</v>
      </c>
      <c r="P470" s="2" t="s">
        <v>1212</v>
      </c>
      <c r="T470" s="2">
        <v>748</v>
      </c>
      <c r="U470" s="2">
        <v>12</v>
      </c>
      <c r="Y470" s="2">
        <v>2</v>
      </c>
      <c r="Z470" s="2">
        <v>11</v>
      </c>
      <c r="AB470" s="4">
        <f t="shared" si="14"/>
        <v>1.0909090909090908</v>
      </c>
      <c r="AE470" s="2" t="s">
        <v>1150</v>
      </c>
      <c r="AF470" s="2">
        <v>12</v>
      </c>
      <c r="AH470" s="2" t="s">
        <v>491</v>
      </c>
      <c r="AJ470" s="2" t="s">
        <v>392</v>
      </c>
      <c r="AL470" s="2" t="s">
        <v>334</v>
      </c>
      <c r="AO470" s="2" t="s">
        <v>472</v>
      </c>
      <c r="AP470" s="2" t="s">
        <v>470</v>
      </c>
      <c r="AQ470" s="2" t="s">
        <v>474</v>
      </c>
      <c r="AR470" s="2" t="s">
        <v>475</v>
      </c>
      <c r="AT470" s="2" t="s">
        <v>643</v>
      </c>
      <c r="AU470" s="2" t="str">
        <f t="shared" si="15"/>
        <v>POINT (339945 5450195)</v>
      </c>
    </row>
    <row r="471" spans="1:47" ht="12.9" customHeight="1">
      <c r="A471" s="2" t="s">
        <v>281</v>
      </c>
      <c r="B471" s="2" t="s">
        <v>282</v>
      </c>
      <c r="D471" s="2" t="s">
        <v>642</v>
      </c>
      <c r="F471" s="2" t="s">
        <v>473</v>
      </c>
      <c r="G471" s="2" t="s">
        <v>283</v>
      </c>
      <c r="H471" s="2">
        <v>340037</v>
      </c>
      <c r="I471" s="2">
        <v>5450130</v>
      </c>
      <c r="J471" s="2">
        <v>11</v>
      </c>
      <c r="K471" s="2">
        <v>2009</v>
      </c>
      <c r="L471" s="5">
        <v>39741</v>
      </c>
      <c r="M471" s="2" t="s">
        <v>345</v>
      </c>
      <c r="O471" s="2" t="s">
        <v>274</v>
      </c>
      <c r="P471" s="2" t="s">
        <v>1212</v>
      </c>
      <c r="T471" s="2">
        <v>749</v>
      </c>
      <c r="Y471" s="2">
        <v>1</v>
      </c>
      <c r="Z471" s="2">
        <v>4</v>
      </c>
      <c r="AB471" s="4">
        <f t="shared" si="14"/>
        <v>0</v>
      </c>
      <c r="AE471" s="2" t="s">
        <v>1150</v>
      </c>
      <c r="AF471" s="2">
        <v>0</v>
      </c>
      <c r="AJ471" s="2" t="s">
        <v>392</v>
      </c>
      <c r="AL471" s="2" t="s">
        <v>441</v>
      </c>
      <c r="AO471" s="2" t="s">
        <v>472</v>
      </c>
      <c r="AP471" s="2" t="s">
        <v>470</v>
      </c>
      <c r="AT471" s="2" t="s">
        <v>646</v>
      </c>
      <c r="AU471" s="2" t="str">
        <f t="shared" si="15"/>
        <v>POINT (340037 5450130)</v>
      </c>
    </row>
    <row r="472" spans="1:47" ht="12.9" customHeight="1">
      <c r="A472" s="2" t="s">
        <v>281</v>
      </c>
      <c r="B472" s="2" t="s">
        <v>282</v>
      </c>
      <c r="D472" s="2" t="s">
        <v>642</v>
      </c>
      <c r="F472" s="2" t="s">
        <v>473</v>
      </c>
      <c r="G472" s="2" t="s">
        <v>283</v>
      </c>
      <c r="H472" s="2">
        <v>348027</v>
      </c>
      <c r="I472" s="2">
        <v>5450320</v>
      </c>
      <c r="J472" s="2">
        <v>11</v>
      </c>
      <c r="K472" s="2">
        <v>2009</v>
      </c>
      <c r="L472" s="5">
        <v>39741</v>
      </c>
      <c r="M472" s="2" t="s">
        <v>345</v>
      </c>
      <c r="O472" s="2" t="s">
        <v>274</v>
      </c>
      <c r="P472" s="2" t="s">
        <v>1212</v>
      </c>
      <c r="T472" s="2">
        <v>750</v>
      </c>
      <c r="U472" s="2">
        <v>12</v>
      </c>
      <c r="Y472" s="2">
        <v>1</v>
      </c>
      <c r="Z472" s="2">
        <v>12</v>
      </c>
      <c r="AB472" s="4">
        <f t="shared" si="14"/>
        <v>1</v>
      </c>
      <c r="AE472" s="2" t="s">
        <v>1150</v>
      </c>
      <c r="AF472" s="2">
        <v>11</v>
      </c>
      <c r="AH472" s="2" t="s">
        <v>491</v>
      </c>
      <c r="AJ472" s="2" t="s">
        <v>400</v>
      </c>
      <c r="AL472" s="2" t="s">
        <v>436</v>
      </c>
      <c r="AO472" s="2" t="s">
        <v>472</v>
      </c>
      <c r="AP472" s="2" t="s">
        <v>470</v>
      </c>
      <c r="AQ472" s="2" t="s">
        <v>474</v>
      </c>
      <c r="AR472" s="2" t="s">
        <v>475</v>
      </c>
      <c r="AT472" s="2" t="s">
        <v>643</v>
      </c>
      <c r="AU472" s="2" t="str">
        <f t="shared" si="15"/>
        <v>POINT (348027 5450320)</v>
      </c>
    </row>
    <row r="473" spans="1:47" ht="12.9" customHeight="1">
      <c r="A473" s="2" t="s">
        <v>281</v>
      </c>
      <c r="B473" s="2" t="s">
        <v>282</v>
      </c>
      <c r="D473" s="2" t="s">
        <v>647</v>
      </c>
      <c r="F473" s="2" t="s">
        <v>473</v>
      </c>
      <c r="G473" s="2" t="s">
        <v>283</v>
      </c>
      <c r="H473" s="2">
        <v>339835</v>
      </c>
      <c r="I473" s="2">
        <v>5449671</v>
      </c>
      <c r="J473" s="2">
        <v>11</v>
      </c>
      <c r="K473" s="2">
        <v>2009</v>
      </c>
      <c r="L473" s="5">
        <v>39729</v>
      </c>
      <c r="M473" s="2" t="s">
        <v>345</v>
      </c>
      <c r="O473" s="2" t="s">
        <v>274</v>
      </c>
      <c r="P473" s="2" t="s">
        <v>1212</v>
      </c>
      <c r="T473" s="2">
        <v>751</v>
      </c>
      <c r="U473" s="2">
        <v>7</v>
      </c>
      <c r="Y473" s="2">
        <v>2</v>
      </c>
      <c r="Z473" s="2">
        <v>5</v>
      </c>
      <c r="AB473" s="4">
        <f t="shared" si="14"/>
        <v>1.4</v>
      </c>
      <c r="AE473" s="2" t="s">
        <v>1150</v>
      </c>
      <c r="AF473" s="2">
        <v>7</v>
      </c>
      <c r="AH473" s="2" t="s">
        <v>462</v>
      </c>
      <c r="AJ473" s="2" t="s">
        <v>392</v>
      </c>
      <c r="AL473" s="2" t="s">
        <v>926</v>
      </c>
      <c r="AO473" s="2" t="s">
        <v>472</v>
      </c>
      <c r="AP473" s="2" t="s">
        <v>470</v>
      </c>
      <c r="AQ473" s="2" t="s">
        <v>474</v>
      </c>
      <c r="AR473" s="2" t="s">
        <v>475</v>
      </c>
      <c r="AU473" s="2" t="str">
        <f t="shared" si="15"/>
        <v>POINT (339835 5449671)</v>
      </c>
    </row>
    <row r="474" spans="1:47" ht="12.9" customHeight="1">
      <c r="A474" s="2" t="s">
        <v>281</v>
      </c>
      <c r="B474" s="2" t="s">
        <v>282</v>
      </c>
      <c r="D474" s="2" t="s">
        <v>647</v>
      </c>
      <c r="F474" s="2" t="s">
        <v>473</v>
      </c>
      <c r="G474" s="2" t="s">
        <v>283</v>
      </c>
      <c r="H474" s="2">
        <v>339843</v>
      </c>
      <c r="I474" s="2">
        <v>5449736</v>
      </c>
      <c r="J474" s="2">
        <v>11</v>
      </c>
      <c r="K474" s="2">
        <v>2009</v>
      </c>
      <c r="L474" s="5">
        <v>39729</v>
      </c>
      <c r="M474" s="2" t="s">
        <v>345</v>
      </c>
      <c r="O474" s="2" t="s">
        <v>274</v>
      </c>
      <c r="P474" s="2" t="s">
        <v>1212</v>
      </c>
      <c r="T474" s="2">
        <v>752</v>
      </c>
      <c r="U474" s="2">
        <v>3</v>
      </c>
      <c r="Z474" s="2">
        <v>7</v>
      </c>
      <c r="AB474" s="4">
        <f t="shared" si="14"/>
        <v>0.42857142857142855</v>
      </c>
      <c r="AE474" s="2" t="s">
        <v>1150</v>
      </c>
      <c r="AF474" s="2">
        <v>3</v>
      </c>
      <c r="AH474" s="2" t="s">
        <v>462</v>
      </c>
      <c r="AJ474" s="2" t="s">
        <v>401</v>
      </c>
      <c r="AL474" s="2" t="s">
        <v>927</v>
      </c>
      <c r="AO474" s="2" t="s">
        <v>472</v>
      </c>
      <c r="AP474" s="2" t="s">
        <v>470</v>
      </c>
      <c r="AQ474" s="2" t="s">
        <v>474</v>
      </c>
      <c r="AR474" s="2" t="s">
        <v>475</v>
      </c>
      <c r="AU474" s="2" t="str">
        <f t="shared" si="15"/>
        <v>POINT (339843 5449736)</v>
      </c>
    </row>
    <row r="475" spans="1:47" ht="12.9" customHeight="1">
      <c r="A475" s="2" t="s">
        <v>281</v>
      </c>
      <c r="B475" s="2" t="s">
        <v>282</v>
      </c>
      <c r="D475" s="2" t="s">
        <v>647</v>
      </c>
      <c r="F475" s="2" t="s">
        <v>473</v>
      </c>
      <c r="G475" s="2" t="s">
        <v>283</v>
      </c>
      <c r="H475" s="2">
        <v>339754</v>
      </c>
      <c r="I475" s="2">
        <v>5449853</v>
      </c>
      <c r="J475" s="2">
        <v>11</v>
      </c>
      <c r="K475" s="2">
        <v>2009</v>
      </c>
      <c r="L475" s="5">
        <v>39729</v>
      </c>
      <c r="M475" s="2" t="s">
        <v>345</v>
      </c>
      <c r="O475" s="2" t="s">
        <v>274</v>
      </c>
      <c r="P475" s="2" t="s">
        <v>1212</v>
      </c>
      <c r="T475" s="2">
        <v>753</v>
      </c>
      <c r="Z475" s="2">
        <v>9</v>
      </c>
      <c r="AB475" s="4">
        <f t="shared" si="14"/>
        <v>0</v>
      </c>
      <c r="AE475" s="2" t="s">
        <v>1150</v>
      </c>
      <c r="AF475" s="2">
        <v>0</v>
      </c>
      <c r="AJ475" s="2" t="s">
        <v>401</v>
      </c>
      <c r="AL475" s="2" t="s">
        <v>926</v>
      </c>
      <c r="AO475" s="2" t="s">
        <v>472</v>
      </c>
      <c r="AP475" s="2" t="s">
        <v>470</v>
      </c>
      <c r="AU475" s="2" t="str">
        <f t="shared" si="15"/>
        <v>POINT (339754 5449853)</v>
      </c>
    </row>
    <row r="476" spans="1:47" ht="12.9" customHeight="1">
      <c r="A476" s="2" t="s">
        <v>281</v>
      </c>
      <c r="B476" s="2" t="s">
        <v>282</v>
      </c>
      <c r="D476" s="2" t="s">
        <v>642</v>
      </c>
      <c r="F476" s="2" t="s">
        <v>473</v>
      </c>
      <c r="G476" s="2" t="s">
        <v>283</v>
      </c>
      <c r="H476" s="2">
        <v>340880</v>
      </c>
      <c r="I476" s="2">
        <v>5449858</v>
      </c>
      <c r="J476" s="2">
        <v>11</v>
      </c>
      <c r="K476" s="2">
        <v>2009</v>
      </c>
      <c r="L476" s="5">
        <v>39742</v>
      </c>
      <c r="M476" s="2" t="s">
        <v>345</v>
      </c>
      <c r="O476" s="2" t="s">
        <v>274</v>
      </c>
      <c r="P476" s="2" t="s">
        <v>1212</v>
      </c>
      <c r="T476" s="2">
        <v>754</v>
      </c>
      <c r="Z476" s="2">
        <v>8</v>
      </c>
      <c r="AB476" s="4">
        <f t="shared" si="14"/>
        <v>0</v>
      </c>
      <c r="AE476" s="2" t="s">
        <v>1150</v>
      </c>
      <c r="AF476" s="2">
        <v>0</v>
      </c>
      <c r="AJ476" s="2" t="s">
        <v>392</v>
      </c>
      <c r="AL476" s="2" t="s">
        <v>928</v>
      </c>
      <c r="AO476" s="2" t="s">
        <v>472</v>
      </c>
      <c r="AP476" s="2" t="s">
        <v>470</v>
      </c>
      <c r="AT476" s="2" t="s">
        <v>646</v>
      </c>
      <c r="AU476" s="2" t="str">
        <f t="shared" si="15"/>
        <v>POINT (340880 5449858)</v>
      </c>
    </row>
    <row r="477" spans="1:47" ht="12.9" customHeight="1">
      <c r="A477" s="2" t="s">
        <v>281</v>
      </c>
      <c r="B477" s="2" t="s">
        <v>282</v>
      </c>
      <c r="D477" s="2" t="s">
        <v>642</v>
      </c>
      <c r="F477" s="2" t="s">
        <v>473</v>
      </c>
      <c r="G477" s="2" t="s">
        <v>283</v>
      </c>
      <c r="H477" s="2">
        <v>340950</v>
      </c>
      <c r="I477" s="2">
        <v>5449955</v>
      </c>
      <c r="J477" s="2">
        <v>11</v>
      </c>
      <c r="K477" s="2">
        <v>2009</v>
      </c>
      <c r="L477" s="5">
        <v>39742</v>
      </c>
      <c r="M477" s="2" t="s">
        <v>345</v>
      </c>
      <c r="O477" s="2" t="s">
        <v>274</v>
      </c>
      <c r="P477" s="2" t="s">
        <v>1212</v>
      </c>
      <c r="T477" s="2">
        <v>755</v>
      </c>
      <c r="Y477" s="2">
        <v>1</v>
      </c>
      <c r="Z477" s="2">
        <v>5</v>
      </c>
      <c r="AB477" s="4">
        <f t="shared" si="14"/>
        <v>0</v>
      </c>
      <c r="AE477" s="2" t="s">
        <v>1150</v>
      </c>
      <c r="AF477" s="2">
        <v>0</v>
      </c>
      <c r="AJ477" s="2" t="s">
        <v>403</v>
      </c>
      <c r="AL477" s="2" t="s">
        <v>442</v>
      </c>
      <c r="AO477" s="2" t="s">
        <v>472</v>
      </c>
      <c r="AP477" s="2" t="s">
        <v>470</v>
      </c>
      <c r="AT477" s="2" t="s">
        <v>646</v>
      </c>
      <c r="AU477" s="2" t="str">
        <f t="shared" si="15"/>
        <v>POINT (340950 5449955)</v>
      </c>
    </row>
    <row r="478" spans="1:47" ht="12.9" customHeight="1">
      <c r="A478" s="2" t="s">
        <v>281</v>
      </c>
      <c r="B478" s="2" t="s">
        <v>282</v>
      </c>
      <c r="D478" s="2" t="s">
        <v>642</v>
      </c>
      <c r="F478" s="2" t="s">
        <v>473</v>
      </c>
      <c r="G478" s="2" t="s">
        <v>283</v>
      </c>
      <c r="H478" s="2">
        <v>341120</v>
      </c>
      <c r="I478" s="2">
        <v>5450040</v>
      </c>
      <c r="J478" s="2">
        <v>11</v>
      </c>
      <c r="K478" s="2">
        <v>2009</v>
      </c>
      <c r="L478" s="5">
        <v>39742</v>
      </c>
      <c r="M478" s="2" t="s">
        <v>345</v>
      </c>
      <c r="O478" s="2" t="s">
        <v>274</v>
      </c>
      <c r="P478" s="2" t="s">
        <v>1212</v>
      </c>
      <c r="T478" s="2">
        <v>756</v>
      </c>
      <c r="U478" s="2">
        <v>6</v>
      </c>
      <c r="Z478" s="2">
        <v>6</v>
      </c>
      <c r="AB478" s="4">
        <f t="shared" si="14"/>
        <v>1</v>
      </c>
      <c r="AE478" s="2" t="s">
        <v>1150</v>
      </c>
      <c r="AF478" s="2">
        <v>6</v>
      </c>
      <c r="AH478" s="2" t="s">
        <v>491</v>
      </c>
      <c r="AJ478" s="2" t="s">
        <v>392</v>
      </c>
      <c r="AL478" s="2" t="s">
        <v>406</v>
      </c>
      <c r="AO478" s="2" t="s">
        <v>472</v>
      </c>
      <c r="AP478" s="2" t="s">
        <v>470</v>
      </c>
      <c r="AQ478" s="2" t="s">
        <v>474</v>
      </c>
      <c r="AR478" s="2" t="s">
        <v>475</v>
      </c>
      <c r="AT478" s="2" t="s">
        <v>648</v>
      </c>
      <c r="AU478" s="2" t="str">
        <f t="shared" si="15"/>
        <v>POINT (341120 5450040)</v>
      </c>
    </row>
    <row r="479" spans="1:47" ht="12.9" customHeight="1">
      <c r="A479" s="2" t="s">
        <v>281</v>
      </c>
      <c r="B479" s="2" t="s">
        <v>282</v>
      </c>
      <c r="D479" s="2" t="s">
        <v>642</v>
      </c>
      <c r="F479" s="2" t="s">
        <v>473</v>
      </c>
      <c r="G479" s="2" t="s">
        <v>283</v>
      </c>
      <c r="H479" s="2">
        <v>341245</v>
      </c>
      <c r="I479" s="2">
        <v>5449970</v>
      </c>
      <c r="J479" s="2">
        <v>11</v>
      </c>
      <c r="K479" s="2">
        <v>2009</v>
      </c>
      <c r="L479" s="5">
        <v>39743</v>
      </c>
      <c r="M479" s="2" t="s">
        <v>345</v>
      </c>
      <c r="O479" s="2" t="s">
        <v>274</v>
      </c>
      <c r="P479" s="2" t="s">
        <v>1212</v>
      </c>
      <c r="T479" s="2">
        <v>757</v>
      </c>
      <c r="Y479" s="2">
        <v>2</v>
      </c>
      <c r="Z479" s="2">
        <v>9</v>
      </c>
      <c r="AB479" s="4">
        <f t="shared" si="14"/>
        <v>0</v>
      </c>
      <c r="AE479" s="2" t="s">
        <v>1150</v>
      </c>
      <c r="AF479" s="2">
        <v>0</v>
      </c>
      <c r="AJ479" s="2" t="s">
        <v>396</v>
      </c>
      <c r="AL479" s="2" t="s">
        <v>406</v>
      </c>
      <c r="AO479" s="2" t="s">
        <v>472</v>
      </c>
      <c r="AP479" s="2" t="s">
        <v>470</v>
      </c>
      <c r="AT479" s="2" t="s">
        <v>646</v>
      </c>
      <c r="AU479" s="2" t="str">
        <f t="shared" si="15"/>
        <v>POINT (341245 5449970)</v>
      </c>
    </row>
    <row r="480" spans="1:47" ht="12.9" customHeight="1">
      <c r="A480" s="2" t="s">
        <v>281</v>
      </c>
      <c r="B480" s="2" t="s">
        <v>282</v>
      </c>
      <c r="D480" s="2" t="s">
        <v>642</v>
      </c>
      <c r="F480" s="2" t="s">
        <v>473</v>
      </c>
      <c r="G480" s="2" t="s">
        <v>283</v>
      </c>
      <c r="H480" s="2">
        <v>341465</v>
      </c>
      <c r="I480" s="2">
        <v>5450070</v>
      </c>
      <c r="J480" s="2">
        <v>11</v>
      </c>
      <c r="K480" s="2">
        <v>2009</v>
      </c>
      <c r="L480" s="5">
        <v>39743</v>
      </c>
      <c r="M480" s="2" t="s">
        <v>345</v>
      </c>
      <c r="O480" s="2" t="s">
        <v>274</v>
      </c>
      <c r="P480" s="2" t="s">
        <v>1212</v>
      </c>
      <c r="T480" s="2">
        <v>758</v>
      </c>
      <c r="U480" s="2">
        <v>1</v>
      </c>
      <c r="Y480" s="2">
        <v>2</v>
      </c>
      <c r="AB480" s="4" t="str">
        <f t="shared" si="14"/>
        <v/>
      </c>
      <c r="AE480" s="2" t="s">
        <v>1150</v>
      </c>
      <c r="AF480" s="2">
        <v>0</v>
      </c>
      <c r="AH480" s="2" t="s">
        <v>491</v>
      </c>
      <c r="AJ480" s="2" t="s">
        <v>392</v>
      </c>
      <c r="AL480" s="2" t="s">
        <v>892</v>
      </c>
      <c r="AO480" s="2" t="s">
        <v>472</v>
      </c>
      <c r="AP480" s="2" t="s">
        <v>470</v>
      </c>
      <c r="AT480" s="2" t="s">
        <v>649</v>
      </c>
      <c r="AU480" s="2" t="str">
        <f t="shared" si="15"/>
        <v>POINT (341465 5450070)</v>
      </c>
    </row>
    <row r="481" spans="1:47" ht="12.9" customHeight="1">
      <c r="A481" s="2" t="s">
        <v>281</v>
      </c>
      <c r="B481" s="2" t="s">
        <v>282</v>
      </c>
      <c r="D481" s="2" t="s">
        <v>642</v>
      </c>
      <c r="F481" s="2" t="s">
        <v>473</v>
      </c>
      <c r="G481" s="2" t="s">
        <v>283</v>
      </c>
      <c r="H481" s="2">
        <v>341025</v>
      </c>
      <c r="I481" s="2">
        <v>5450141</v>
      </c>
      <c r="J481" s="2">
        <v>11</v>
      </c>
      <c r="K481" s="2">
        <v>2009</v>
      </c>
      <c r="L481" s="5">
        <v>39742</v>
      </c>
      <c r="M481" s="2" t="s">
        <v>345</v>
      </c>
      <c r="O481" s="2" t="s">
        <v>274</v>
      </c>
      <c r="P481" s="2" t="s">
        <v>1212</v>
      </c>
      <c r="T481" s="2">
        <v>760</v>
      </c>
      <c r="U481" s="2">
        <v>7</v>
      </c>
      <c r="Y481" s="2">
        <v>1</v>
      </c>
      <c r="Z481" s="2">
        <v>4</v>
      </c>
      <c r="AB481" s="4">
        <f t="shared" si="14"/>
        <v>1.75</v>
      </c>
      <c r="AE481" s="2" t="s">
        <v>1150</v>
      </c>
      <c r="AF481" s="2">
        <v>7</v>
      </c>
      <c r="AH481" s="2" t="s">
        <v>491</v>
      </c>
      <c r="AJ481" s="2" t="s">
        <v>403</v>
      </c>
      <c r="AL481" s="2" t="s">
        <v>406</v>
      </c>
      <c r="AO481" s="2" t="s">
        <v>472</v>
      </c>
      <c r="AP481" s="2" t="s">
        <v>470</v>
      </c>
      <c r="AQ481" s="2" t="s">
        <v>474</v>
      </c>
      <c r="AR481" s="2" t="s">
        <v>475</v>
      </c>
      <c r="AT481" s="2" t="s">
        <v>648</v>
      </c>
      <c r="AU481" s="2" t="str">
        <f t="shared" si="15"/>
        <v>POINT (341025 5450141)</v>
      </c>
    </row>
    <row r="482" spans="1:47" ht="12.9" customHeight="1">
      <c r="A482" s="2" t="s">
        <v>281</v>
      </c>
      <c r="B482" s="2" t="s">
        <v>282</v>
      </c>
      <c r="D482" s="2" t="s">
        <v>642</v>
      </c>
      <c r="F482" s="2" t="s">
        <v>473</v>
      </c>
      <c r="G482" s="2" t="s">
        <v>283</v>
      </c>
      <c r="H482" s="2">
        <v>350885</v>
      </c>
      <c r="I482" s="2">
        <v>5450135</v>
      </c>
      <c r="J482" s="2">
        <v>11</v>
      </c>
      <c r="K482" s="2">
        <v>2009</v>
      </c>
      <c r="L482" s="5">
        <v>39742</v>
      </c>
      <c r="M482" s="2" t="s">
        <v>345</v>
      </c>
      <c r="O482" s="2" t="s">
        <v>274</v>
      </c>
      <c r="P482" s="2" t="s">
        <v>1212</v>
      </c>
      <c r="T482" s="2">
        <v>761</v>
      </c>
      <c r="U482" s="2">
        <v>12</v>
      </c>
      <c r="V482" s="2">
        <v>1</v>
      </c>
      <c r="Z482" s="2">
        <v>10</v>
      </c>
      <c r="AB482" s="4">
        <f t="shared" si="14"/>
        <v>1.25</v>
      </c>
      <c r="AE482" s="2" t="s">
        <v>1150</v>
      </c>
      <c r="AF482" s="2">
        <v>13</v>
      </c>
      <c r="AH482" s="2" t="s">
        <v>491</v>
      </c>
      <c r="AJ482" s="2" t="s">
        <v>392</v>
      </c>
      <c r="AL482" s="2" t="s">
        <v>442</v>
      </c>
      <c r="AO482" s="2" t="s">
        <v>472</v>
      </c>
      <c r="AP482" s="2" t="s">
        <v>470</v>
      </c>
      <c r="AQ482" s="2" t="s">
        <v>474</v>
      </c>
      <c r="AR482" s="2" t="s">
        <v>475</v>
      </c>
      <c r="AT482" s="2" t="s">
        <v>643</v>
      </c>
      <c r="AU482" s="2" t="str">
        <f t="shared" si="15"/>
        <v>POINT (350885 5450135)</v>
      </c>
    </row>
    <row r="483" spans="1:47" ht="12.9" customHeight="1">
      <c r="A483" s="2" t="s">
        <v>281</v>
      </c>
      <c r="B483" s="2" t="s">
        <v>282</v>
      </c>
      <c r="D483" s="2" t="s">
        <v>642</v>
      </c>
      <c r="F483" s="2" t="s">
        <v>473</v>
      </c>
      <c r="G483" s="2" t="s">
        <v>283</v>
      </c>
      <c r="H483" s="2">
        <v>341007</v>
      </c>
      <c r="I483" s="2">
        <v>5450320</v>
      </c>
      <c r="J483" s="2">
        <v>11</v>
      </c>
      <c r="K483" s="2">
        <v>2009</v>
      </c>
      <c r="L483" s="5">
        <v>39743</v>
      </c>
      <c r="M483" s="2" t="s">
        <v>345</v>
      </c>
      <c r="O483" s="2" t="s">
        <v>274</v>
      </c>
      <c r="P483" s="2" t="s">
        <v>1212</v>
      </c>
      <c r="T483" s="2">
        <v>762</v>
      </c>
      <c r="Y483" s="2">
        <v>1</v>
      </c>
      <c r="Z483" s="2">
        <v>8</v>
      </c>
      <c r="AB483" s="4">
        <f t="shared" si="14"/>
        <v>0</v>
      </c>
      <c r="AE483" s="2" t="s">
        <v>1150</v>
      </c>
      <c r="AF483" s="2">
        <v>0</v>
      </c>
      <c r="AJ483" s="2" t="s">
        <v>400</v>
      </c>
      <c r="AL483" s="2" t="s">
        <v>405</v>
      </c>
      <c r="AO483" s="2" t="s">
        <v>472</v>
      </c>
      <c r="AP483" s="2" t="s">
        <v>470</v>
      </c>
      <c r="AT483" s="2" t="s">
        <v>646</v>
      </c>
      <c r="AU483" s="2" t="str">
        <f t="shared" si="15"/>
        <v>POINT (341007 5450320)</v>
      </c>
    </row>
    <row r="484" spans="1:47" ht="12.9" customHeight="1">
      <c r="A484" s="2" t="s">
        <v>281</v>
      </c>
      <c r="B484" s="2" t="s">
        <v>282</v>
      </c>
      <c r="D484" s="2" t="s">
        <v>647</v>
      </c>
      <c r="F484" s="2" t="s">
        <v>473</v>
      </c>
      <c r="G484" s="2" t="s">
        <v>283</v>
      </c>
      <c r="H484" s="2">
        <v>340822</v>
      </c>
      <c r="I484" s="2">
        <v>5450659</v>
      </c>
      <c r="J484" s="2">
        <v>11</v>
      </c>
      <c r="K484" s="2">
        <v>2009</v>
      </c>
      <c r="L484" s="5">
        <v>39742</v>
      </c>
      <c r="M484" s="2" t="s">
        <v>345</v>
      </c>
      <c r="O484" s="2" t="s">
        <v>274</v>
      </c>
      <c r="P484" s="2" t="s">
        <v>1212</v>
      </c>
      <c r="T484" s="2">
        <v>763</v>
      </c>
      <c r="U484" s="2">
        <v>12</v>
      </c>
      <c r="Y484" s="2">
        <v>2</v>
      </c>
      <c r="Z484" s="2">
        <v>28</v>
      </c>
      <c r="AB484" s="4">
        <f t="shared" si="14"/>
        <v>0.42857142857142855</v>
      </c>
      <c r="AE484" s="2" t="s">
        <v>1150</v>
      </c>
      <c r="AF484" s="2">
        <v>12</v>
      </c>
      <c r="AH484" s="2" t="s">
        <v>462</v>
      </c>
      <c r="AJ484" s="2" t="s">
        <v>401</v>
      </c>
      <c r="AL484" s="2" t="s">
        <v>929</v>
      </c>
      <c r="AO484" s="2" t="s">
        <v>472</v>
      </c>
      <c r="AP484" s="2" t="s">
        <v>470</v>
      </c>
      <c r="AQ484" s="2" t="s">
        <v>474</v>
      </c>
      <c r="AR484" s="2" t="s">
        <v>475</v>
      </c>
      <c r="AT484" s="2" t="s">
        <v>650</v>
      </c>
      <c r="AU484" s="2" t="str">
        <f t="shared" si="15"/>
        <v>POINT (340822 5450659)</v>
      </c>
    </row>
    <row r="485" spans="1:47" ht="12.9" customHeight="1">
      <c r="A485" s="2" t="s">
        <v>281</v>
      </c>
      <c r="B485" s="2" t="s">
        <v>282</v>
      </c>
      <c r="D485" s="2" t="s">
        <v>647</v>
      </c>
      <c r="F485" s="2" t="s">
        <v>473</v>
      </c>
      <c r="G485" s="2" t="s">
        <v>283</v>
      </c>
      <c r="H485" s="2">
        <v>340877</v>
      </c>
      <c r="I485" s="2">
        <v>5450601</v>
      </c>
      <c r="J485" s="2">
        <v>11</v>
      </c>
      <c r="K485" s="2">
        <v>2009</v>
      </c>
      <c r="L485" s="5">
        <v>39742</v>
      </c>
      <c r="M485" s="2" t="s">
        <v>345</v>
      </c>
      <c r="O485" s="2" t="s">
        <v>274</v>
      </c>
      <c r="P485" s="2" t="s">
        <v>1212</v>
      </c>
      <c r="T485" s="2">
        <v>763.1</v>
      </c>
      <c r="U485" s="2">
        <v>20</v>
      </c>
      <c r="Y485" s="2">
        <v>1</v>
      </c>
      <c r="Z485" s="2">
        <v>17</v>
      </c>
      <c r="AB485" s="4">
        <f t="shared" si="14"/>
        <v>1.1764705882352942</v>
      </c>
      <c r="AE485" s="2" t="s">
        <v>1150</v>
      </c>
      <c r="AF485" s="2">
        <v>20</v>
      </c>
      <c r="AH485" s="2" t="s">
        <v>462</v>
      </c>
      <c r="AJ485" s="2" t="s">
        <v>401</v>
      </c>
      <c r="AL485" s="2" t="s">
        <v>929</v>
      </c>
      <c r="AO485" s="2" t="s">
        <v>472</v>
      </c>
      <c r="AP485" s="2" t="s">
        <v>470</v>
      </c>
      <c r="AQ485" s="2" t="s">
        <v>474</v>
      </c>
      <c r="AR485" s="2" t="s">
        <v>475</v>
      </c>
      <c r="AT485" s="2" t="s">
        <v>651</v>
      </c>
      <c r="AU485" s="2" t="str">
        <f t="shared" si="15"/>
        <v>POINT (340877 5450601)</v>
      </c>
    </row>
    <row r="486" spans="1:47" ht="12.9" customHeight="1">
      <c r="A486" s="2" t="s">
        <v>281</v>
      </c>
      <c r="B486" s="2" t="s">
        <v>282</v>
      </c>
      <c r="D486" s="2" t="s">
        <v>647</v>
      </c>
      <c r="F486" s="2" t="s">
        <v>473</v>
      </c>
      <c r="G486" s="2" t="s">
        <v>283</v>
      </c>
      <c r="H486" s="2">
        <v>340787</v>
      </c>
      <c r="I486" s="2">
        <v>5450889</v>
      </c>
      <c r="J486" s="2">
        <v>11</v>
      </c>
      <c r="K486" s="2">
        <v>2009</v>
      </c>
      <c r="L486" s="5">
        <v>39743</v>
      </c>
      <c r="M486" s="2" t="s">
        <v>345</v>
      </c>
      <c r="O486" s="2" t="s">
        <v>274</v>
      </c>
      <c r="P486" s="2" t="s">
        <v>1212</v>
      </c>
      <c r="T486" s="2">
        <v>764</v>
      </c>
      <c r="U486" s="2">
        <v>8</v>
      </c>
      <c r="Z486" s="2">
        <v>10</v>
      </c>
      <c r="AB486" s="4">
        <f t="shared" si="14"/>
        <v>0.8</v>
      </c>
      <c r="AE486" s="2" t="s">
        <v>1150</v>
      </c>
      <c r="AF486" s="2">
        <v>8</v>
      </c>
      <c r="AH486" s="2" t="s">
        <v>462</v>
      </c>
      <c r="AJ486" s="2" t="s">
        <v>392</v>
      </c>
      <c r="AL486" s="2" t="s">
        <v>930</v>
      </c>
      <c r="AO486" s="2" t="s">
        <v>472</v>
      </c>
      <c r="AP486" s="2" t="s">
        <v>470</v>
      </c>
      <c r="AQ486" s="2" t="s">
        <v>474</v>
      </c>
      <c r="AR486" s="2" t="s">
        <v>475</v>
      </c>
      <c r="AT486" s="2" t="s">
        <v>651</v>
      </c>
      <c r="AU486" s="2" t="str">
        <f t="shared" si="15"/>
        <v>POINT (340787 5450889)</v>
      </c>
    </row>
    <row r="487" spans="1:47" ht="12.9" customHeight="1">
      <c r="A487" s="2" t="s">
        <v>281</v>
      </c>
      <c r="B487" s="2" t="s">
        <v>282</v>
      </c>
      <c r="D487" s="2" t="s">
        <v>647</v>
      </c>
      <c r="F487" s="2" t="s">
        <v>473</v>
      </c>
      <c r="G487" s="2" t="s">
        <v>283</v>
      </c>
      <c r="H487" s="2">
        <v>340602</v>
      </c>
      <c r="I487" s="2">
        <v>5450960</v>
      </c>
      <c r="J487" s="2">
        <v>11</v>
      </c>
      <c r="K487" s="2">
        <v>2009</v>
      </c>
      <c r="L487" s="5">
        <v>39742</v>
      </c>
      <c r="M487" s="2" t="s">
        <v>345</v>
      </c>
      <c r="O487" s="2" t="s">
        <v>274</v>
      </c>
      <c r="P487" s="2" t="s">
        <v>1212</v>
      </c>
      <c r="T487" s="2">
        <v>765</v>
      </c>
      <c r="Z487" s="2">
        <v>5</v>
      </c>
      <c r="AB487" s="4">
        <f t="shared" si="14"/>
        <v>0</v>
      </c>
      <c r="AE487" s="2" t="s">
        <v>1150</v>
      </c>
      <c r="AF487" s="2">
        <v>0</v>
      </c>
      <c r="AJ487" s="2" t="s">
        <v>405</v>
      </c>
      <c r="AL487" s="2" t="s">
        <v>931</v>
      </c>
      <c r="AO487" s="2" t="s">
        <v>472</v>
      </c>
      <c r="AP487" s="2" t="s">
        <v>470</v>
      </c>
      <c r="AT487" s="2" t="s">
        <v>652</v>
      </c>
      <c r="AU487" s="2" t="str">
        <f t="shared" si="15"/>
        <v>POINT (340602 5450960)</v>
      </c>
    </row>
    <row r="488" spans="1:47" ht="12.9" customHeight="1">
      <c r="A488" s="2" t="s">
        <v>281</v>
      </c>
      <c r="B488" s="2" t="s">
        <v>282</v>
      </c>
      <c r="D488" s="2" t="s">
        <v>653</v>
      </c>
      <c r="F488" s="2" t="s">
        <v>473</v>
      </c>
      <c r="G488" s="2" t="s">
        <v>283</v>
      </c>
      <c r="H488" s="2">
        <v>342405</v>
      </c>
      <c r="I488" s="2">
        <v>5453853</v>
      </c>
      <c r="J488" s="2">
        <v>11</v>
      </c>
      <c r="K488" s="2">
        <v>2009</v>
      </c>
      <c r="L488" s="5">
        <v>39763</v>
      </c>
      <c r="M488" s="2" t="s">
        <v>345</v>
      </c>
      <c r="O488" s="2" t="s">
        <v>274</v>
      </c>
      <c r="P488" s="2" t="s">
        <v>1212</v>
      </c>
      <c r="T488" s="2">
        <v>766</v>
      </c>
      <c r="Y488" s="2">
        <v>2</v>
      </c>
      <c r="Z488" s="2">
        <v>3</v>
      </c>
      <c r="AB488" s="4">
        <f t="shared" si="14"/>
        <v>0</v>
      </c>
      <c r="AE488" s="2" t="s">
        <v>1150</v>
      </c>
      <c r="AF488" s="2">
        <v>0</v>
      </c>
      <c r="AJ488" s="2" t="s">
        <v>400</v>
      </c>
      <c r="AL488" s="2" t="s">
        <v>896</v>
      </c>
      <c r="AO488" s="2" t="s">
        <v>472</v>
      </c>
      <c r="AP488" s="2" t="s">
        <v>470</v>
      </c>
      <c r="AU488" s="2" t="str">
        <f t="shared" si="15"/>
        <v>POINT (342405 5453853)</v>
      </c>
    </row>
    <row r="489" spans="1:47" ht="12.9" customHeight="1">
      <c r="A489" s="2" t="s">
        <v>281</v>
      </c>
      <c r="B489" s="2" t="s">
        <v>282</v>
      </c>
      <c r="D489" s="2" t="s">
        <v>653</v>
      </c>
      <c r="F489" s="2" t="s">
        <v>437</v>
      </c>
      <c r="G489" s="2" t="s">
        <v>283</v>
      </c>
      <c r="H489" s="2">
        <v>341180</v>
      </c>
      <c r="I489" s="2">
        <v>5451114</v>
      </c>
      <c r="J489" s="2">
        <v>11</v>
      </c>
      <c r="K489" s="2">
        <v>2009</v>
      </c>
      <c r="L489" s="5">
        <v>39763</v>
      </c>
      <c r="M489" s="2" t="s">
        <v>345</v>
      </c>
      <c r="O489" s="2" t="s">
        <v>274</v>
      </c>
      <c r="P489" s="2" t="s">
        <v>1212</v>
      </c>
      <c r="T489" s="2">
        <v>767</v>
      </c>
      <c r="AB489" s="4" t="str">
        <f t="shared" si="14"/>
        <v/>
      </c>
      <c r="AE489" s="2" t="s">
        <v>1150</v>
      </c>
      <c r="AF489" s="2">
        <v>0</v>
      </c>
      <c r="AJ489" s="2" t="s">
        <v>392</v>
      </c>
      <c r="AL489" s="2" t="s">
        <v>932</v>
      </c>
      <c r="AO489" s="2" t="s">
        <v>472</v>
      </c>
      <c r="AP489" s="2" t="s">
        <v>470</v>
      </c>
      <c r="AT489" s="2" t="s">
        <v>654</v>
      </c>
      <c r="AU489" s="2" t="str">
        <f t="shared" si="15"/>
        <v>POINT (341180 5451114)</v>
      </c>
    </row>
    <row r="490" spans="1:47" ht="12.9" customHeight="1">
      <c r="A490" s="2" t="s">
        <v>281</v>
      </c>
      <c r="B490" s="2" t="s">
        <v>282</v>
      </c>
      <c r="D490" s="2" t="s">
        <v>653</v>
      </c>
      <c r="F490" s="2" t="s">
        <v>437</v>
      </c>
      <c r="G490" s="2" t="s">
        <v>283</v>
      </c>
      <c r="H490" s="2">
        <v>341445</v>
      </c>
      <c r="I490" s="2">
        <v>5451033</v>
      </c>
      <c r="J490" s="2">
        <v>11</v>
      </c>
      <c r="K490" s="2">
        <v>2009</v>
      </c>
      <c r="L490" s="5">
        <v>39763</v>
      </c>
      <c r="M490" s="2" t="s">
        <v>345</v>
      </c>
      <c r="O490" s="2" t="s">
        <v>274</v>
      </c>
      <c r="P490" s="2" t="s">
        <v>1212</v>
      </c>
      <c r="T490" s="2">
        <v>768</v>
      </c>
      <c r="Y490" s="2">
        <v>2</v>
      </c>
      <c r="Z490" s="2">
        <v>7</v>
      </c>
      <c r="AB490" s="4">
        <f t="shared" si="14"/>
        <v>0</v>
      </c>
      <c r="AE490" s="2" t="s">
        <v>1150</v>
      </c>
      <c r="AF490" s="2">
        <v>0</v>
      </c>
      <c r="AJ490" s="2" t="s">
        <v>392</v>
      </c>
      <c r="AL490" s="2" t="s">
        <v>933</v>
      </c>
      <c r="AO490" s="2" t="s">
        <v>472</v>
      </c>
      <c r="AP490" s="2" t="s">
        <v>470</v>
      </c>
      <c r="AU490" s="2" t="str">
        <f t="shared" si="15"/>
        <v>POINT (341445 5451033)</v>
      </c>
    </row>
    <row r="491" spans="1:47" ht="12.9" customHeight="1">
      <c r="A491" s="2" t="s">
        <v>281</v>
      </c>
      <c r="B491" s="2" t="s">
        <v>282</v>
      </c>
      <c r="D491" s="2" t="s">
        <v>653</v>
      </c>
      <c r="F491" s="2" t="s">
        <v>437</v>
      </c>
      <c r="G491" s="2" t="s">
        <v>283</v>
      </c>
      <c r="H491" s="2">
        <v>341650</v>
      </c>
      <c r="I491" s="2">
        <v>5452106</v>
      </c>
      <c r="J491" s="2">
        <v>11</v>
      </c>
      <c r="K491" s="2">
        <v>2009</v>
      </c>
      <c r="L491" s="5">
        <v>39756</v>
      </c>
      <c r="M491" s="2" t="s">
        <v>345</v>
      </c>
      <c r="O491" s="2" t="s">
        <v>274</v>
      </c>
      <c r="P491" s="2" t="s">
        <v>1212</v>
      </c>
      <c r="T491" s="2">
        <v>769</v>
      </c>
      <c r="U491" s="2">
        <v>5</v>
      </c>
      <c r="Y491" s="2">
        <v>1</v>
      </c>
      <c r="Z491" s="2">
        <v>3</v>
      </c>
      <c r="AB491" s="4">
        <f t="shared" si="14"/>
        <v>1.6666666666666667</v>
      </c>
      <c r="AE491" s="2" t="s">
        <v>1150</v>
      </c>
      <c r="AF491" s="2">
        <v>5</v>
      </c>
      <c r="AH491" s="2" t="s">
        <v>462</v>
      </c>
      <c r="AJ491" s="2" t="s">
        <v>392</v>
      </c>
      <c r="AL491" s="2" t="s">
        <v>932</v>
      </c>
      <c r="AO491" s="2" t="s">
        <v>472</v>
      </c>
      <c r="AP491" s="2" t="s">
        <v>470</v>
      </c>
      <c r="AQ491" s="2" t="s">
        <v>474</v>
      </c>
      <c r="AR491" s="2" t="s">
        <v>475</v>
      </c>
      <c r="AU491" s="2" t="str">
        <f t="shared" si="15"/>
        <v>POINT (341650 5452106)</v>
      </c>
    </row>
    <row r="492" spans="1:47" ht="12.9" customHeight="1">
      <c r="A492" s="2" t="s">
        <v>281</v>
      </c>
      <c r="B492" s="2" t="s">
        <v>282</v>
      </c>
      <c r="D492" s="2" t="s">
        <v>653</v>
      </c>
      <c r="F492" s="2" t="s">
        <v>437</v>
      </c>
      <c r="G492" s="2" t="s">
        <v>283</v>
      </c>
      <c r="H492" s="2">
        <v>341760</v>
      </c>
      <c r="I492" s="2">
        <v>5452070</v>
      </c>
      <c r="J492" s="2">
        <v>11</v>
      </c>
      <c r="K492" s="2">
        <v>2009</v>
      </c>
      <c r="L492" s="5">
        <v>39756</v>
      </c>
      <c r="M492" s="2" t="s">
        <v>345</v>
      </c>
      <c r="O492" s="2" t="s">
        <v>274</v>
      </c>
      <c r="P492" s="2" t="s">
        <v>1212</v>
      </c>
      <c r="T492" s="2">
        <v>770</v>
      </c>
      <c r="Y492" s="2">
        <v>1</v>
      </c>
      <c r="Z492" s="2">
        <v>1</v>
      </c>
      <c r="AB492" s="4">
        <f t="shared" si="14"/>
        <v>0</v>
      </c>
      <c r="AE492" s="2" t="s">
        <v>1150</v>
      </c>
      <c r="AF492" s="2">
        <v>0</v>
      </c>
      <c r="AJ492" s="2" t="s">
        <v>392</v>
      </c>
      <c r="AL492" s="2" t="s">
        <v>934</v>
      </c>
      <c r="AO492" s="2" t="s">
        <v>472</v>
      </c>
      <c r="AP492" s="2" t="s">
        <v>470</v>
      </c>
      <c r="AT492" s="2" t="s">
        <v>655</v>
      </c>
      <c r="AU492" s="2" t="str">
        <f t="shared" si="15"/>
        <v>POINT (341760 5452070)</v>
      </c>
    </row>
    <row r="493" spans="1:47" ht="12.9" customHeight="1">
      <c r="A493" s="2" t="s">
        <v>281</v>
      </c>
      <c r="B493" s="2" t="s">
        <v>282</v>
      </c>
      <c r="D493" s="2" t="s">
        <v>653</v>
      </c>
      <c r="F493" s="2" t="s">
        <v>437</v>
      </c>
      <c r="G493" s="2" t="s">
        <v>283</v>
      </c>
      <c r="H493" s="2">
        <v>341960</v>
      </c>
      <c r="I493" s="2">
        <v>5452215</v>
      </c>
      <c r="J493" s="2">
        <v>11</v>
      </c>
      <c r="K493" s="2">
        <v>2009</v>
      </c>
      <c r="L493" s="5">
        <v>39756</v>
      </c>
      <c r="M493" s="2" t="s">
        <v>345</v>
      </c>
      <c r="O493" s="2" t="s">
        <v>274</v>
      </c>
      <c r="P493" s="2" t="s">
        <v>1212</v>
      </c>
      <c r="T493" s="2">
        <v>771</v>
      </c>
      <c r="U493" s="2">
        <v>19</v>
      </c>
      <c r="Y493" s="2">
        <v>4</v>
      </c>
      <c r="Z493" s="2">
        <v>9</v>
      </c>
      <c r="AB493" s="4">
        <f t="shared" si="14"/>
        <v>2.1111111111111112</v>
      </c>
      <c r="AE493" s="2" t="s">
        <v>1150</v>
      </c>
      <c r="AF493" s="2">
        <v>19</v>
      </c>
      <c r="AH493" s="2" t="s">
        <v>462</v>
      </c>
      <c r="AJ493" s="2" t="s">
        <v>400</v>
      </c>
      <c r="AL493" s="2" t="s">
        <v>935</v>
      </c>
      <c r="AO493" s="2" t="s">
        <v>472</v>
      </c>
      <c r="AP493" s="2" t="s">
        <v>470</v>
      </c>
      <c r="AQ493" s="2" t="s">
        <v>474</v>
      </c>
      <c r="AR493" s="2" t="s">
        <v>475</v>
      </c>
      <c r="AT493" s="2" t="s">
        <v>656</v>
      </c>
      <c r="AU493" s="2" t="str">
        <f t="shared" si="15"/>
        <v>POINT (341960 5452215)</v>
      </c>
    </row>
    <row r="494" spans="1:47" ht="12.9" customHeight="1">
      <c r="A494" s="2" t="s">
        <v>281</v>
      </c>
      <c r="B494" s="2" t="s">
        <v>282</v>
      </c>
      <c r="D494" s="2" t="s">
        <v>653</v>
      </c>
      <c r="F494" s="2" t="s">
        <v>437</v>
      </c>
      <c r="G494" s="2" t="s">
        <v>283</v>
      </c>
      <c r="H494" s="2">
        <v>342010</v>
      </c>
      <c r="I494" s="2">
        <v>5452215</v>
      </c>
      <c r="J494" s="2">
        <v>11</v>
      </c>
      <c r="K494" s="2">
        <v>2009</v>
      </c>
      <c r="L494" s="5">
        <v>39756</v>
      </c>
      <c r="M494" s="2" t="s">
        <v>345</v>
      </c>
      <c r="O494" s="2" t="s">
        <v>274</v>
      </c>
      <c r="P494" s="2" t="s">
        <v>1212</v>
      </c>
      <c r="T494" s="2">
        <v>771.1</v>
      </c>
      <c r="U494" s="2">
        <v>7</v>
      </c>
      <c r="Y494" s="2">
        <v>2</v>
      </c>
      <c r="Z494" s="2">
        <v>2</v>
      </c>
      <c r="AB494" s="4">
        <f t="shared" si="14"/>
        <v>3.5</v>
      </c>
      <c r="AE494" s="2" t="s">
        <v>1150</v>
      </c>
      <c r="AF494" s="2">
        <v>7</v>
      </c>
      <c r="AH494" s="2" t="s">
        <v>462</v>
      </c>
      <c r="AJ494" s="2" t="s">
        <v>400</v>
      </c>
      <c r="AL494" s="2" t="s">
        <v>936</v>
      </c>
      <c r="AO494" s="2" t="s">
        <v>472</v>
      </c>
      <c r="AP494" s="2" t="s">
        <v>470</v>
      </c>
      <c r="AQ494" s="2" t="s">
        <v>474</v>
      </c>
      <c r="AR494" s="2" t="s">
        <v>475</v>
      </c>
      <c r="AT494" s="2" t="s">
        <v>657</v>
      </c>
      <c r="AU494" s="2" t="str">
        <f t="shared" si="15"/>
        <v>POINT (342010 5452215)</v>
      </c>
    </row>
    <row r="495" spans="1:47" ht="12.9" customHeight="1">
      <c r="A495" s="2" t="s">
        <v>281</v>
      </c>
      <c r="B495" s="2" t="s">
        <v>282</v>
      </c>
      <c r="D495" s="2" t="s">
        <v>653</v>
      </c>
      <c r="F495" s="2" t="s">
        <v>437</v>
      </c>
      <c r="G495" s="2" t="s">
        <v>283</v>
      </c>
      <c r="H495" s="2">
        <v>341997</v>
      </c>
      <c r="I495" s="2">
        <v>5452088</v>
      </c>
      <c r="J495" s="2">
        <v>11</v>
      </c>
      <c r="K495" s="2">
        <v>2009</v>
      </c>
      <c r="L495" s="5">
        <v>39757</v>
      </c>
      <c r="M495" s="2" t="s">
        <v>345</v>
      </c>
      <c r="O495" s="2" t="s">
        <v>274</v>
      </c>
      <c r="P495" s="2" t="s">
        <v>1212</v>
      </c>
      <c r="T495" s="2">
        <v>772</v>
      </c>
      <c r="Y495" s="2">
        <v>3</v>
      </c>
      <c r="Z495" s="2">
        <v>9</v>
      </c>
      <c r="AB495" s="4">
        <f t="shared" si="14"/>
        <v>0</v>
      </c>
      <c r="AE495" s="2" t="s">
        <v>1150</v>
      </c>
      <c r="AF495" s="2">
        <v>0</v>
      </c>
      <c r="AJ495" s="2" t="s">
        <v>392</v>
      </c>
      <c r="AL495" s="2" t="s">
        <v>937</v>
      </c>
      <c r="AO495" s="2" t="s">
        <v>472</v>
      </c>
      <c r="AP495" s="2" t="s">
        <v>470</v>
      </c>
      <c r="AT495" s="2" t="s">
        <v>658</v>
      </c>
      <c r="AU495" s="2" t="str">
        <f t="shared" si="15"/>
        <v>POINT (341997 5452088)</v>
      </c>
    </row>
    <row r="496" spans="1:47" ht="12.9" customHeight="1">
      <c r="A496" s="2" t="s">
        <v>281</v>
      </c>
      <c r="B496" s="2" t="s">
        <v>282</v>
      </c>
      <c r="D496" s="2" t="s">
        <v>653</v>
      </c>
      <c r="F496" s="2" t="s">
        <v>437</v>
      </c>
      <c r="G496" s="2" t="s">
        <v>283</v>
      </c>
      <c r="H496" s="2">
        <v>342078</v>
      </c>
      <c r="I496" s="2">
        <v>5452060</v>
      </c>
      <c r="J496" s="2">
        <v>11</v>
      </c>
      <c r="K496" s="2">
        <v>2009</v>
      </c>
      <c r="L496" s="5">
        <v>39757</v>
      </c>
      <c r="M496" s="2" t="s">
        <v>345</v>
      </c>
      <c r="O496" s="2" t="s">
        <v>274</v>
      </c>
      <c r="P496" s="2" t="s">
        <v>1212</v>
      </c>
      <c r="T496" s="2">
        <v>772.1</v>
      </c>
      <c r="U496" s="2">
        <v>10</v>
      </c>
      <c r="Y496" s="2">
        <v>1</v>
      </c>
      <c r="AB496" s="4" t="str">
        <f t="shared" si="14"/>
        <v/>
      </c>
      <c r="AE496" s="2" t="s">
        <v>1150</v>
      </c>
      <c r="AF496" s="2">
        <v>10</v>
      </c>
      <c r="AH496" s="2" t="s">
        <v>462</v>
      </c>
      <c r="AJ496" s="2" t="s">
        <v>392</v>
      </c>
      <c r="AL496" s="2" t="s">
        <v>938</v>
      </c>
      <c r="AO496" s="2" t="s">
        <v>472</v>
      </c>
      <c r="AP496" s="2" t="s">
        <v>470</v>
      </c>
      <c r="AQ496" s="2" t="s">
        <v>474</v>
      </c>
      <c r="AR496" s="2" t="s">
        <v>475</v>
      </c>
      <c r="AT496" s="2" t="s">
        <v>659</v>
      </c>
      <c r="AU496" s="2" t="str">
        <f t="shared" si="15"/>
        <v>POINT (342078 5452060)</v>
      </c>
    </row>
    <row r="497" spans="1:47" ht="12.9" customHeight="1">
      <c r="A497" s="2" t="s">
        <v>281</v>
      </c>
      <c r="B497" s="2" t="s">
        <v>282</v>
      </c>
      <c r="D497" s="2" t="s">
        <v>653</v>
      </c>
      <c r="F497" s="2" t="s">
        <v>437</v>
      </c>
      <c r="G497" s="2" t="s">
        <v>283</v>
      </c>
      <c r="H497" s="2">
        <v>342137</v>
      </c>
      <c r="I497" s="2">
        <v>5452022</v>
      </c>
      <c r="J497" s="2">
        <v>11</v>
      </c>
      <c r="K497" s="2">
        <v>2009</v>
      </c>
      <c r="L497" s="5">
        <v>39757</v>
      </c>
      <c r="M497" s="2" t="s">
        <v>345</v>
      </c>
      <c r="O497" s="2" t="s">
        <v>274</v>
      </c>
      <c r="P497" s="2" t="s">
        <v>1212</v>
      </c>
      <c r="T497" s="2">
        <v>772.2</v>
      </c>
      <c r="U497" s="2">
        <v>3</v>
      </c>
      <c r="Y497" s="2">
        <v>1</v>
      </c>
      <c r="AB497" s="4" t="str">
        <f t="shared" si="14"/>
        <v/>
      </c>
      <c r="AE497" s="2" t="s">
        <v>1150</v>
      </c>
      <c r="AF497" s="2">
        <v>3</v>
      </c>
      <c r="AH497" s="2" t="s">
        <v>462</v>
      </c>
      <c r="AJ497" s="2" t="s">
        <v>392</v>
      </c>
      <c r="AL497" s="2" t="s">
        <v>939</v>
      </c>
      <c r="AO497" s="2" t="s">
        <v>472</v>
      </c>
      <c r="AP497" s="2" t="s">
        <v>470</v>
      </c>
      <c r="AQ497" s="2" t="s">
        <v>474</v>
      </c>
      <c r="AR497" s="2" t="s">
        <v>475</v>
      </c>
      <c r="AT497" s="2" t="s">
        <v>659</v>
      </c>
      <c r="AU497" s="2" t="str">
        <f t="shared" si="15"/>
        <v>POINT (342137 5452022)</v>
      </c>
    </row>
    <row r="498" spans="1:47" ht="12.9" customHeight="1">
      <c r="A498" s="2" t="s">
        <v>281</v>
      </c>
      <c r="B498" s="2" t="s">
        <v>282</v>
      </c>
      <c r="D498" s="2" t="s">
        <v>653</v>
      </c>
      <c r="F498" s="2" t="s">
        <v>437</v>
      </c>
      <c r="G498" s="2" t="s">
        <v>283</v>
      </c>
      <c r="H498" s="2">
        <v>342175</v>
      </c>
      <c r="I498" s="2">
        <v>5451864</v>
      </c>
      <c r="J498" s="2">
        <v>11</v>
      </c>
      <c r="K498" s="2">
        <v>2009</v>
      </c>
      <c r="L498" s="5">
        <v>39757</v>
      </c>
      <c r="M498" s="2" t="s">
        <v>345</v>
      </c>
      <c r="O498" s="2" t="s">
        <v>274</v>
      </c>
      <c r="P498" s="2" t="s">
        <v>1212</v>
      </c>
      <c r="T498" s="2">
        <v>774</v>
      </c>
      <c r="U498" s="2">
        <v>4</v>
      </c>
      <c r="Z498" s="2">
        <v>4</v>
      </c>
      <c r="AB498" s="4">
        <f t="shared" si="14"/>
        <v>1</v>
      </c>
      <c r="AE498" s="2" t="s">
        <v>1150</v>
      </c>
      <c r="AF498" s="2">
        <v>4</v>
      </c>
      <c r="AH498" s="2" t="s">
        <v>462</v>
      </c>
      <c r="AJ498" s="2" t="s">
        <v>392</v>
      </c>
      <c r="AL498" s="2" t="s">
        <v>936</v>
      </c>
      <c r="AO498" s="2" t="s">
        <v>472</v>
      </c>
      <c r="AP498" s="2" t="s">
        <v>470</v>
      </c>
      <c r="AQ498" s="2" t="s">
        <v>474</v>
      </c>
      <c r="AR498" s="2" t="s">
        <v>475</v>
      </c>
      <c r="AU498" s="2" t="str">
        <f t="shared" si="15"/>
        <v>POINT (342175 5451864)</v>
      </c>
    </row>
    <row r="499" spans="1:47" ht="12.9" customHeight="1">
      <c r="A499" s="2" t="s">
        <v>281</v>
      </c>
      <c r="B499" s="2" t="s">
        <v>282</v>
      </c>
      <c r="D499" s="2" t="s">
        <v>653</v>
      </c>
      <c r="F499" s="2" t="s">
        <v>437</v>
      </c>
      <c r="G499" s="2" t="s">
        <v>283</v>
      </c>
      <c r="H499" s="2">
        <v>342326</v>
      </c>
      <c r="I499" s="2">
        <v>5453640</v>
      </c>
      <c r="J499" s="2">
        <v>11</v>
      </c>
      <c r="K499" s="2">
        <v>2009</v>
      </c>
      <c r="L499" s="5">
        <v>39770</v>
      </c>
      <c r="M499" s="2" t="s">
        <v>345</v>
      </c>
      <c r="O499" s="2" t="s">
        <v>274</v>
      </c>
      <c r="P499" s="2" t="s">
        <v>1212</v>
      </c>
      <c r="T499" s="2">
        <v>775</v>
      </c>
      <c r="AB499" s="4" t="str">
        <f t="shared" si="14"/>
        <v/>
      </c>
      <c r="AE499" s="2" t="s">
        <v>1150</v>
      </c>
      <c r="AF499" s="2">
        <v>0</v>
      </c>
      <c r="AL499" s="2" t="s">
        <v>275</v>
      </c>
      <c r="AO499" s="2" t="s">
        <v>472</v>
      </c>
      <c r="AP499" s="2" t="s">
        <v>470</v>
      </c>
      <c r="AT499" s="2" t="s">
        <v>660</v>
      </c>
      <c r="AU499" s="2" t="str">
        <f t="shared" si="15"/>
        <v>POINT (342326 5453640)</v>
      </c>
    </row>
    <row r="500" spans="1:47" ht="12.9" customHeight="1">
      <c r="A500" s="2" t="s">
        <v>281</v>
      </c>
      <c r="B500" s="2" t="s">
        <v>282</v>
      </c>
      <c r="D500" s="2" t="s">
        <v>653</v>
      </c>
      <c r="F500" s="2" t="s">
        <v>437</v>
      </c>
      <c r="G500" s="2" t="s">
        <v>283</v>
      </c>
      <c r="H500" s="2">
        <v>342405</v>
      </c>
      <c r="I500" s="2">
        <v>5453853</v>
      </c>
      <c r="J500" s="2">
        <v>11</v>
      </c>
      <c r="K500" s="2">
        <v>2009</v>
      </c>
      <c r="L500" s="5">
        <v>39769</v>
      </c>
      <c r="M500" s="2" t="s">
        <v>345</v>
      </c>
      <c r="O500" s="2" t="s">
        <v>274</v>
      </c>
      <c r="P500" s="2" t="s">
        <v>1212</v>
      </c>
      <c r="T500" s="2">
        <v>776</v>
      </c>
      <c r="U500" s="2">
        <v>1</v>
      </c>
      <c r="AB500" s="4" t="str">
        <f t="shared" si="14"/>
        <v/>
      </c>
      <c r="AE500" s="2" t="s">
        <v>1150</v>
      </c>
      <c r="AF500" s="2">
        <v>0</v>
      </c>
      <c r="AH500" s="2" t="s">
        <v>462</v>
      </c>
      <c r="AJ500" s="2" t="s">
        <v>392</v>
      </c>
      <c r="AL500" s="2" t="s">
        <v>940</v>
      </c>
      <c r="AO500" s="2" t="s">
        <v>472</v>
      </c>
      <c r="AP500" s="2" t="s">
        <v>470</v>
      </c>
      <c r="AT500" s="2" t="s">
        <v>661</v>
      </c>
      <c r="AU500" s="2" t="str">
        <f t="shared" si="15"/>
        <v>POINT (342405 5453853)</v>
      </c>
    </row>
    <row r="501" spans="1:47" ht="12.9" customHeight="1">
      <c r="A501" s="2" t="s">
        <v>281</v>
      </c>
      <c r="B501" s="2" t="s">
        <v>282</v>
      </c>
      <c r="F501" s="2" t="s">
        <v>437</v>
      </c>
      <c r="G501" s="2" t="s">
        <v>283</v>
      </c>
      <c r="H501" s="2">
        <v>345362.98174463899</v>
      </c>
      <c r="I501" s="2">
        <v>5456358.0564961797</v>
      </c>
      <c r="J501" s="2">
        <v>11</v>
      </c>
      <c r="K501" s="2">
        <v>2009</v>
      </c>
      <c r="L501" s="5"/>
      <c r="M501" s="2" t="s">
        <v>345</v>
      </c>
      <c r="O501" s="2" t="s">
        <v>274</v>
      </c>
      <c r="P501" s="2" t="s">
        <v>1212</v>
      </c>
      <c r="T501" s="2">
        <v>780</v>
      </c>
      <c r="Z501" s="2">
        <v>2</v>
      </c>
      <c r="AB501" s="4">
        <f t="shared" si="14"/>
        <v>0</v>
      </c>
      <c r="AE501" s="2" t="s">
        <v>1150</v>
      </c>
      <c r="AF501" s="2">
        <v>0</v>
      </c>
      <c r="AH501" s="2" t="s">
        <v>440</v>
      </c>
      <c r="AJ501" s="2" t="s">
        <v>405</v>
      </c>
      <c r="AL501" s="2" t="s">
        <v>318</v>
      </c>
      <c r="AO501" s="2" t="s">
        <v>434</v>
      </c>
      <c r="AT501" s="2" t="s">
        <v>640</v>
      </c>
      <c r="AU501" s="2" t="str">
        <f t="shared" si="15"/>
        <v>POINT (345362.981744639 5456358.05649618)</v>
      </c>
    </row>
    <row r="502" spans="1:47" ht="12.9" customHeight="1">
      <c r="A502" s="2" t="s">
        <v>281</v>
      </c>
      <c r="B502" s="2" t="s">
        <v>282</v>
      </c>
      <c r="F502" s="2" t="s">
        <v>437</v>
      </c>
      <c r="G502" s="2" t="s">
        <v>283</v>
      </c>
      <c r="H502" s="2">
        <v>345451.035325668</v>
      </c>
      <c r="I502" s="2">
        <v>5456526.0789464395</v>
      </c>
      <c r="J502" s="2">
        <v>11</v>
      </c>
      <c r="K502" s="2">
        <v>2009</v>
      </c>
      <c r="L502" s="5"/>
      <c r="M502" s="2" t="s">
        <v>345</v>
      </c>
      <c r="O502" s="2" t="s">
        <v>274</v>
      </c>
      <c r="P502" s="2" t="s">
        <v>1212</v>
      </c>
      <c r="T502" s="2">
        <v>781</v>
      </c>
      <c r="Z502" s="2">
        <v>3</v>
      </c>
      <c r="AB502" s="4">
        <f t="shared" si="14"/>
        <v>0</v>
      </c>
      <c r="AE502" s="2" t="s">
        <v>1150</v>
      </c>
      <c r="AF502" s="2">
        <v>0</v>
      </c>
      <c r="AH502" s="2" t="s">
        <v>440</v>
      </c>
      <c r="AJ502" s="2" t="s">
        <v>399</v>
      </c>
      <c r="AL502" s="2" t="s">
        <v>299</v>
      </c>
      <c r="AO502" s="2" t="s">
        <v>434</v>
      </c>
      <c r="AT502" s="2" t="s">
        <v>662</v>
      </c>
      <c r="AU502" s="2" t="str">
        <f t="shared" si="15"/>
        <v>POINT (345451.035325668 5456526.07894644)</v>
      </c>
    </row>
    <row r="503" spans="1:47" ht="12.9" customHeight="1">
      <c r="A503" s="2" t="s">
        <v>281</v>
      </c>
      <c r="B503" s="2" t="s">
        <v>282</v>
      </c>
      <c r="F503" s="2" t="s">
        <v>437</v>
      </c>
      <c r="G503" s="2" t="s">
        <v>283</v>
      </c>
      <c r="H503" s="2">
        <v>345545.25130223698</v>
      </c>
      <c r="I503" s="2">
        <v>5456651.39005432</v>
      </c>
      <c r="J503" s="2">
        <v>11</v>
      </c>
      <c r="K503" s="2">
        <v>2009</v>
      </c>
      <c r="L503" s="5"/>
      <c r="M503" s="2" t="s">
        <v>345</v>
      </c>
      <c r="O503" s="2" t="s">
        <v>274</v>
      </c>
      <c r="P503" s="2" t="s">
        <v>1212</v>
      </c>
      <c r="T503" s="2">
        <v>783</v>
      </c>
      <c r="Z503" s="2">
        <v>5</v>
      </c>
      <c r="AB503" s="4">
        <f t="shared" si="14"/>
        <v>0</v>
      </c>
      <c r="AE503" s="2" t="s">
        <v>1150</v>
      </c>
      <c r="AF503" s="2">
        <v>0</v>
      </c>
      <c r="AH503" s="2" t="s">
        <v>440</v>
      </c>
      <c r="AJ503" s="2" t="s">
        <v>409</v>
      </c>
      <c r="AL503" s="2" t="s">
        <v>318</v>
      </c>
      <c r="AO503" s="2" t="s">
        <v>434</v>
      </c>
      <c r="AT503" s="2" t="s">
        <v>663</v>
      </c>
      <c r="AU503" s="2" t="str">
        <f t="shared" si="15"/>
        <v>POINT (345545.251302237 5456651.39005432)</v>
      </c>
    </row>
    <row r="504" spans="1:47" ht="12.9" customHeight="1">
      <c r="A504" s="2" t="s">
        <v>281</v>
      </c>
      <c r="B504" s="2" t="s">
        <v>282</v>
      </c>
      <c r="F504" s="2" t="s">
        <v>435</v>
      </c>
      <c r="G504" s="2" t="s">
        <v>283</v>
      </c>
      <c r="H504" s="2">
        <v>370220</v>
      </c>
      <c r="I504" s="2">
        <v>5470643</v>
      </c>
      <c r="J504" s="2">
        <v>11</v>
      </c>
      <c r="K504" s="2">
        <v>2009</v>
      </c>
      <c r="L504" s="5"/>
      <c r="M504" s="2" t="s">
        <v>345</v>
      </c>
      <c r="O504" s="2" t="s">
        <v>274</v>
      </c>
      <c r="P504" s="2" t="s">
        <v>1212</v>
      </c>
      <c r="T504" s="2">
        <v>794</v>
      </c>
      <c r="U504" s="2">
        <v>1</v>
      </c>
      <c r="Z504" s="2">
        <v>3</v>
      </c>
      <c r="AB504" s="4">
        <f t="shared" si="14"/>
        <v>0.33333333333333331</v>
      </c>
      <c r="AE504" s="2" t="s">
        <v>1150</v>
      </c>
      <c r="AH504" s="2" t="s">
        <v>537</v>
      </c>
      <c r="AJ504" s="2" t="s">
        <v>395</v>
      </c>
      <c r="AL504" s="2" t="s">
        <v>300</v>
      </c>
      <c r="AO504" s="2" t="s">
        <v>434</v>
      </c>
      <c r="AP504" s="2" t="s">
        <v>95</v>
      </c>
      <c r="AU504" s="2" t="str">
        <f t="shared" si="15"/>
        <v>POINT (370220 5470643)</v>
      </c>
    </row>
    <row r="505" spans="1:47" ht="12.9" customHeight="1">
      <c r="A505" s="2" t="s">
        <v>281</v>
      </c>
      <c r="B505" s="2" t="s">
        <v>282</v>
      </c>
      <c r="F505" s="2" t="s">
        <v>435</v>
      </c>
      <c r="G505" s="2" t="s">
        <v>283</v>
      </c>
      <c r="H505" s="2">
        <v>370077</v>
      </c>
      <c r="I505" s="2">
        <v>5471353</v>
      </c>
      <c r="J505" s="2">
        <v>11</v>
      </c>
      <c r="K505" s="2">
        <v>2009</v>
      </c>
      <c r="L505" s="5"/>
      <c r="M505" s="2" t="s">
        <v>345</v>
      </c>
      <c r="O505" s="2" t="s">
        <v>274</v>
      </c>
      <c r="P505" s="2" t="s">
        <v>1212</v>
      </c>
      <c r="T505" s="2">
        <v>795</v>
      </c>
      <c r="Z505" s="2">
        <v>5</v>
      </c>
      <c r="AB505" s="4">
        <f t="shared" si="14"/>
        <v>0</v>
      </c>
      <c r="AE505" s="2" t="s">
        <v>1150</v>
      </c>
      <c r="AH505" s="2" t="s">
        <v>440</v>
      </c>
      <c r="AJ505" s="2" t="s">
        <v>406</v>
      </c>
      <c r="AL505" s="2" t="s">
        <v>298</v>
      </c>
      <c r="AO505" s="2" t="s">
        <v>434</v>
      </c>
      <c r="AP505" s="2" t="s">
        <v>95</v>
      </c>
      <c r="AU505" s="2" t="str">
        <f t="shared" si="15"/>
        <v>POINT (370077 5471353)</v>
      </c>
    </row>
    <row r="506" spans="1:47" ht="12.9" customHeight="1">
      <c r="A506" s="2" t="s">
        <v>281</v>
      </c>
      <c r="B506" s="2" t="s">
        <v>282</v>
      </c>
      <c r="F506" s="2" t="s">
        <v>435</v>
      </c>
      <c r="G506" s="2" t="s">
        <v>283</v>
      </c>
      <c r="H506" s="2">
        <v>369574</v>
      </c>
      <c r="I506" s="2">
        <v>5471414</v>
      </c>
      <c r="J506" s="2">
        <v>11</v>
      </c>
      <c r="K506" s="2">
        <v>2009</v>
      </c>
      <c r="L506" s="5"/>
      <c r="M506" s="2" t="s">
        <v>345</v>
      </c>
      <c r="O506" s="2" t="s">
        <v>274</v>
      </c>
      <c r="P506" s="2" t="s">
        <v>1212</v>
      </c>
      <c r="T506" s="2">
        <v>796</v>
      </c>
      <c r="U506" s="2">
        <v>1</v>
      </c>
      <c r="AB506" s="4" t="str">
        <f t="shared" si="14"/>
        <v/>
      </c>
      <c r="AE506" s="2" t="s">
        <v>1150</v>
      </c>
      <c r="AH506" s="2" t="s">
        <v>68</v>
      </c>
      <c r="AJ506" s="2" t="s">
        <v>400</v>
      </c>
      <c r="AL506" s="2" t="s">
        <v>941</v>
      </c>
      <c r="AO506" s="2" t="s">
        <v>434</v>
      </c>
      <c r="AP506" s="2" t="s">
        <v>95</v>
      </c>
      <c r="AU506" s="2" t="str">
        <f t="shared" si="15"/>
        <v>POINT (369574 5471414)</v>
      </c>
    </row>
    <row r="507" spans="1:47" ht="12.9" customHeight="1">
      <c r="A507" s="2" t="s">
        <v>281</v>
      </c>
      <c r="B507" s="2" t="s">
        <v>282</v>
      </c>
      <c r="F507" s="2" t="s">
        <v>435</v>
      </c>
      <c r="G507" s="2" t="s">
        <v>283</v>
      </c>
      <c r="H507" s="2">
        <v>369716.30711114901</v>
      </c>
      <c r="I507" s="2">
        <v>5471406.96063748</v>
      </c>
      <c r="J507" s="2">
        <v>11</v>
      </c>
      <c r="K507" s="2">
        <v>2009</v>
      </c>
      <c r="L507" s="5"/>
      <c r="M507" s="2" t="s">
        <v>345</v>
      </c>
      <c r="O507" s="2" t="s">
        <v>274</v>
      </c>
      <c r="P507" s="2" t="s">
        <v>1212</v>
      </c>
      <c r="T507" s="2">
        <v>797</v>
      </c>
      <c r="Z507" s="2">
        <v>4</v>
      </c>
      <c r="AB507" s="4">
        <f t="shared" si="14"/>
        <v>0</v>
      </c>
      <c r="AE507" s="2" t="s">
        <v>1150</v>
      </c>
      <c r="AH507" s="2" t="s">
        <v>440</v>
      </c>
      <c r="AJ507" s="2" t="s">
        <v>334</v>
      </c>
      <c r="AL507" s="2" t="s">
        <v>878</v>
      </c>
      <c r="AO507" s="2" t="s">
        <v>434</v>
      </c>
      <c r="AP507" s="2" t="s">
        <v>95</v>
      </c>
      <c r="AU507" s="2" t="str">
        <f t="shared" si="15"/>
        <v>POINT (369716.307111149 5471406.96063748)</v>
      </c>
    </row>
    <row r="508" spans="1:47" ht="12.9" customHeight="1">
      <c r="A508" s="2" t="s">
        <v>281</v>
      </c>
      <c r="B508" s="2" t="s">
        <v>282</v>
      </c>
      <c r="F508" s="2" t="s">
        <v>435</v>
      </c>
      <c r="G508" s="2" t="s">
        <v>283</v>
      </c>
      <c r="H508" s="2">
        <v>369674</v>
      </c>
      <c r="I508" s="2">
        <v>5471184</v>
      </c>
      <c r="J508" s="2">
        <v>11</v>
      </c>
      <c r="K508" s="2">
        <v>2009</v>
      </c>
      <c r="L508" s="5"/>
      <c r="M508" s="2" t="s">
        <v>345</v>
      </c>
      <c r="O508" s="2" t="s">
        <v>274</v>
      </c>
      <c r="P508" s="2" t="s">
        <v>1212</v>
      </c>
      <c r="T508" s="2">
        <v>798</v>
      </c>
      <c r="Z508" s="2">
        <v>1</v>
      </c>
      <c r="AB508" s="4">
        <f t="shared" si="14"/>
        <v>0</v>
      </c>
      <c r="AE508" s="2" t="s">
        <v>1150</v>
      </c>
      <c r="AH508" s="2" t="s">
        <v>440</v>
      </c>
      <c r="AJ508" s="2" t="s">
        <v>392</v>
      </c>
      <c r="AL508" s="2" t="s">
        <v>300</v>
      </c>
      <c r="AO508" s="2" t="s">
        <v>434</v>
      </c>
      <c r="AP508" s="2" t="s">
        <v>95</v>
      </c>
      <c r="AT508" s="2" t="s">
        <v>664</v>
      </c>
      <c r="AU508" s="2" t="str">
        <f t="shared" si="15"/>
        <v>POINT (369674 5471184)</v>
      </c>
    </row>
    <row r="509" spans="1:47" ht="12.9" customHeight="1">
      <c r="A509" s="2" t="s">
        <v>281</v>
      </c>
      <c r="B509" s="2" t="s">
        <v>282</v>
      </c>
      <c r="F509" s="2" t="s">
        <v>435</v>
      </c>
      <c r="G509" s="2" t="s">
        <v>283</v>
      </c>
      <c r="H509" s="2">
        <v>370250</v>
      </c>
      <c r="I509" s="2">
        <v>5472666</v>
      </c>
      <c r="J509" s="2">
        <v>11</v>
      </c>
      <c r="K509" s="2">
        <v>2009</v>
      </c>
      <c r="L509" s="5"/>
      <c r="M509" s="2" t="s">
        <v>345</v>
      </c>
      <c r="O509" s="2" t="s">
        <v>274</v>
      </c>
      <c r="P509" s="2" t="s">
        <v>1212</v>
      </c>
      <c r="T509" s="2">
        <v>799</v>
      </c>
      <c r="U509" s="2">
        <v>1</v>
      </c>
      <c r="AB509" s="4" t="str">
        <f t="shared" si="14"/>
        <v/>
      </c>
      <c r="AE509" s="2" t="s">
        <v>1150</v>
      </c>
      <c r="AH509" s="2" t="s">
        <v>216</v>
      </c>
      <c r="AJ509" s="2" t="s">
        <v>402</v>
      </c>
      <c r="AL509" s="2" t="s">
        <v>298</v>
      </c>
      <c r="AO509" s="2" t="s">
        <v>434</v>
      </c>
      <c r="AP509" s="2" t="s">
        <v>95</v>
      </c>
      <c r="AT509" s="2" t="s">
        <v>665</v>
      </c>
      <c r="AU509" s="2" t="str">
        <f t="shared" si="15"/>
        <v>POINT (370250 5472666)</v>
      </c>
    </row>
    <row r="510" spans="1:47" ht="12.9" customHeight="1">
      <c r="A510" s="2" t="s">
        <v>281</v>
      </c>
      <c r="B510" s="2" t="s">
        <v>282</v>
      </c>
      <c r="F510" s="2" t="s">
        <v>435</v>
      </c>
      <c r="G510" s="2" t="s">
        <v>283</v>
      </c>
      <c r="H510" s="2">
        <v>370369.07151436299</v>
      </c>
      <c r="I510" s="2">
        <v>5472911.1694252696</v>
      </c>
      <c r="J510" s="2">
        <v>11</v>
      </c>
      <c r="K510" s="2">
        <v>2009</v>
      </c>
      <c r="L510" s="5"/>
      <c r="M510" s="2" t="s">
        <v>345</v>
      </c>
      <c r="O510" s="2" t="s">
        <v>274</v>
      </c>
      <c r="P510" s="2" t="s">
        <v>1212</v>
      </c>
      <c r="T510" s="2">
        <v>800</v>
      </c>
      <c r="U510" s="2">
        <v>2</v>
      </c>
      <c r="Z510" s="2">
        <v>3</v>
      </c>
      <c r="AB510" s="4">
        <f t="shared" si="14"/>
        <v>0.66666666666666663</v>
      </c>
      <c r="AE510" s="2" t="s">
        <v>1150</v>
      </c>
      <c r="AH510" s="2" t="s">
        <v>68</v>
      </c>
      <c r="AJ510" s="2" t="s">
        <v>459</v>
      </c>
      <c r="AL510" s="2" t="s">
        <v>877</v>
      </c>
      <c r="AO510" s="2" t="s">
        <v>434</v>
      </c>
      <c r="AP510" s="2" t="s">
        <v>95</v>
      </c>
      <c r="AU510" s="2" t="str">
        <f t="shared" si="15"/>
        <v>POINT (370369.071514363 5472911.16942527)</v>
      </c>
    </row>
    <row r="511" spans="1:47" ht="12.9" customHeight="1">
      <c r="A511" s="2" t="s">
        <v>281</v>
      </c>
      <c r="B511" s="2" t="s">
        <v>282</v>
      </c>
      <c r="F511" s="2" t="s">
        <v>435</v>
      </c>
      <c r="G511" s="2" t="s">
        <v>283</v>
      </c>
      <c r="H511" s="2">
        <v>370626</v>
      </c>
      <c r="I511" s="2">
        <v>5474662</v>
      </c>
      <c r="J511" s="2">
        <v>11</v>
      </c>
      <c r="K511" s="2">
        <v>2009</v>
      </c>
      <c r="L511" s="5"/>
      <c r="M511" s="2" t="s">
        <v>345</v>
      </c>
      <c r="O511" s="2" t="s">
        <v>274</v>
      </c>
      <c r="P511" s="2" t="s">
        <v>1212</v>
      </c>
      <c r="T511" s="2">
        <v>801</v>
      </c>
      <c r="Z511" s="2">
        <v>4</v>
      </c>
      <c r="AB511" s="4">
        <f t="shared" si="14"/>
        <v>0</v>
      </c>
      <c r="AE511" s="2" t="s">
        <v>1150</v>
      </c>
      <c r="AH511" s="2" t="s">
        <v>440</v>
      </c>
      <c r="AJ511" s="2" t="s">
        <v>397</v>
      </c>
      <c r="AL511" s="2" t="s">
        <v>317</v>
      </c>
      <c r="AO511" s="2" t="s">
        <v>434</v>
      </c>
      <c r="AP511" s="2" t="s">
        <v>95</v>
      </c>
      <c r="AU511" s="2" t="str">
        <f t="shared" si="15"/>
        <v>POINT (370626 5474662)</v>
      </c>
    </row>
    <row r="512" spans="1:47" ht="12.9" customHeight="1">
      <c r="A512" s="2" t="s">
        <v>281</v>
      </c>
      <c r="B512" s="2" t="s">
        <v>282</v>
      </c>
      <c r="F512" s="2" t="s">
        <v>435</v>
      </c>
      <c r="G512" s="2" t="s">
        <v>283</v>
      </c>
      <c r="H512" s="2">
        <v>375052</v>
      </c>
      <c r="I512" s="2">
        <v>5474317</v>
      </c>
      <c r="J512" s="2">
        <v>11</v>
      </c>
      <c r="K512" s="2">
        <v>2009</v>
      </c>
      <c r="L512" s="5"/>
      <c r="M512" s="2" t="s">
        <v>345</v>
      </c>
      <c r="O512" s="2" t="s">
        <v>274</v>
      </c>
      <c r="P512" s="2" t="s">
        <v>1212</v>
      </c>
      <c r="T512" s="2">
        <v>807</v>
      </c>
      <c r="Y512" s="2">
        <v>1</v>
      </c>
      <c r="Z512" s="2">
        <v>3</v>
      </c>
      <c r="AB512" s="4">
        <f t="shared" si="14"/>
        <v>0</v>
      </c>
      <c r="AE512" s="2" t="s">
        <v>1150</v>
      </c>
      <c r="AH512" s="2" t="s">
        <v>440</v>
      </c>
      <c r="AJ512" s="2" t="s">
        <v>398</v>
      </c>
      <c r="AL512" s="2" t="s">
        <v>287</v>
      </c>
      <c r="AO512" s="2" t="s">
        <v>434</v>
      </c>
      <c r="AP512" s="2" t="s">
        <v>95</v>
      </c>
      <c r="AT512" s="2" t="s">
        <v>666</v>
      </c>
      <c r="AU512" s="2" t="str">
        <f t="shared" si="15"/>
        <v>POINT (375052 5474317)</v>
      </c>
    </row>
    <row r="513" spans="1:47" ht="12.9" customHeight="1">
      <c r="A513" s="2" t="s">
        <v>281</v>
      </c>
      <c r="B513" s="2" t="s">
        <v>282</v>
      </c>
      <c r="F513" s="2" t="s">
        <v>435</v>
      </c>
      <c r="G513" s="2" t="s">
        <v>283</v>
      </c>
      <c r="H513" s="2">
        <v>374966</v>
      </c>
      <c r="I513" s="2">
        <v>5474331</v>
      </c>
      <c r="J513" s="2">
        <v>11</v>
      </c>
      <c r="K513" s="2">
        <v>2009</v>
      </c>
      <c r="L513" s="5"/>
      <c r="M513" s="2" t="s">
        <v>345</v>
      </c>
      <c r="O513" s="2" t="s">
        <v>274</v>
      </c>
      <c r="P513" s="2" t="s">
        <v>1212</v>
      </c>
      <c r="T513" s="2">
        <v>807.1</v>
      </c>
      <c r="U513" s="2">
        <v>5</v>
      </c>
      <c r="W513" s="2">
        <v>1</v>
      </c>
      <c r="Y513" s="2">
        <v>1</v>
      </c>
      <c r="Z513" s="2">
        <v>3</v>
      </c>
      <c r="AB513" s="4">
        <f t="shared" si="14"/>
        <v>2</v>
      </c>
      <c r="AE513" s="2" t="s">
        <v>1150</v>
      </c>
      <c r="AH513" s="2" t="s">
        <v>537</v>
      </c>
      <c r="AJ513" s="2" t="s">
        <v>398</v>
      </c>
      <c r="AL513" s="2" t="s">
        <v>304</v>
      </c>
      <c r="AO513" s="2" t="s">
        <v>434</v>
      </c>
      <c r="AP513" s="2" t="s">
        <v>95</v>
      </c>
      <c r="AU513" s="2" t="str">
        <f t="shared" si="15"/>
        <v>POINT (374966 5474331)</v>
      </c>
    </row>
    <row r="514" spans="1:47" ht="12.9" customHeight="1">
      <c r="A514" s="2" t="s">
        <v>281</v>
      </c>
      <c r="B514" s="2" t="s">
        <v>282</v>
      </c>
      <c r="F514" s="2" t="s">
        <v>435</v>
      </c>
      <c r="G514" s="2" t="s">
        <v>283</v>
      </c>
      <c r="H514" s="2">
        <v>374894.72612996597</v>
      </c>
      <c r="I514" s="2">
        <v>5474344.6205758099</v>
      </c>
      <c r="J514" s="2">
        <v>11</v>
      </c>
      <c r="K514" s="2">
        <v>2009</v>
      </c>
      <c r="L514" s="5"/>
      <c r="M514" s="2" t="s">
        <v>345</v>
      </c>
      <c r="O514" s="2" t="s">
        <v>274</v>
      </c>
      <c r="P514" s="2" t="s">
        <v>1212</v>
      </c>
      <c r="T514" s="2">
        <v>808</v>
      </c>
      <c r="U514" s="2">
        <v>7</v>
      </c>
      <c r="W514" s="2">
        <v>4</v>
      </c>
      <c r="Z514" s="2">
        <v>3</v>
      </c>
      <c r="AB514" s="4">
        <f t="shared" si="14"/>
        <v>3.6666666666666665</v>
      </c>
      <c r="AE514" s="2" t="s">
        <v>1150</v>
      </c>
      <c r="AH514" s="2" t="s">
        <v>624</v>
      </c>
      <c r="AJ514" s="2" t="s">
        <v>398</v>
      </c>
      <c r="AL514" s="2" t="s">
        <v>287</v>
      </c>
      <c r="AO514" s="2" t="s">
        <v>434</v>
      </c>
      <c r="AP514" s="2" t="s">
        <v>95</v>
      </c>
      <c r="AU514" s="2" t="str">
        <f t="shared" si="15"/>
        <v>POINT (374894.726129966 5474344.62057581)</v>
      </c>
    </row>
    <row r="515" spans="1:47" ht="12.9" customHeight="1">
      <c r="A515" s="2" t="s">
        <v>281</v>
      </c>
      <c r="B515" s="2" t="s">
        <v>282</v>
      </c>
      <c r="F515" s="2" t="s">
        <v>435</v>
      </c>
      <c r="G515" s="2" t="s">
        <v>283</v>
      </c>
      <c r="H515" s="2">
        <v>374713.59007418499</v>
      </c>
      <c r="I515" s="2">
        <v>5474387.0274286503</v>
      </c>
      <c r="J515" s="2">
        <v>11</v>
      </c>
      <c r="K515" s="2">
        <v>2009</v>
      </c>
      <c r="L515" s="5"/>
      <c r="M515" s="2" t="s">
        <v>345</v>
      </c>
      <c r="O515" s="2" t="s">
        <v>274</v>
      </c>
      <c r="P515" s="2" t="s">
        <v>1212</v>
      </c>
      <c r="T515" s="2">
        <v>809</v>
      </c>
      <c r="U515" s="2">
        <v>22</v>
      </c>
      <c r="W515" s="2">
        <v>5</v>
      </c>
      <c r="Y515" s="2">
        <v>4</v>
      </c>
      <c r="Z515" s="2">
        <v>4</v>
      </c>
      <c r="AB515" s="4">
        <f t="shared" ref="AB515:AB578" si="16">IF(Z515="","",IF(Z515=0,"",(U515+W515+(V515+X515)/2)/Z515))</f>
        <v>6.75</v>
      </c>
      <c r="AE515" s="2" t="s">
        <v>1150</v>
      </c>
      <c r="AH515" s="2" t="s">
        <v>624</v>
      </c>
      <c r="AJ515" s="2" t="s">
        <v>398</v>
      </c>
      <c r="AL515" s="2" t="s">
        <v>905</v>
      </c>
      <c r="AO515" s="2" t="s">
        <v>434</v>
      </c>
      <c r="AP515" s="2" t="s">
        <v>95</v>
      </c>
      <c r="AU515" s="2" t="str">
        <f t="shared" ref="AU515:AU578" si="17">CONCATENATE("POINT (",H515," ",I515,")")</f>
        <v>POINT (374713.590074185 5474387.02742865)</v>
      </c>
    </row>
    <row r="516" spans="1:47" ht="12.9" customHeight="1">
      <c r="A516" s="2" t="s">
        <v>281</v>
      </c>
      <c r="B516" s="2" t="s">
        <v>282</v>
      </c>
      <c r="F516" s="2" t="s">
        <v>435</v>
      </c>
      <c r="G516" s="2" t="s">
        <v>283</v>
      </c>
      <c r="H516" s="2">
        <v>374630.96093859302</v>
      </c>
      <c r="I516" s="2">
        <v>5474415.4082991304</v>
      </c>
      <c r="J516" s="2">
        <v>11</v>
      </c>
      <c r="K516" s="2">
        <v>2009</v>
      </c>
      <c r="L516" s="5"/>
      <c r="M516" s="2" t="s">
        <v>345</v>
      </c>
      <c r="O516" s="2" t="s">
        <v>274</v>
      </c>
      <c r="P516" s="2" t="s">
        <v>1212</v>
      </c>
      <c r="T516" s="2">
        <v>810</v>
      </c>
      <c r="U516" s="2">
        <v>5</v>
      </c>
      <c r="W516" s="2">
        <v>3</v>
      </c>
      <c r="Y516" s="2">
        <v>3</v>
      </c>
      <c r="Z516" s="2">
        <v>11</v>
      </c>
      <c r="AB516" s="4">
        <f t="shared" si="16"/>
        <v>0.72727272727272729</v>
      </c>
      <c r="AE516" s="2" t="s">
        <v>1150</v>
      </c>
      <c r="AH516" s="2" t="s">
        <v>624</v>
      </c>
      <c r="AJ516" s="2" t="s">
        <v>403</v>
      </c>
      <c r="AL516" s="2" t="s">
        <v>287</v>
      </c>
      <c r="AO516" s="2" t="s">
        <v>434</v>
      </c>
      <c r="AP516" s="2" t="s">
        <v>95</v>
      </c>
      <c r="AU516" s="2" t="str">
        <f t="shared" si="17"/>
        <v>POINT (374630.960938593 5474415.40829913)</v>
      </c>
    </row>
    <row r="517" spans="1:47" ht="12.9" customHeight="1">
      <c r="A517" s="2" t="s">
        <v>281</v>
      </c>
      <c r="B517" s="2" t="s">
        <v>282</v>
      </c>
      <c r="F517" s="2" t="s">
        <v>435</v>
      </c>
      <c r="G517" s="2" t="s">
        <v>283</v>
      </c>
      <c r="H517" s="2">
        <v>374554.25996557501</v>
      </c>
      <c r="I517" s="2">
        <v>5474441.6438112799</v>
      </c>
      <c r="J517" s="2">
        <v>11</v>
      </c>
      <c r="K517" s="2">
        <v>2009</v>
      </c>
      <c r="L517" s="5"/>
      <c r="M517" s="2" t="s">
        <v>345</v>
      </c>
      <c r="O517" s="2" t="s">
        <v>274</v>
      </c>
      <c r="P517" s="2" t="s">
        <v>1212</v>
      </c>
      <c r="T517" s="2">
        <v>811</v>
      </c>
      <c r="U517" s="2">
        <v>10</v>
      </c>
      <c r="Z517" s="2">
        <v>9</v>
      </c>
      <c r="AB517" s="4">
        <f t="shared" si="16"/>
        <v>1.1111111111111112</v>
      </c>
      <c r="AE517" s="2" t="s">
        <v>1150</v>
      </c>
      <c r="AH517" s="2" t="s">
        <v>53</v>
      </c>
      <c r="AJ517" s="2" t="s">
        <v>393</v>
      </c>
      <c r="AL517" s="2" t="s">
        <v>304</v>
      </c>
      <c r="AO517" s="2" t="s">
        <v>434</v>
      </c>
      <c r="AP517" s="2" t="s">
        <v>95</v>
      </c>
      <c r="AU517" s="2" t="str">
        <f t="shared" si="17"/>
        <v>POINT (374554.259965575 5474441.64381128)</v>
      </c>
    </row>
    <row r="518" spans="1:47" ht="12.9" customHeight="1">
      <c r="A518" s="2" t="s">
        <v>281</v>
      </c>
      <c r="B518" s="2" t="s">
        <v>282</v>
      </c>
      <c r="F518" s="2" t="s">
        <v>435</v>
      </c>
      <c r="G518" s="2" t="s">
        <v>283</v>
      </c>
      <c r="H518" s="2">
        <v>374443</v>
      </c>
      <c r="I518" s="2">
        <v>5474500</v>
      </c>
      <c r="J518" s="2">
        <v>11</v>
      </c>
      <c r="K518" s="2">
        <v>2009</v>
      </c>
      <c r="L518" s="5"/>
      <c r="M518" s="2" t="s">
        <v>345</v>
      </c>
      <c r="O518" s="2" t="s">
        <v>274</v>
      </c>
      <c r="P518" s="2" t="s">
        <v>1212</v>
      </c>
      <c r="T518" s="2">
        <v>811.1</v>
      </c>
      <c r="U518" s="2">
        <v>5</v>
      </c>
      <c r="Y518" s="2">
        <v>5</v>
      </c>
      <c r="Z518" s="2">
        <v>1</v>
      </c>
      <c r="AB518" s="4">
        <f t="shared" si="16"/>
        <v>5</v>
      </c>
      <c r="AE518" s="2" t="s">
        <v>1150</v>
      </c>
      <c r="AH518" s="2" t="s">
        <v>53</v>
      </c>
      <c r="AJ518" s="2" t="s">
        <v>402</v>
      </c>
      <c r="AL518" s="2" t="s">
        <v>905</v>
      </c>
      <c r="AO518" s="2" t="s">
        <v>434</v>
      </c>
      <c r="AP518" s="2" t="s">
        <v>95</v>
      </c>
      <c r="AU518" s="2" t="str">
        <f t="shared" si="17"/>
        <v>POINT (374443 5474500)</v>
      </c>
    </row>
    <row r="519" spans="1:47" ht="12.9" customHeight="1">
      <c r="A519" s="2" t="s">
        <v>281</v>
      </c>
      <c r="B519" s="2" t="s">
        <v>282</v>
      </c>
      <c r="F519" s="2" t="s">
        <v>435</v>
      </c>
      <c r="G519" s="2" t="s">
        <v>283</v>
      </c>
      <c r="H519" s="2">
        <v>374321.27555737901</v>
      </c>
      <c r="I519" s="2">
        <v>5474571.0149253802</v>
      </c>
      <c r="J519" s="2">
        <v>11</v>
      </c>
      <c r="K519" s="2">
        <v>2009</v>
      </c>
      <c r="L519" s="5"/>
      <c r="M519" s="2" t="s">
        <v>345</v>
      </c>
      <c r="O519" s="2" t="s">
        <v>274</v>
      </c>
      <c r="P519" s="2" t="s">
        <v>1212</v>
      </c>
      <c r="T519" s="2">
        <v>812</v>
      </c>
      <c r="U519" s="2">
        <v>21</v>
      </c>
      <c r="V519" s="2">
        <v>3</v>
      </c>
      <c r="W519" s="2">
        <v>11</v>
      </c>
      <c r="Y519" s="2">
        <v>7</v>
      </c>
      <c r="Z519" s="2">
        <v>3</v>
      </c>
      <c r="AB519" s="4">
        <f t="shared" si="16"/>
        <v>11.166666666666666</v>
      </c>
      <c r="AE519" s="2" t="s">
        <v>1150</v>
      </c>
      <c r="AH519" s="2" t="s">
        <v>80</v>
      </c>
      <c r="AJ519" s="2" t="s">
        <v>400</v>
      </c>
      <c r="AL519" s="2" t="s">
        <v>305</v>
      </c>
      <c r="AO519" s="2" t="s">
        <v>434</v>
      </c>
      <c r="AP519" s="2" t="s">
        <v>95</v>
      </c>
      <c r="AU519" s="2" t="str">
        <f t="shared" si="17"/>
        <v>POINT (374321.275557379 5474571.01492538)</v>
      </c>
    </row>
    <row r="520" spans="1:47" ht="12.9" customHeight="1">
      <c r="A520" s="2" t="s">
        <v>281</v>
      </c>
      <c r="B520" s="2" t="s">
        <v>282</v>
      </c>
      <c r="F520" s="2" t="s">
        <v>435</v>
      </c>
      <c r="G520" s="2" t="s">
        <v>283</v>
      </c>
      <c r="H520" s="2">
        <v>370681</v>
      </c>
      <c r="I520" s="2">
        <v>5475034</v>
      </c>
      <c r="J520" s="2">
        <v>11</v>
      </c>
      <c r="K520" s="2">
        <v>2009</v>
      </c>
      <c r="L520" s="5"/>
      <c r="M520" s="2" t="s">
        <v>345</v>
      </c>
      <c r="O520" s="2" t="s">
        <v>274</v>
      </c>
      <c r="P520" s="2" t="s">
        <v>1212</v>
      </c>
      <c r="T520" s="2">
        <v>856</v>
      </c>
      <c r="Y520" s="2">
        <v>1</v>
      </c>
      <c r="Z520" s="2">
        <v>3</v>
      </c>
      <c r="AB520" s="4">
        <f t="shared" si="16"/>
        <v>0</v>
      </c>
      <c r="AE520" s="2" t="s">
        <v>1150</v>
      </c>
      <c r="AH520" s="2" t="s">
        <v>440</v>
      </c>
      <c r="AJ520" s="2" t="s">
        <v>396</v>
      </c>
      <c r="AL520" s="2" t="s">
        <v>303</v>
      </c>
      <c r="AO520" s="2" t="s">
        <v>434</v>
      </c>
      <c r="AP520" s="2" t="s">
        <v>95</v>
      </c>
      <c r="AU520" s="2" t="str">
        <f t="shared" si="17"/>
        <v>POINT (370681 5475034)</v>
      </c>
    </row>
    <row r="521" spans="1:47" ht="12.9" customHeight="1">
      <c r="A521" s="2" t="s">
        <v>281</v>
      </c>
      <c r="B521" s="2" t="s">
        <v>282</v>
      </c>
      <c r="F521" s="2" t="s">
        <v>435</v>
      </c>
      <c r="G521" s="2" t="s">
        <v>283</v>
      </c>
      <c r="H521" s="2">
        <v>366163</v>
      </c>
      <c r="I521" s="2">
        <v>5501029</v>
      </c>
      <c r="J521" s="2">
        <v>11</v>
      </c>
      <c r="K521" s="2">
        <v>2009</v>
      </c>
      <c r="L521" s="5"/>
      <c r="M521" s="2" t="s">
        <v>345</v>
      </c>
      <c r="O521" s="2" t="s">
        <v>274</v>
      </c>
      <c r="P521" s="2" t="s">
        <v>1212</v>
      </c>
      <c r="T521" s="2">
        <v>859</v>
      </c>
      <c r="AB521" s="4" t="str">
        <f t="shared" si="16"/>
        <v/>
      </c>
      <c r="AE521" s="2" t="s">
        <v>1150</v>
      </c>
      <c r="AJ521" s="2" t="s">
        <v>275</v>
      </c>
      <c r="AL521" s="2" t="s">
        <v>275</v>
      </c>
      <c r="AO521" s="2" t="s">
        <v>434</v>
      </c>
      <c r="AP521" s="2" t="s">
        <v>95</v>
      </c>
      <c r="AU521" s="2" t="str">
        <f t="shared" si="17"/>
        <v>POINT (366163 5501029)</v>
      </c>
    </row>
    <row r="522" spans="1:47" ht="12.9" customHeight="1">
      <c r="A522" s="2" t="s">
        <v>281</v>
      </c>
      <c r="B522" s="2" t="s">
        <v>282</v>
      </c>
      <c r="F522" s="2" t="s">
        <v>435</v>
      </c>
      <c r="G522" s="2" t="s">
        <v>283</v>
      </c>
      <c r="H522" s="2">
        <v>366062</v>
      </c>
      <c r="I522" s="2">
        <v>5501137</v>
      </c>
      <c r="J522" s="2">
        <v>11</v>
      </c>
      <c r="K522" s="2">
        <v>2009</v>
      </c>
      <c r="L522" s="5"/>
      <c r="M522" s="2" t="s">
        <v>345</v>
      </c>
      <c r="O522" s="2" t="s">
        <v>274</v>
      </c>
      <c r="P522" s="2" t="s">
        <v>1212</v>
      </c>
      <c r="T522" s="2">
        <v>860</v>
      </c>
      <c r="U522" s="2">
        <v>35</v>
      </c>
      <c r="Y522" s="2">
        <v>4</v>
      </c>
      <c r="Z522" s="2">
        <v>14</v>
      </c>
      <c r="AB522" s="4">
        <f t="shared" si="16"/>
        <v>2.5</v>
      </c>
      <c r="AE522" s="2" t="s">
        <v>1150</v>
      </c>
      <c r="AF522" s="2">
        <v>37</v>
      </c>
      <c r="AH522" s="2" t="s">
        <v>53</v>
      </c>
      <c r="AJ522" s="2" t="s">
        <v>396</v>
      </c>
      <c r="AL522" s="2" t="s">
        <v>322</v>
      </c>
      <c r="AO522" s="2" t="s">
        <v>434</v>
      </c>
      <c r="AP522" s="2" t="s">
        <v>95</v>
      </c>
      <c r="AQ522" s="2" t="s">
        <v>434</v>
      </c>
      <c r="AT522" s="2" t="s">
        <v>553</v>
      </c>
      <c r="AU522" s="2" t="str">
        <f t="shared" si="17"/>
        <v>POINT (366062 5501137)</v>
      </c>
    </row>
    <row r="523" spans="1:47" ht="12.9" customHeight="1">
      <c r="A523" s="2" t="s">
        <v>281</v>
      </c>
      <c r="B523" s="2" t="s">
        <v>282</v>
      </c>
      <c r="F523" s="2" t="s">
        <v>435</v>
      </c>
      <c r="G523" s="2" t="s">
        <v>283</v>
      </c>
      <c r="H523" s="2">
        <v>366029</v>
      </c>
      <c r="I523" s="2">
        <v>5501245</v>
      </c>
      <c r="J523" s="2">
        <v>11</v>
      </c>
      <c r="K523" s="2">
        <v>2009</v>
      </c>
      <c r="L523" s="5"/>
      <c r="M523" s="2" t="s">
        <v>345</v>
      </c>
      <c r="O523" s="2" t="s">
        <v>274</v>
      </c>
      <c r="P523" s="2" t="s">
        <v>1212</v>
      </c>
      <c r="T523" s="2">
        <v>861</v>
      </c>
      <c r="Z523" s="2">
        <v>3</v>
      </c>
      <c r="AB523" s="4">
        <f t="shared" si="16"/>
        <v>0</v>
      </c>
      <c r="AE523" s="2" t="s">
        <v>1150</v>
      </c>
      <c r="AH523" s="2" t="s">
        <v>440</v>
      </c>
      <c r="AJ523" s="2" t="s">
        <v>275</v>
      </c>
      <c r="AL523" s="2" t="s">
        <v>275</v>
      </c>
      <c r="AO523" s="2" t="s">
        <v>434</v>
      </c>
      <c r="AP523" s="2" t="s">
        <v>95</v>
      </c>
      <c r="AT523" s="2" t="s">
        <v>630</v>
      </c>
      <c r="AU523" s="2" t="str">
        <f t="shared" si="17"/>
        <v>POINT (366029 5501245)</v>
      </c>
    </row>
    <row r="524" spans="1:47" ht="12.9" customHeight="1">
      <c r="A524" s="2" t="s">
        <v>281</v>
      </c>
      <c r="B524" s="2" t="s">
        <v>282</v>
      </c>
      <c r="F524" s="2" t="s">
        <v>435</v>
      </c>
      <c r="G524" s="2" t="s">
        <v>283</v>
      </c>
      <c r="H524" s="2">
        <v>366258</v>
      </c>
      <c r="I524" s="2">
        <v>5501532</v>
      </c>
      <c r="J524" s="2">
        <v>11</v>
      </c>
      <c r="K524" s="2">
        <v>2009</v>
      </c>
      <c r="L524" s="5"/>
      <c r="M524" s="2" t="s">
        <v>345</v>
      </c>
      <c r="O524" s="2" t="s">
        <v>274</v>
      </c>
      <c r="P524" s="2" t="s">
        <v>1212</v>
      </c>
      <c r="T524" s="2">
        <v>862</v>
      </c>
      <c r="AB524" s="4" t="str">
        <f t="shared" si="16"/>
        <v/>
      </c>
      <c r="AE524" s="2" t="s">
        <v>1150</v>
      </c>
      <c r="AH524" s="2" t="s">
        <v>440</v>
      </c>
      <c r="AJ524" s="2" t="s">
        <v>392</v>
      </c>
      <c r="AL524" s="2" t="s">
        <v>300</v>
      </c>
      <c r="AO524" s="2" t="s">
        <v>434</v>
      </c>
      <c r="AP524" s="2" t="s">
        <v>95</v>
      </c>
      <c r="AU524" s="2" t="str">
        <f t="shared" si="17"/>
        <v>POINT (366258 5501532)</v>
      </c>
    </row>
    <row r="525" spans="1:47" ht="12.9" customHeight="1">
      <c r="A525" s="2" t="s">
        <v>281</v>
      </c>
      <c r="B525" s="2" t="s">
        <v>282</v>
      </c>
      <c r="F525" s="2" t="s">
        <v>435</v>
      </c>
      <c r="G525" s="2" t="s">
        <v>283</v>
      </c>
      <c r="H525" s="2">
        <v>366302</v>
      </c>
      <c r="I525" s="2">
        <v>5501814</v>
      </c>
      <c r="J525" s="2">
        <v>11</v>
      </c>
      <c r="K525" s="2">
        <v>2009</v>
      </c>
      <c r="L525" s="5"/>
      <c r="M525" s="2" t="s">
        <v>345</v>
      </c>
      <c r="O525" s="2" t="s">
        <v>274</v>
      </c>
      <c r="P525" s="2" t="s">
        <v>1212</v>
      </c>
      <c r="T525" s="2">
        <v>863</v>
      </c>
      <c r="AB525" s="4" t="str">
        <f t="shared" si="16"/>
        <v/>
      </c>
      <c r="AE525" s="2" t="s">
        <v>1150</v>
      </c>
      <c r="AH525" s="2" t="s">
        <v>440</v>
      </c>
      <c r="AJ525" s="2" t="s">
        <v>392</v>
      </c>
      <c r="AL525" s="2" t="s">
        <v>942</v>
      </c>
      <c r="AO525" s="2" t="s">
        <v>434</v>
      </c>
      <c r="AP525" s="2" t="s">
        <v>95</v>
      </c>
      <c r="AU525" s="2" t="str">
        <f t="shared" si="17"/>
        <v>POINT (366302 5501814)</v>
      </c>
    </row>
    <row r="526" spans="1:47" ht="12.9" customHeight="1">
      <c r="A526" s="2" t="s">
        <v>281</v>
      </c>
      <c r="B526" s="2" t="s">
        <v>282</v>
      </c>
      <c r="F526" s="2" t="s">
        <v>435</v>
      </c>
      <c r="G526" s="2" t="s">
        <v>283</v>
      </c>
      <c r="H526" s="2">
        <v>366372</v>
      </c>
      <c r="I526" s="2">
        <v>5501008</v>
      </c>
      <c r="J526" s="2">
        <v>11</v>
      </c>
      <c r="K526" s="2">
        <v>2009</v>
      </c>
      <c r="L526" s="5"/>
      <c r="M526" s="2" t="s">
        <v>345</v>
      </c>
      <c r="O526" s="2" t="s">
        <v>274</v>
      </c>
      <c r="P526" s="2" t="s">
        <v>1212</v>
      </c>
      <c r="T526" s="2">
        <v>864</v>
      </c>
      <c r="U526" s="2">
        <v>19</v>
      </c>
      <c r="Y526" s="2">
        <v>6</v>
      </c>
      <c r="Z526" s="2">
        <v>6</v>
      </c>
      <c r="AB526" s="4">
        <f t="shared" si="16"/>
        <v>3.1666666666666665</v>
      </c>
      <c r="AE526" s="2" t="s">
        <v>1150</v>
      </c>
      <c r="AF526" s="2">
        <v>19</v>
      </c>
      <c r="AH526" s="2" t="s">
        <v>53</v>
      </c>
      <c r="AJ526" s="2" t="s">
        <v>392</v>
      </c>
      <c r="AL526" s="2" t="s">
        <v>303</v>
      </c>
      <c r="AO526" s="2" t="s">
        <v>434</v>
      </c>
      <c r="AP526" s="2" t="s">
        <v>95</v>
      </c>
      <c r="AQ526" s="2" t="s">
        <v>434</v>
      </c>
      <c r="AU526" s="2" t="str">
        <f t="shared" si="17"/>
        <v>POINT (366372 5501008)</v>
      </c>
    </row>
    <row r="527" spans="1:47" ht="12.9" customHeight="1">
      <c r="A527" s="2" t="s">
        <v>281</v>
      </c>
      <c r="B527" s="2" t="s">
        <v>282</v>
      </c>
      <c r="F527" s="2" t="s">
        <v>435</v>
      </c>
      <c r="G527" s="2" t="s">
        <v>283</v>
      </c>
      <c r="H527" s="2">
        <v>366244</v>
      </c>
      <c r="I527" s="2">
        <v>5501104</v>
      </c>
      <c r="J527" s="2">
        <v>11</v>
      </c>
      <c r="K527" s="2">
        <v>2009</v>
      </c>
      <c r="L527" s="5"/>
      <c r="M527" s="2" t="s">
        <v>345</v>
      </c>
      <c r="O527" s="2" t="s">
        <v>274</v>
      </c>
      <c r="P527" s="2" t="s">
        <v>1212</v>
      </c>
      <c r="T527" s="2">
        <v>864.1</v>
      </c>
      <c r="U527" s="2">
        <v>4</v>
      </c>
      <c r="Z527" s="2">
        <v>2</v>
      </c>
      <c r="AB527" s="4">
        <f t="shared" si="16"/>
        <v>2</v>
      </c>
      <c r="AE527" s="2" t="s">
        <v>1150</v>
      </c>
      <c r="AF527" s="2">
        <v>4</v>
      </c>
      <c r="AH527" s="2" t="s">
        <v>80</v>
      </c>
      <c r="AJ527" s="2" t="s">
        <v>403</v>
      </c>
      <c r="AL527" s="2" t="s">
        <v>303</v>
      </c>
      <c r="AO527" s="2" t="s">
        <v>434</v>
      </c>
      <c r="AP527" s="2" t="s">
        <v>95</v>
      </c>
      <c r="AQ527" s="2" t="s">
        <v>434</v>
      </c>
      <c r="AU527" s="2" t="str">
        <f t="shared" si="17"/>
        <v>POINT (366244 5501104)</v>
      </c>
    </row>
    <row r="528" spans="1:47" ht="12.9" customHeight="1">
      <c r="A528" s="2" t="s">
        <v>281</v>
      </c>
      <c r="B528" s="2" t="s">
        <v>282</v>
      </c>
      <c r="F528" s="2" t="s">
        <v>435</v>
      </c>
      <c r="G528" s="2" t="s">
        <v>283</v>
      </c>
      <c r="H528" s="2">
        <v>366596</v>
      </c>
      <c r="I528" s="2">
        <v>5500818</v>
      </c>
      <c r="J528" s="2">
        <v>11</v>
      </c>
      <c r="K528" s="2">
        <v>2009</v>
      </c>
      <c r="L528" s="5"/>
      <c r="M528" s="2" t="s">
        <v>345</v>
      </c>
      <c r="O528" s="2" t="s">
        <v>274</v>
      </c>
      <c r="P528" s="2" t="s">
        <v>1212</v>
      </c>
      <c r="T528" s="2">
        <v>865</v>
      </c>
      <c r="AB528" s="4" t="str">
        <f t="shared" si="16"/>
        <v/>
      </c>
      <c r="AE528" s="2" t="s">
        <v>1150</v>
      </c>
      <c r="AH528" s="2" t="s">
        <v>440</v>
      </c>
      <c r="AJ528" s="2" t="s">
        <v>275</v>
      </c>
      <c r="AL528" s="2" t="s">
        <v>275</v>
      </c>
      <c r="AO528" s="2" t="s">
        <v>434</v>
      </c>
      <c r="AP528" s="2" t="s">
        <v>95</v>
      </c>
      <c r="AT528" s="2" t="s">
        <v>667</v>
      </c>
      <c r="AU528" s="2" t="str">
        <f t="shared" si="17"/>
        <v>POINT (366596 5500818)</v>
      </c>
    </row>
    <row r="529" spans="1:47" ht="12.9" customHeight="1">
      <c r="A529" s="2" t="s">
        <v>281</v>
      </c>
      <c r="B529" s="2" t="s">
        <v>282</v>
      </c>
      <c r="F529" s="2" t="s">
        <v>435</v>
      </c>
      <c r="G529" s="2" t="s">
        <v>283</v>
      </c>
      <c r="H529" s="2">
        <v>366626</v>
      </c>
      <c r="I529" s="2">
        <v>5500661</v>
      </c>
      <c r="J529" s="2">
        <v>11</v>
      </c>
      <c r="K529" s="2">
        <v>2009</v>
      </c>
      <c r="L529" s="5"/>
      <c r="M529" s="2" t="s">
        <v>345</v>
      </c>
      <c r="O529" s="2" t="s">
        <v>274</v>
      </c>
      <c r="P529" s="2" t="s">
        <v>1212</v>
      </c>
      <c r="T529" s="2">
        <v>866</v>
      </c>
      <c r="U529" s="2">
        <v>5</v>
      </c>
      <c r="Z529" s="2">
        <v>3</v>
      </c>
      <c r="AB529" s="4">
        <f t="shared" si="16"/>
        <v>1.6666666666666667</v>
      </c>
      <c r="AE529" s="2" t="s">
        <v>1150</v>
      </c>
      <c r="AF529" s="2">
        <v>5</v>
      </c>
      <c r="AH529" s="2" t="s">
        <v>59</v>
      </c>
      <c r="AJ529" s="2" t="s">
        <v>392</v>
      </c>
      <c r="AL529" s="2" t="s">
        <v>300</v>
      </c>
      <c r="AO529" s="2" t="s">
        <v>434</v>
      </c>
      <c r="AP529" s="2" t="s">
        <v>95</v>
      </c>
      <c r="AQ529" s="2" t="s">
        <v>434</v>
      </c>
      <c r="AU529" s="2" t="str">
        <f t="shared" si="17"/>
        <v>POINT (366626 5500661)</v>
      </c>
    </row>
    <row r="530" spans="1:47" ht="12.9" customHeight="1">
      <c r="A530" s="2" t="s">
        <v>281</v>
      </c>
      <c r="B530" s="2" t="s">
        <v>282</v>
      </c>
      <c r="F530" s="2" t="s">
        <v>435</v>
      </c>
      <c r="G530" s="2" t="s">
        <v>283</v>
      </c>
      <c r="H530" s="2">
        <v>366385</v>
      </c>
      <c r="I530" s="2">
        <v>5500237</v>
      </c>
      <c r="J530" s="2">
        <v>11</v>
      </c>
      <c r="K530" s="2">
        <v>2009</v>
      </c>
      <c r="L530" s="5"/>
      <c r="M530" s="2" t="s">
        <v>345</v>
      </c>
      <c r="O530" s="2" t="s">
        <v>274</v>
      </c>
      <c r="P530" s="2" t="s">
        <v>1212</v>
      </c>
      <c r="T530" s="2">
        <v>867</v>
      </c>
      <c r="U530" s="2">
        <v>5</v>
      </c>
      <c r="Z530" s="2">
        <v>1</v>
      </c>
      <c r="AB530" s="4">
        <f t="shared" si="16"/>
        <v>5</v>
      </c>
      <c r="AE530" s="2" t="s">
        <v>1150</v>
      </c>
      <c r="AF530" s="2">
        <v>5</v>
      </c>
      <c r="AH530" s="2" t="s">
        <v>80</v>
      </c>
      <c r="AJ530" s="2" t="s">
        <v>392</v>
      </c>
      <c r="AL530" s="2" t="s">
        <v>300</v>
      </c>
      <c r="AO530" s="2" t="s">
        <v>434</v>
      </c>
      <c r="AP530" s="2" t="s">
        <v>95</v>
      </c>
      <c r="AQ530" s="2" t="s">
        <v>434</v>
      </c>
      <c r="AU530" s="2" t="str">
        <f t="shared" si="17"/>
        <v>POINT (366385 5500237)</v>
      </c>
    </row>
    <row r="531" spans="1:47" ht="12.9" customHeight="1">
      <c r="A531" s="2" t="s">
        <v>281</v>
      </c>
      <c r="B531" s="2" t="s">
        <v>282</v>
      </c>
      <c r="F531" s="2" t="s">
        <v>435</v>
      </c>
      <c r="G531" s="2" t="s">
        <v>283</v>
      </c>
      <c r="H531" s="2">
        <v>366237</v>
      </c>
      <c r="I531" s="2">
        <v>5500333</v>
      </c>
      <c r="J531" s="2">
        <v>11</v>
      </c>
      <c r="K531" s="2">
        <v>2009</v>
      </c>
      <c r="L531" s="5"/>
      <c r="M531" s="2" t="s">
        <v>345</v>
      </c>
      <c r="O531" s="2" t="s">
        <v>274</v>
      </c>
      <c r="P531" s="2" t="s">
        <v>1212</v>
      </c>
      <c r="T531" s="2">
        <v>869</v>
      </c>
      <c r="Z531" s="2">
        <v>3</v>
      </c>
      <c r="AB531" s="4">
        <f t="shared" si="16"/>
        <v>0</v>
      </c>
      <c r="AE531" s="2" t="s">
        <v>1150</v>
      </c>
      <c r="AH531" s="2" t="s">
        <v>440</v>
      </c>
      <c r="AJ531" s="2" t="s">
        <v>392</v>
      </c>
      <c r="AL531" s="2" t="s">
        <v>303</v>
      </c>
      <c r="AO531" s="2" t="s">
        <v>434</v>
      </c>
      <c r="AP531" s="2" t="s">
        <v>95</v>
      </c>
      <c r="AT531" s="2" t="s">
        <v>667</v>
      </c>
      <c r="AU531" s="2" t="str">
        <f t="shared" si="17"/>
        <v>POINT (366237 5500333)</v>
      </c>
    </row>
    <row r="532" spans="1:47" ht="12.9" customHeight="1">
      <c r="A532" s="2" t="s">
        <v>281</v>
      </c>
      <c r="B532" s="2" t="s">
        <v>282</v>
      </c>
      <c r="F532" s="2" t="s">
        <v>435</v>
      </c>
      <c r="G532" s="2" t="s">
        <v>283</v>
      </c>
      <c r="H532" s="2">
        <v>366695</v>
      </c>
      <c r="I532" s="2">
        <v>5499427</v>
      </c>
      <c r="J532" s="2">
        <v>11</v>
      </c>
      <c r="K532" s="2">
        <v>2009</v>
      </c>
      <c r="L532" s="5"/>
      <c r="M532" s="2" t="s">
        <v>345</v>
      </c>
      <c r="O532" s="2" t="s">
        <v>274</v>
      </c>
      <c r="P532" s="2" t="s">
        <v>1212</v>
      </c>
      <c r="T532" s="2">
        <v>872</v>
      </c>
      <c r="U532" s="2">
        <v>2</v>
      </c>
      <c r="W532" s="2">
        <v>1</v>
      </c>
      <c r="Z532" s="2">
        <v>8</v>
      </c>
      <c r="AB532" s="4">
        <f t="shared" si="16"/>
        <v>0.375</v>
      </c>
      <c r="AE532" s="2" t="s">
        <v>1150</v>
      </c>
      <c r="AF532" s="2">
        <v>2</v>
      </c>
      <c r="AH532" s="2" t="s">
        <v>53</v>
      </c>
      <c r="AJ532" s="2" t="s">
        <v>399</v>
      </c>
      <c r="AL532" s="2" t="s">
        <v>303</v>
      </c>
      <c r="AO532" s="2" t="s">
        <v>434</v>
      </c>
      <c r="AP532" s="2" t="s">
        <v>95</v>
      </c>
      <c r="AQ532" s="2" t="s">
        <v>434</v>
      </c>
      <c r="AU532" s="2" t="str">
        <f t="shared" si="17"/>
        <v>POINT (366695 5499427)</v>
      </c>
    </row>
    <row r="533" spans="1:47" ht="12.9" customHeight="1">
      <c r="A533" s="2" t="s">
        <v>281</v>
      </c>
      <c r="B533" s="2" t="s">
        <v>282</v>
      </c>
      <c r="F533" s="2" t="s">
        <v>435</v>
      </c>
      <c r="G533" s="2" t="s">
        <v>283</v>
      </c>
      <c r="H533" s="2">
        <v>366677</v>
      </c>
      <c r="I533" s="2">
        <v>5499318</v>
      </c>
      <c r="J533" s="2">
        <v>11</v>
      </c>
      <c r="K533" s="2">
        <v>2009</v>
      </c>
      <c r="L533" s="5"/>
      <c r="M533" s="2" t="s">
        <v>345</v>
      </c>
      <c r="O533" s="2" t="s">
        <v>274</v>
      </c>
      <c r="P533" s="2" t="s">
        <v>1212</v>
      </c>
      <c r="T533" s="2">
        <v>873</v>
      </c>
      <c r="AB533" s="4" t="str">
        <f t="shared" si="16"/>
        <v/>
      </c>
      <c r="AE533" s="2" t="s">
        <v>1150</v>
      </c>
      <c r="AH533" s="2" t="s">
        <v>440</v>
      </c>
      <c r="AJ533" s="2" t="s">
        <v>392</v>
      </c>
      <c r="AL533" s="2" t="s">
        <v>301</v>
      </c>
      <c r="AO533" s="2" t="s">
        <v>434</v>
      </c>
      <c r="AP533" s="2" t="s">
        <v>95</v>
      </c>
      <c r="AT533" s="2" t="s">
        <v>668</v>
      </c>
      <c r="AU533" s="2" t="str">
        <f t="shared" si="17"/>
        <v>POINT (366677 5499318)</v>
      </c>
    </row>
    <row r="534" spans="1:47" ht="12.9" customHeight="1">
      <c r="A534" s="2" t="s">
        <v>281</v>
      </c>
      <c r="B534" s="2" t="s">
        <v>282</v>
      </c>
      <c r="F534" s="2" t="s">
        <v>435</v>
      </c>
      <c r="G534" s="2" t="s">
        <v>283</v>
      </c>
      <c r="H534" s="2">
        <v>367084</v>
      </c>
      <c r="I534" s="2">
        <v>5498847</v>
      </c>
      <c r="J534" s="2">
        <v>11</v>
      </c>
      <c r="K534" s="2">
        <v>2009</v>
      </c>
      <c r="L534" s="5"/>
      <c r="M534" s="2" t="s">
        <v>345</v>
      </c>
      <c r="O534" s="2" t="s">
        <v>274</v>
      </c>
      <c r="P534" s="2" t="s">
        <v>1212</v>
      </c>
      <c r="T534" s="2">
        <v>878</v>
      </c>
      <c r="U534" s="2">
        <v>2</v>
      </c>
      <c r="AB534" s="4" t="str">
        <f t="shared" si="16"/>
        <v/>
      </c>
      <c r="AE534" s="2" t="s">
        <v>1150</v>
      </c>
      <c r="AF534" s="2">
        <v>2</v>
      </c>
      <c r="AH534" s="2" t="s">
        <v>80</v>
      </c>
      <c r="AJ534" s="2" t="s">
        <v>392</v>
      </c>
      <c r="AL534" s="2" t="s">
        <v>943</v>
      </c>
      <c r="AO534" s="2" t="s">
        <v>434</v>
      </c>
      <c r="AP534" s="2" t="s">
        <v>95</v>
      </c>
      <c r="AQ534" s="2" t="s">
        <v>434</v>
      </c>
      <c r="AT534" s="2" t="s">
        <v>669</v>
      </c>
      <c r="AU534" s="2" t="str">
        <f t="shared" si="17"/>
        <v>POINT (367084 5498847)</v>
      </c>
    </row>
    <row r="535" spans="1:47" ht="12.9" customHeight="1">
      <c r="A535" s="2" t="s">
        <v>281</v>
      </c>
      <c r="B535" s="2" t="s">
        <v>282</v>
      </c>
      <c r="F535" s="2" t="s">
        <v>435</v>
      </c>
      <c r="G535" s="2" t="s">
        <v>283</v>
      </c>
      <c r="H535" s="2">
        <v>366656</v>
      </c>
      <c r="I535" s="2">
        <v>5498048</v>
      </c>
      <c r="J535" s="2">
        <v>11</v>
      </c>
      <c r="K535" s="2">
        <v>2009</v>
      </c>
      <c r="L535" s="5"/>
      <c r="M535" s="2" t="s">
        <v>345</v>
      </c>
      <c r="O535" s="2" t="s">
        <v>274</v>
      </c>
      <c r="P535" s="2" t="s">
        <v>1212</v>
      </c>
      <c r="T535" s="2">
        <v>884</v>
      </c>
      <c r="AB535" s="4" t="str">
        <f t="shared" si="16"/>
        <v/>
      </c>
      <c r="AE535" s="2" t="s">
        <v>1150</v>
      </c>
      <c r="AH535" s="2" t="s">
        <v>440</v>
      </c>
      <c r="AJ535" s="2" t="s">
        <v>392</v>
      </c>
      <c r="AL535" s="2" t="s">
        <v>303</v>
      </c>
      <c r="AO535" s="2" t="s">
        <v>434</v>
      </c>
      <c r="AP535" s="2" t="s">
        <v>95</v>
      </c>
      <c r="AT535" s="2" t="s">
        <v>670</v>
      </c>
      <c r="AU535" s="2" t="str">
        <f t="shared" si="17"/>
        <v>POINT (366656 5498048)</v>
      </c>
    </row>
    <row r="536" spans="1:47" ht="12.9" customHeight="1">
      <c r="A536" s="2" t="s">
        <v>281</v>
      </c>
      <c r="B536" s="2" t="s">
        <v>282</v>
      </c>
      <c r="F536" s="2" t="s">
        <v>435</v>
      </c>
      <c r="G536" s="2" t="s">
        <v>283</v>
      </c>
      <c r="H536" s="2">
        <v>367193</v>
      </c>
      <c r="I536" s="2">
        <v>5497822</v>
      </c>
      <c r="J536" s="2">
        <v>11</v>
      </c>
      <c r="K536" s="2">
        <v>2009</v>
      </c>
      <c r="L536" s="5"/>
      <c r="M536" s="2" t="s">
        <v>345</v>
      </c>
      <c r="O536" s="2" t="s">
        <v>274</v>
      </c>
      <c r="P536" s="2" t="s">
        <v>1212</v>
      </c>
      <c r="T536" s="2">
        <v>885</v>
      </c>
      <c r="U536" s="2">
        <v>2</v>
      </c>
      <c r="Z536" s="2">
        <v>6</v>
      </c>
      <c r="AB536" s="4">
        <f t="shared" si="16"/>
        <v>0.33333333333333331</v>
      </c>
      <c r="AE536" s="2" t="s">
        <v>1150</v>
      </c>
      <c r="AF536" s="2">
        <v>2</v>
      </c>
      <c r="AH536" s="2" t="s">
        <v>59</v>
      </c>
      <c r="AJ536" s="2" t="s">
        <v>392</v>
      </c>
      <c r="AL536" s="2" t="s">
        <v>301</v>
      </c>
      <c r="AO536" s="2" t="s">
        <v>434</v>
      </c>
      <c r="AP536" s="2" t="s">
        <v>95</v>
      </c>
      <c r="AQ536" s="2" t="s">
        <v>434</v>
      </c>
      <c r="AU536" s="2" t="str">
        <f t="shared" si="17"/>
        <v>POINT (367193 5497822)</v>
      </c>
    </row>
    <row r="537" spans="1:47" ht="12.9" customHeight="1">
      <c r="A537" s="2" t="s">
        <v>281</v>
      </c>
      <c r="B537" s="2" t="s">
        <v>282</v>
      </c>
      <c r="F537" s="2" t="s">
        <v>435</v>
      </c>
      <c r="G537" s="2" t="s">
        <v>283</v>
      </c>
      <c r="H537" s="2">
        <v>367195</v>
      </c>
      <c r="I537" s="2">
        <v>5497764</v>
      </c>
      <c r="J537" s="2">
        <v>11</v>
      </c>
      <c r="K537" s="2">
        <v>2009</v>
      </c>
      <c r="L537" s="5"/>
      <c r="M537" s="2" t="s">
        <v>345</v>
      </c>
      <c r="O537" s="2" t="s">
        <v>274</v>
      </c>
      <c r="P537" s="2" t="s">
        <v>1212</v>
      </c>
      <c r="T537" s="2">
        <v>885.1</v>
      </c>
      <c r="U537" s="2">
        <v>10</v>
      </c>
      <c r="Y537" s="2">
        <v>3</v>
      </c>
      <c r="Z537" s="2">
        <v>2</v>
      </c>
      <c r="AB537" s="4">
        <f t="shared" si="16"/>
        <v>5</v>
      </c>
      <c r="AE537" s="2" t="s">
        <v>1150</v>
      </c>
      <c r="AF537" s="2">
        <v>10</v>
      </c>
      <c r="AH537" s="2" t="s">
        <v>59</v>
      </c>
      <c r="AJ537" s="2" t="s">
        <v>392</v>
      </c>
      <c r="AL537" s="2" t="s">
        <v>301</v>
      </c>
      <c r="AO537" s="2" t="s">
        <v>434</v>
      </c>
      <c r="AP537" s="2" t="s">
        <v>95</v>
      </c>
      <c r="AQ537" s="2" t="s">
        <v>434</v>
      </c>
      <c r="AT537" s="2" t="s">
        <v>671</v>
      </c>
      <c r="AU537" s="2" t="str">
        <f t="shared" si="17"/>
        <v>POINT (367195 5497764)</v>
      </c>
    </row>
    <row r="538" spans="1:47" ht="12.9" customHeight="1">
      <c r="A538" s="2" t="s">
        <v>281</v>
      </c>
      <c r="B538" s="2" t="s">
        <v>282</v>
      </c>
      <c r="F538" s="2" t="s">
        <v>435</v>
      </c>
      <c r="G538" s="2" t="s">
        <v>283</v>
      </c>
      <c r="H538" s="2">
        <v>367330</v>
      </c>
      <c r="I538" s="2">
        <v>5497768</v>
      </c>
      <c r="J538" s="2">
        <v>11</v>
      </c>
      <c r="K538" s="2">
        <v>2009</v>
      </c>
      <c r="L538" s="5"/>
      <c r="M538" s="2" t="s">
        <v>345</v>
      </c>
      <c r="O538" s="2" t="s">
        <v>274</v>
      </c>
      <c r="P538" s="2" t="s">
        <v>1212</v>
      </c>
      <c r="T538" s="2">
        <v>886</v>
      </c>
      <c r="AB538" s="4" t="str">
        <f t="shared" si="16"/>
        <v/>
      </c>
      <c r="AE538" s="2" t="s">
        <v>1150</v>
      </c>
      <c r="AH538" s="2" t="s">
        <v>440</v>
      </c>
      <c r="AJ538" s="2" t="s">
        <v>392</v>
      </c>
      <c r="AL538" s="2" t="s">
        <v>303</v>
      </c>
      <c r="AO538" s="2" t="s">
        <v>434</v>
      </c>
      <c r="AP538" s="2" t="s">
        <v>95</v>
      </c>
      <c r="AT538" s="2" t="s">
        <v>672</v>
      </c>
      <c r="AU538" s="2" t="str">
        <f t="shared" si="17"/>
        <v>POINT (367330 5497768)</v>
      </c>
    </row>
    <row r="539" spans="1:47" ht="12.9" customHeight="1">
      <c r="A539" s="2" t="s">
        <v>281</v>
      </c>
      <c r="B539" s="2" t="s">
        <v>282</v>
      </c>
      <c r="F539" s="2" t="s">
        <v>435</v>
      </c>
      <c r="G539" s="2" t="s">
        <v>283</v>
      </c>
      <c r="H539" s="2">
        <v>367437</v>
      </c>
      <c r="I539" s="2">
        <v>5497668</v>
      </c>
      <c r="J539" s="2">
        <v>11</v>
      </c>
      <c r="K539" s="2">
        <v>2009</v>
      </c>
      <c r="L539" s="5"/>
      <c r="M539" s="2" t="s">
        <v>345</v>
      </c>
      <c r="O539" s="2" t="s">
        <v>274</v>
      </c>
      <c r="P539" s="2" t="s">
        <v>1212</v>
      </c>
      <c r="T539" s="2">
        <v>887</v>
      </c>
      <c r="AB539" s="4" t="str">
        <f t="shared" si="16"/>
        <v/>
      </c>
      <c r="AE539" s="2" t="s">
        <v>1150</v>
      </c>
      <c r="AH539" s="2" t="s">
        <v>440</v>
      </c>
      <c r="AJ539" s="2" t="s">
        <v>392</v>
      </c>
      <c r="AL539" s="2" t="s">
        <v>301</v>
      </c>
      <c r="AO539" s="2" t="s">
        <v>434</v>
      </c>
      <c r="AP539" s="2" t="s">
        <v>95</v>
      </c>
      <c r="AU539" s="2" t="str">
        <f t="shared" si="17"/>
        <v>POINT (367437 5497668)</v>
      </c>
    </row>
    <row r="540" spans="1:47" ht="12.9" customHeight="1">
      <c r="A540" s="2" t="s">
        <v>281</v>
      </c>
      <c r="B540" s="2" t="s">
        <v>282</v>
      </c>
      <c r="F540" s="2" t="s">
        <v>435</v>
      </c>
      <c r="G540" s="2" t="s">
        <v>283</v>
      </c>
      <c r="H540" s="2">
        <v>367619</v>
      </c>
      <c r="I540" s="2">
        <v>5495807</v>
      </c>
      <c r="J540" s="2">
        <v>11</v>
      </c>
      <c r="K540" s="2">
        <v>2009</v>
      </c>
      <c r="L540" s="5"/>
      <c r="M540" s="2" t="s">
        <v>345</v>
      </c>
      <c r="O540" s="2" t="s">
        <v>274</v>
      </c>
      <c r="P540" s="2" t="s">
        <v>1212</v>
      </c>
      <c r="T540" s="2">
        <v>888</v>
      </c>
      <c r="AB540" s="4" t="str">
        <f t="shared" si="16"/>
        <v/>
      </c>
      <c r="AE540" s="2" t="s">
        <v>1150</v>
      </c>
      <c r="AH540" s="2" t="s">
        <v>440</v>
      </c>
      <c r="AJ540" s="2" t="s">
        <v>397</v>
      </c>
      <c r="AL540" s="2" t="s">
        <v>301</v>
      </c>
      <c r="AO540" s="2" t="s">
        <v>434</v>
      </c>
      <c r="AP540" s="2" t="s">
        <v>95</v>
      </c>
      <c r="AT540" s="2" t="s">
        <v>673</v>
      </c>
      <c r="AU540" s="2" t="str">
        <f t="shared" si="17"/>
        <v>POINT (367619 5495807)</v>
      </c>
    </row>
    <row r="541" spans="1:47" ht="12.9" customHeight="1">
      <c r="A541" s="2" t="s">
        <v>281</v>
      </c>
      <c r="B541" s="2" t="s">
        <v>282</v>
      </c>
      <c r="F541" s="2" t="s">
        <v>435</v>
      </c>
      <c r="G541" s="2" t="s">
        <v>283</v>
      </c>
      <c r="H541" s="2">
        <v>367346</v>
      </c>
      <c r="I541" s="2">
        <v>5494510</v>
      </c>
      <c r="J541" s="2">
        <v>11</v>
      </c>
      <c r="K541" s="2">
        <v>2009</v>
      </c>
      <c r="L541" s="5"/>
      <c r="M541" s="2" t="s">
        <v>345</v>
      </c>
      <c r="O541" s="2" t="s">
        <v>274</v>
      </c>
      <c r="P541" s="2" t="s">
        <v>1212</v>
      </c>
      <c r="T541" s="2">
        <v>889</v>
      </c>
      <c r="Z541" s="2">
        <v>5</v>
      </c>
      <c r="AB541" s="4">
        <f t="shared" si="16"/>
        <v>0</v>
      </c>
      <c r="AE541" s="2" t="s">
        <v>1150</v>
      </c>
      <c r="AH541" s="2" t="s">
        <v>440</v>
      </c>
      <c r="AJ541" s="2" t="s">
        <v>403</v>
      </c>
      <c r="AL541" s="2" t="s">
        <v>308</v>
      </c>
      <c r="AO541" s="2" t="s">
        <v>434</v>
      </c>
      <c r="AP541" s="2" t="s">
        <v>95</v>
      </c>
      <c r="AU541" s="2" t="str">
        <f t="shared" si="17"/>
        <v>POINT (367346 5494510)</v>
      </c>
    </row>
    <row r="542" spans="1:47" ht="12.9" customHeight="1">
      <c r="A542" s="2" t="s">
        <v>281</v>
      </c>
      <c r="B542" s="2" t="s">
        <v>282</v>
      </c>
      <c r="F542" s="2" t="s">
        <v>435</v>
      </c>
      <c r="G542" s="2" t="s">
        <v>283</v>
      </c>
      <c r="H542" s="2">
        <v>367923</v>
      </c>
      <c r="I542" s="2">
        <v>5492423</v>
      </c>
      <c r="J542" s="2">
        <v>11</v>
      </c>
      <c r="K542" s="2">
        <v>2009</v>
      </c>
      <c r="L542" s="5"/>
      <c r="M542" s="2" t="s">
        <v>345</v>
      </c>
      <c r="O542" s="2" t="s">
        <v>274</v>
      </c>
      <c r="P542" s="2" t="s">
        <v>1212</v>
      </c>
      <c r="T542" s="2">
        <v>890</v>
      </c>
      <c r="W542" s="2">
        <v>1</v>
      </c>
      <c r="Y542" s="2">
        <v>1</v>
      </c>
      <c r="Z542" s="2">
        <v>5</v>
      </c>
      <c r="AB542" s="4">
        <f t="shared" si="16"/>
        <v>0.2</v>
      </c>
      <c r="AE542" s="2" t="s">
        <v>1150</v>
      </c>
      <c r="AF542" s="2">
        <v>1</v>
      </c>
      <c r="AH542" s="2" t="s">
        <v>674</v>
      </c>
      <c r="AJ542" s="2" t="s">
        <v>405</v>
      </c>
      <c r="AL542" s="2" t="s">
        <v>317</v>
      </c>
      <c r="AO542" s="2" t="s">
        <v>434</v>
      </c>
      <c r="AP542" s="2" t="s">
        <v>95</v>
      </c>
      <c r="AQ542" s="2" t="s">
        <v>434</v>
      </c>
      <c r="AU542" s="2" t="str">
        <f t="shared" si="17"/>
        <v>POINT (367923 5492423)</v>
      </c>
    </row>
    <row r="543" spans="1:47" ht="12.9" customHeight="1">
      <c r="A543" s="2" t="s">
        <v>281</v>
      </c>
      <c r="B543" s="2" t="s">
        <v>282</v>
      </c>
      <c r="F543" s="2" t="s">
        <v>435</v>
      </c>
      <c r="G543" s="2" t="s">
        <v>283</v>
      </c>
      <c r="H543" s="2">
        <v>368154</v>
      </c>
      <c r="I543" s="2">
        <v>5492305</v>
      </c>
      <c r="J543" s="2">
        <v>11</v>
      </c>
      <c r="K543" s="2">
        <v>2009</v>
      </c>
      <c r="L543" s="5"/>
      <c r="M543" s="2" t="s">
        <v>345</v>
      </c>
      <c r="O543" s="2" t="s">
        <v>274</v>
      </c>
      <c r="P543" s="2" t="s">
        <v>1212</v>
      </c>
      <c r="T543" s="2">
        <v>891</v>
      </c>
      <c r="U543" s="2">
        <v>9</v>
      </c>
      <c r="Z543" s="2">
        <v>2</v>
      </c>
      <c r="AB543" s="4">
        <f t="shared" si="16"/>
        <v>4.5</v>
      </c>
      <c r="AE543" s="2" t="s">
        <v>1150</v>
      </c>
      <c r="AF543" s="2">
        <v>9</v>
      </c>
      <c r="AH543" s="2" t="s">
        <v>221</v>
      </c>
      <c r="AJ543" s="2" t="s">
        <v>393</v>
      </c>
      <c r="AL543" s="2" t="s">
        <v>317</v>
      </c>
      <c r="AO543" s="2" t="s">
        <v>434</v>
      </c>
      <c r="AP543" s="2" t="s">
        <v>95</v>
      </c>
      <c r="AQ543" s="2" t="s">
        <v>434</v>
      </c>
      <c r="AU543" s="2" t="str">
        <f t="shared" si="17"/>
        <v>POINT (368154 5492305)</v>
      </c>
    </row>
    <row r="544" spans="1:47" ht="12.9" customHeight="1">
      <c r="A544" s="2" t="s">
        <v>281</v>
      </c>
      <c r="B544" s="2" t="s">
        <v>282</v>
      </c>
      <c r="F544" s="2" t="s">
        <v>435</v>
      </c>
      <c r="G544" s="2" t="s">
        <v>283</v>
      </c>
      <c r="H544" s="2">
        <v>368223</v>
      </c>
      <c r="I544" s="2">
        <v>5494098</v>
      </c>
      <c r="J544" s="2">
        <v>11</v>
      </c>
      <c r="K544" s="2">
        <v>2009</v>
      </c>
      <c r="L544" s="5"/>
      <c r="M544" s="2" t="s">
        <v>345</v>
      </c>
      <c r="O544" s="2" t="s">
        <v>274</v>
      </c>
      <c r="P544" s="2" t="s">
        <v>1212</v>
      </c>
      <c r="T544" s="2">
        <v>892</v>
      </c>
      <c r="Z544" s="2">
        <v>1</v>
      </c>
      <c r="AB544" s="4">
        <f t="shared" si="16"/>
        <v>0</v>
      </c>
      <c r="AE544" s="2" t="s">
        <v>1150</v>
      </c>
      <c r="AH544" s="2" t="s">
        <v>440</v>
      </c>
      <c r="AJ544" s="2" t="s">
        <v>885</v>
      </c>
      <c r="AL544" s="2" t="s">
        <v>300</v>
      </c>
      <c r="AO544" s="2" t="s">
        <v>434</v>
      </c>
      <c r="AP544" s="2" t="s">
        <v>95</v>
      </c>
      <c r="AU544" s="2" t="str">
        <f t="shared" si="17"/>
        <v>POINT (368223 5494098)</v>
      </c>
    </row>
    <row r="545" spans="1:47" ht="12.9" customHeight="1">
      <c r="A545" s="2" t="s">
        <v>281</v>
      </c>
      <c r="B545" s="2" t="s">
        <v>282</v>
      </c>
      <c r="F545" s="2" t="s">
        <v>435</v>
      </c>
      <c r="G545" s="2" t="s">
        <v>283</v>
      </c>
      <c r="H545" s="2">
        <v>368123</v>
      </c>
      <c r="I545" s="2">
        <v>5494054</v>
      </c>
      <c r="J545" s="2">
        <v>11</v>
      </c>
      <c r="K545" s="2">
        <v>2009</v>
      </c>
      <c r="L545" s="5"/>
      <c r="M545" s="2" t="s">
        <v>345</v>
      </c>
      <c r="O545" s="2" t="s">
        <v>274</v>
      </c>
      <c r="P545" s="2" t="s">
        <v>1212</v>
      </c>
      <c r="T545" s="2">
        <v>893</v>
      </c>
      <c r="Z545" s="2">
        <v>3</v>
      </c>
      <c r="AB545" s="4">
        <f t="shared" si="16"/>
        <v>0</v>
      </c>
      <c r="AE545" s="2" t="s">
        <v>1150</v>
      </c>
      <c r="AH545" s="2" t="s">
        <v>440</v>
      </c>
      <c r="AJ545" s="2" t="s">
        <v>398</v>
      </c>
      <c r="AL545" s="2" t="s">
        <v>308</v>
      </c>
      <c r="AO545" s="2" t="s">
        <v>434</v>
      </c>
      <c r="AP545" s="2" t="s">
        <v>95</v>
      </c>
      <c r="AU545" s="2" t="str">
        <f t="shared" si="17"/>
        <v>POINT (368123 5494054)</v>
      </c>
    </row>
    <row r="546" spans="1:47" ht="12.9" customHeight="1">
      <c r="A546" s="2" t="s">
        <v>281</v>
      </c>
      <c r="B546" s="2" t="s">
        <v>282</v>
      </c>
      <c r="F546" s="2" t="s">
        <v>435</v>
      </c>
      <c r="G546" s="2" t="s">
        <v>283</v>
      </c>
      <c r="H546" s="2">
        <v>367611</v>
      </c>
      <c r="I546" s="2">
        <v>5498975</v>
      </c>
      <c r="J546" s="2">
        <v>11</v>
      </c>
      <c r="K546" s="2">
        <v>2009</v>
      </c>
      <c r="L546" s="5"/>
      <c r="M546" s="2" t="s">
        <v>345</v>
      </c>
      <c r="O546" s="2" t="s">
        <v>274</v>
      </c>
      <c r="P546" s="2" t="s">
        <v>1212</v>
      </c>
      <c r="T546" s="2">
        <v>897</v>
      </c>
      <c r="U546" s="2">
        <v>21</v>
      </c>
      <c r="Y546" s="2">
        <v>1</v>
      </c>
      <c r="Z546" s="2">
        <v>12</v>
      </c>
      <c r="AB546" s="4">
        <f t="shared" si="16"/>
        <v>1.75</v>
      </c>
      <c r="AE546" s="2" t="s">
        <v>1150</v>
      </c>
      <c r="AF546" s="2">
        <v>21</v>
      </c>
      <c r="AH546" s="2" t="s">
        <v>59</v>
      </c>
      <c r="AJ546" s="2" t="s">
        <v>403</v>
      </c>
      <c r="AL546" s="2" t="s">
        <v>303</v>
      </c>
      <c r="AO546" s="2" t="s">
        <v>434</v>
      </c>
      <c r="AP546" s="2" t="s">
        <v>95</v>
      </c>
      <c r="AQ546" s="2" t="s">
        <v>434</v>
      </c>
      <c r="AU546" s="2" t="str">
        <f t="shared" si="17"/>
        <v>POINT (367611 5498975)</v>
      </c>
    </row>
    <row r="547" spans="1:47" ht="12.9" customHeight="1">
      <c r="A547" s="2" t="s">
        <v>281</v>
      </c>
      <c r="B547" s="2" t="s">
        <v>282</v>
      </c>
      <c r="F547" s="2" t="s">
        <v>435</v>
      </c>
      <c r="G547" s="2" t="s">
        <v>283</v>
      </c>
      <c r="H547" s="2">
        <v>367481</v>
      </c>
      <c r="I547" s="2">
        <v>5498943</v>
      </c>
      <c r="J547" s="2">
        <v>11</v>
      </c>
      <c r="K547" s="2">
        <v>2009</v>
      </c>
      <c r="L547" s="5"/>
      <c r="M547" s="2" t="s">
        <v>345</v>
      </c>
      <c r="O547" s="2" t="s">
        <v>274</v>
      </c>
      <c r="P547" s="2" t="s">
        <v>1212</v>
      </c>
      <c r="T547" s="2">
        <v>897.1</v>
      </c>
      <c r="U547" s="2">
        <v>6</v>
      </c>
      <c r="AB547" s="4" t="str">
        <f t="shared" si="16"/>
        <v/>
      </c>
      <c r="AE547" s="2" t="s">
        <v>1150</v>
      </c>
      <c r="AF547" s="2">
        <v>6</v>
      </c>
      <c r="AH547" s="2" t="s">
        <v>216</v>
      </c>
      <c r="AJ547" s="2" t="s">
        <v>398</v>
      </c>
      <c r="AL547" s="2" t="s">
        <v>322</v>
      </c>
      <c r="AO547" s="2" t="s">
        <v>434</v>
      </c>
      <c r="AP547" s="2" t="s">
        <v>95</v>
      </c>
      <c r="AQ547" s="2" t="s">
        <v>434</v>
      </c>
      <c r="AT547" s="2" t="s">
        <v>675</v>
      </c>
      <c r="AU547" s="2" t="str">
        <f t="shared" si="17"/>
        <v>POINT (367481 5498943)</v>
      </c>
    </row>
    <row r="548" spans="1:47" ht="12.9" customHeight="1">
      <c r="A548" s="2" t="s">
        <v>281</v>
      </c>
      <c r="B548" s="2" t="s">
        <v>282</v>
      </c>
      <c r="F548" s="2" t="s">
        <v>435</v>
      </c>
      <c r="G548" s="2" t="s">
        <v>283</v>
      </c>
      <c r="H548" s="2">
        <v>367140</v>
      </c>
      <c r="I548" s="2">
        <v>5500067</v>
      </c>
      <c r="J548" s="2">
        <v>11</v>
      </c>
      <c r="K548" s="2">
        <v>2009</v>
      </c>
      <c r="L548" s="5"/>
      <c r="M548" s="2" t="s">
        <v>345</v>
      </c>
      <c r="O548" s="2" t="s">
        <v>274</v>
      </c>
      <c r="P548" s="2" t="s">
        <v>1212</v>
      </c>
      <c r="T548" s="2">
        <v>899</v>
      </c>
      <c r="U548" s="2">
        <v>5</v>
      </c>
      <c r="Z548" s="2">
        <v>8</v>
      </c>
      <c r="AB548" s="4">
        <f t="shared" si="16"/>
        <v>0.625</v>
      </c>
      <c r="AE548" s="2" t="s">
        <v>1150</v>
      </c>
      <c r="AF548" s="2">
        <v>5</v>
      </c>
      <c r="AH548" s="2" t="s">
        <v>53</v>
      </c>
      <c r="AJ548" s="2" t="s">
        <v>392</v>
      </c>
      <c r="AL548" s="2" t="s">
        <v>303</v>
      </c>
      <c r="AO548" s="2" t="s">
        <v>434</v>
      </c>
      <c r="AP548" s="2" t="s">
        <v>95</v>
      </c>
      <c r="AQ548" s="2" t="s">
        <v>434</v>
      </c>
      <c r="AT548" s="2" t="s">
        <v>676</v>
      </c>
      <c r="AU548" s="2" t="str">
        <f t="shared" si="17"/>
        <v>POINT (367140 5500067)</v>
      </c>
    </row>
    <row r="549" spans="1:47" ht="12.9" customHeight="1">
      <c r="A549" s="2" t="s">
        <v>281</v>
      </c>
      <c r="B549" s="2" t="s">
        <v>282</v>
      </c>
      <c r="F549" s="2" t="s">
        <v>435</v>
      </c>
      <c r="G549" s="2" t="s">
        <v>283</v>
      </c>
      <c r="H549" s="2">
        <v>368089</v>
      </c>
      <c r="I549" s="2">
        <v>5500561</v>
      </c>
      <c r="J549" s="2">
        <v>11</v>
      </c>
      <c r="K549" s="2">
        <v>2009</v>
      </c>
      <c r="L549" s="5"/>
      <c r="M549" s="2" t="s">
        <v>345</v>
      </c>
      <c r="O549" s="2" t="s">
        <v>274</v>
      </c>
      <c r="P549" s="2" t="s">
        <v>1212</v>
      </c>
      <c r="T549" s="2">
        <v>904</v>
      </c>
      <c r="Z549" s="2">
        <v>5</v>
      </c>
      <c r="AB549" s="4">
        <f t="shared" si="16"/>
        <v>0</v>
      </c>
      <c r="AE549" s="2" t="s">
        <v>1150</v>
      </c>
      <c r="AH549" s="2" t="s">
        <v>440</v>
      </c>
      <c r="AJ549" s="2" t="s">
        <v>392</v>
      </c>
      <c r="AL549" s="2" t="s">
        <v>303</v>
      </c>
      <c r="AO549" s="2" t="s">
        <v>434</v>
      </c>
      <c r="AP549" s="2" t="s">
        <v>95</v>
      </c>
      <c r="AU549" s="2" t="str">
        <f t="shared" si="17"/>
        <v>POINT (368089 5500561)</v>
      </c>
    </row>
    <row r="550" spans="1:47" ht="12.9" customHeight="1">
      <c r="A550" s="2" t="s">
        <v>281</v>
      </c>
      <c r="B550" s="2" t="s">
        <v>282</v>
      </c>
      <c r="F550" s="2" t="s">
        <v>435</v>
      </c>
      <c r="G550" s="2" t="s">
        <v>283</v>
      </c>
      <c r="H550" s="2">
        <v>368027</v>
      </c>
      <c r="I550" s="2">
        <v>5500409</v>
      </c>
      <c r="J550" s="2">
        <v>11</v>
      </c>
      <c r="K550" s="2">
        <v>2009</v>
      </c>
      <c r="L550" s="5"/>
      <c r="M550" s="2" t="s">
        <v>345</v>
      </c>
      <c r="O550" s="2" t="s">
        <v>274</v>
      </c>
      <c r="P550" s="2" t="s">
        <v>1212</v>
      </c>
      <c r="T550" s="2">
        <v>905</v>
      </c>
      <c r="U550" s="2">
        <v>7</v>
      </c>
      <c r="Y550" s="2">
        <v>1</v>
      </c>
      <c r="Z550" s="2">
        <v>6</v>
      </c>
      <c r="AB550" s="4">
        <f t="shared" si="16"/>
        <v>1.1666666666666667</v>
      </c>
      <c r="AE550" s="2" t="s">
        <v>1150</v>
      </c>
      <c r="AF550" s="2">
        <v>7</v>
      </c>
      <c r="AH550" s="2" t="s">
        <v>80</v>
      </c>
      <c r="AJ550" s="2" t="s">
        <v>401</v>
      </c>
      <c r="AL550" s="2" t="s">
        <v>301</v>
      </c>
      <c r="AO550" s="2" t="s">
        <v>434</v>
      </c>
      <c r="AP550" s="2" t="s">
        <v>95</v>
      </c>
      <c r="AQ550" s="2" t="s">
        <v>434</v>
      </c>
      <c r="AU550" s="2" t="str">
        <f t="shared" si="17"/>
        <v>POINT (368027 5500409)</v>
      </c>
    </row>
    <row r="551" spans="1:47" ht="12.9" customHeight="1">
      <c r="A551" s="2" t="s">
        <v>281</v>
      </c>
      <c r="B551" s="2" t="s">
        <v>282</v>
      </c>
      <c r="F551" s="2" t="s">
        <v>435</v>
      </c>
      <c r="G551" s="2" t="s">
        <v>283</v>
      </c>
      <c r="H551" s="2">
        <v>368685.05658589897</v>
      </c>
      <c r="I551" s="2">
        <v>5499697.07520408</v>
      </c>
      <c r="J551" s="2">
        <v>11</v>
      </c>
      <c r="K551" s="2">
        <v>2009</v>
      </c>
      <c r="L551" s="5"/>
      <c r="M551" s="2" t="s">
        <v>345</v>
      </c>
      <c r="O551" s="2" t="s">
        <v>274</v>
      </c>
      <c r="P551" s="2" t="s">
        <v>1212</v>
      </c>
      <c r="T551" s="2">
        <v>906</v>
      </c>
      <c r="AB551" s="4" t="str">
        <f t="shared" si="16"/>
        <v/>
      </c>
      <c r="AE551" s="2" t="s">
        <v>1150</v>
      </c>
      <c r="AH551" s="2" t="s">
        <v>440</v>
      </c>
      <c r="AJ551" s="2" t="s">
        <v>397</v>
      </c>
      <c r="AL551" s="2" t="s">
        <v>944</v>
      </c>
      <c r="AO551" s="2" t="s">
        <v>434</v>
      </c>
      <c r="AP551" s="2" t="s">
        <v>95</v>
      </c>
      <c r="AT551" s="2" t="s">
        <v>545</v>
      </c>
      <c r="AU551" s="2" t="str">
        <f t="shared" si="17"/>
        <v>POINT (368685.056585899 5499697.07520408)</v>
      </c>
    </row>
    <row r="552" spans="1:47" ht="12.9" customHeight="1">
      <c r="A552" s="2" t="s">
        <v>281</v>
      </c>
      <c r="B552" s="2" t="s">
        <v>282</v>
      </c>
      <c r="F552" s="2" t="s">
        <v>435</v>
      </c>
      <c r="G552" s="2" t="s">
        <v>283</v>
      </c>
      <c r="H552" s="2">
        <v>368683.10402265302</v>
      </c>
      <c r="I552" s="2">
        <v>5499917.1017822502</v>
      </c>
      <c r="J552" s="2">
        <v>11</v>
      </c>
      <c r="K552" s="2">
        <v>2009</v>
      </c>
      <c r="L552" s="5"/>
      <c r="M552" s="2" t="s">
        <v>345</v>
      </c>
      <c r="O552" s="2" t="s">
        <v>274</v>
      </c>
      <c r="P552" s="2" t="s">
        <v>1212</v>
      </c>
      <c r="T552" s="2">
        <v>908</v>
      </c>
      <c r="AB552" s="4" t="str">
        <f t="shared" si="16"/>
        <v/>
      </c>
      <c r="AE552" s="2" t="s">
        <v>1150</v>
      </c>
      <c r="AH552" s="2" t="s">
        <v>440</v>
      </c>
      <c r="AJ552" s="2" t="s">
        <v>397</v>
      </c>
      <c r="AL552" s="2" t="s">
        <v>944</v>
      </c>
      <c r="AO552" s="2" t="s">
        <v>434</v>
      </c>
      <c r="AP552" s="2" t="s">
        <v>95</v>
      </c>
      <c r="AT552" s="2" t="s">
        <v>545</v>
      </c>
      <c r="AU552" s="2" t="str">
        <f t="shared" si="17"/>
        <v>POINT (368683.104022653 5499917.10178225)</v>
      </c>
    </row>
    <row r="553" spans="1:47" ht="12.9" customHeight="1">
      <c r="A553" s="2" t="s">
        <v>281</v>
      </c>
      <c r="B553" s="2" t="s">
        <v>282</v>
      </c>
      <c r="F553" s="2" t="s">
        <v>435</v>
      </c>
      <c r="G553" s="2" t="s">
        <v>283</v>
      </c>
      <c r="H553" s="2">
        <v>369673</v>
      </c>
      <c r="I553" s="2">
        <v>5504322</v>
      </c>
      <c r="J553" s="2">
        <v>11</v>
      </c>
      <c r="K553" s="2">
        <v>2009</v>
      </c>
      <c r="L553" s="5"/>
      <c r="M553" s="2" t="s">
        <v>345</v>
      </c>
      <c r="O553" s="2" t="s">
        <v>274</v>
      </c>
      <c r="P553" s="2" t="s">
        <v>1212</v>
      </c>
      <c r="T553" s="2">
        <v>912</v>
      </c>
      <c r="U553" s="2">
        <v>6</v>
      </c>
      <c r="Y553" s="2">
        <v>1</v>
      </c>
      <c r="Z553" s="2">
        <v>8</v>
      </c>
      <c r="AB553" s="4">
        <f t="shared" si="16"/>
        <v>0.75</v>
      </c>
      <c r="AE553" s="2" t="s">
        <v>1150</v>
      </c>
      <c r="AH553" s="2" t="s">
        <v>80</v>
      </c>
      <c r="AJ553" s="2" t="s">
        <v>402</v>
      </c>
      <c r="AL553" s="2" t="s">
        <v>287</v>
      </c>
      <c r="AO553" s="2" t="s">
        <v>434</v>
      </c>
      <c r="AP553" s="2" t="s">
        <v>95</v>
      </c>
      <c r="AU553" s="2" t="str">
        <f t="shared" si="17"/>
        <v>POINT (369673 5504322)</v>
      </c>
    </row>
    <row r="554" spans="1:47" ht="12.9" customHeight="1">
      <c r="A554" s="2" t="s">
        <v>281</v>
      </c>
      <c r="B554" s="2" t="s">
        <v>282</v>
      </c>
      <c r="F554" s="2" t="s">
        <v>435</v>
      </c>
      <c r="G554" s="2" t="s">
        <v>283</v>
      </c>
      <c r="H554" s="2">
        <v>369407</v>
      </c>
      <c r="I554" s="2">
        <v>5504869</v>
      </c>
      <c r="J554" s="2">
        <v>11</v>
      </c>
      <c r="K554" s="2">
        <v>2009</v>
      </c>
      <c r="L554" s="5"/>
      <c r="M554" s="2" t="s">
        <v>345</v>
      </c>
      <c r="O554" s="2" t="s">
        <v>274</v>
      </c>
      <c r="P554" s="2" t="s">
        <v>1212</v>
      </c>
      <c r="T554" s="2">
        <v>913</v>
      </c>
      <c r="U554" s="2">
        <v>3</v>
      </c>
      <c r="Y554" s="2">
        <v>1</v>
      </c>
      <c r="Z554" s="2">
        <v>3</v>
      </c>
      <c r="AB554" s="4">
        <f t="shared" si="16"/>
        <v>1</v>
      </c>
      <c r="AE554" s="2" t="s">
        <v>1150</v>
      </c>
      <c r="AF554" s="2">
        <v>3</v>
      </c>
      <c r="AH554" s="2" t="s">
        <v>59</v>
      </c>
      <c r="AJ554" s="2" t="s">
        <v>406</v>
      </c>
      <c r="AL554" s="2" t="s">
        <v>303</v>
      </c>
      <c r="AO554" s="2" t="s">
        <v>434</v>
      </c>
      <c r="AP554" s="2" t="s">
        <v>95</v>
      </c>
      <c r="AQ554" s="2" t="s">
        <v>434</v>
      </c>
      <c r="AU554" s="2" t="str">
        <f t="shared" si="17"/>
        <v>POINT (369407 5504869)</v>
      </c>
    </row>
    <row r="555" spans="1:47" ht="12.9" customHeight="1">
      <c r="A555" s="2" t="s">
        <v>281</v>
      </c>
      <c r="B555" s="2" t="s">
        <v>282</v>
      </c>
      <c r="F555" s="2" t="s">
        <v>435</v>
      </c>
      <c r="G555" s="2" t="s">
        <v>283</v>
      </c>
      <c r="H555" s="2">
        <v>369040</v>
      </c>
      <c r="I555" s="2">
        <v>5505224</v>
      </c>
      <c r="J555" s="2">
        <v>11</v>
      </c>
      <c r="K555" s="2">
        <v>2009</v>
      </c>
      <c r="L555" s="5"/>
      <c r="M555" s="2" t="s">
        <v>345</v>
      </c>
      <c r="O555" s="2" t="s">
        <v>274</v>
      </c>
      <c r="P555" s="2" t="s">
        <v>1212</v>
      </c>
      <c r="T555" s="2">
        <v>914</v>
      </c>
      <c r="Z555" s="2">
        <v>3</v>
      </c>
      <c r="AB555" s="4">
        <f t="shared" si="16"/>
        <v>0</v>
      </c>
      <c r="AE555" s="2" t="s">
        <v>1150</v>
      </c>
      <c r="AH555" s="2" t="s">
        <v>440</v>
      </c>
      <c r="AJ555" s="2" t="s">
        <v>398</v>
      </c>
      <c r="AL555" s="2" t="s">
        <v>317</v>
      </c>
      <c r="AO555" s="2" t="s">
        <v>434</v>
      </c>
      <c r="AP555" s="2" t="s">
        <v>95</v>
      </c>
      <c r="AU555" s="2" t="str">
        <f t="shared" si="17"/>
        <v>POINT (369040 5505224)</v>
      </c>
    </row>
    <row r="556" spans="1:47" ht="12.9" customHeight="1">
      <c r="A556" s="2" t="s">
        <v>281</v>
      </c>
      <c r="B556" s="2" t="s">
        <v>282</v>
      </c>
      <c r="F556" s="2" t="s">
        <v>435</v>
      </c>
      <c r="G556" s="2" t="s">
        <v>283</v>
      </c>
      <c r="H556" s="2">
        <v>368864</v>
      </c>
      <c r="I556" s="2">
        <v>5505182</v>
      </c>
      <c r="J556" s="2">
        <v>11</v>
      </c>
      <c r="K556" s="2">
        <v>2009</v>
      </c>
      <c r="L556" s="5"/>
      <c r="M556" s="2" t="s">
        <v>345</v>
      </c>
      <c r="O556" s="2" t="s">
        <v>274</v>
      </c>
      <c r="P556" s="2" t="s">
        <v>1212</v>
      </c>
      <c r="T556" s="2">
        <v>915</v>
      </c>
      <c r="Z556" s="2">
        <v>3</v>
      </c>
      <c r="AB556" s="4">
        <f t="shared" si="16"/>
        <v>0</v>
      </c>
      <c r="AE556" s="2" t="s">
        <v>1150</v>
      </c>
      <c r="AH556" s="2" t="s">
        <v>440</v>
      </c>
      <c r="AJ556" s="2" t="s">
        <v>406</v>
      </c>
      <c r="AL556" s="2" t="s">
        <v>303</v>
      </c>
      <c r="AO556" s="2" t="s">
        <v>434</v>
      </c>
      <c r="AP556" s="2" t="s">
        <v>95</v>
      </c>
      <c r="AU556" s="2" t="str">
        <f t="shared" si="17"/>
        <v>POINT (368864 5505182)</v>
      </c>
    </row>
    <row r="557" spans="1:47" ht="12.9" customHeight="1">
      <c r="A557" s="2" t="s">
        <v>281</v>
      </c>
      <c r="B557" s="2" t="s">
        <v>282</v>
      </c>
      <c r="F557" s="2" t="s">
        <v>435</v>
      </c>
      <c r="G557" s="2" t="s">
        <v>283</v>
      </c>
      <c r="H557" s="2">
        <v>369866</v>
      </c>
      <c r="I557" s="2">
        <v>5505294</v>
      </c>
      <c r="J557" s="2">
        <v>11</v>
      </c>
      <c r="K557" s="2">
        <v>2009</v>
      </c>
      <c r="L557" s="5"/>
      <c r="M557" s="2" t="s">
        <v>345</v>
      </c>
      <c r="O557" s="2" t="s">
        <v>274</v>
      </c>
      <c r="P557" s="2" t="s">
        <v>1212</v>
      </c>
      <c r="T557" s="2">
        <v>916</v>
      </c>
      <c r="U557" s="2">
        <v>6</v>
      </c>
      <c r="Z557" s="2">
        <v>6</v>
      </c>
      <c r="AB557" s="4">
        <f t="shared" si="16"/>
        <v>1</v>
      </c>
      <c r="AE557" s="2" t="s">
        <v>1150</v>
      </c>
      <c r="AF557" s="2">
        <v>6</v>
      </c>
      <c r="AH557" s="2" t="s">
        <v>80</v>
      </c>
      <c r="AJ557" s="2" t="s">
        <v>393</v>
      </c>
      <c r="AL557" s="2" t="s">
        <v>317</v>
      </c>
      <c r="AO557" s="2" t="s">
        <v>434</v>
      </c>
      <c r="AP557" s="2" t="s">
        <v>95</v>
      </c>
      <c r="AQ557" s="2" t="s">
        <v>434</v>
      </c>
      <c r="AU557" s="2" t="str">
        <f t="shared" si="17"/>
        <v>POINT (369866 5505294)</v>
      </c>
    </row>
    <row r="558" spans="1:47" ht="12.9" customHeight="1">
      <c r="A558" s="2" t="s">
        <v>281</v>
      </c>
      <c r="B558" s="2" t="s">
        <v>282</v>
      </c>
      <c r="F558" s="2" t="s">
        <v>435</v>
      </c>
      <c r="G558" s="2" t="s">
        <v>283</v>
      </c>
      <c r="H558" s="2">
        <v>369944</v>
      </c>
      <c r="I558" s="2">
        <v>5505227</v>
      </c>
      <c r="J558" s="2">
        <v>11</v>
      </c>
      <c r="K558" s="2">
        <v>2009</v>
      </c>
      <c r="L558" s="5"/>
      <c r="M558" s="2" t="s">
        <v>345</v>
      </c>
      <c r="O558" s="2" t="s">
        <v>274</v>
      </c>
      <c r="P558" s="2" t="s">
        <v>1212</v>
      </c>
      <c r="T558" s="2">
        <v>917</v>
      </c>
      <c r="U558" s="2">
        <v>5</v>
      </c>
      <c r="Z558" s="2">
        <v>3</v>
      </c>
      <c r="AB558" s="4">
        <f t="shared" si="16"/>
        <v>1.6666666666666667</v>
      </c>
      <c r="AE558" s="2" t="s">
        <v>1150</v>
      </c>
      <c r="AF558" s="2">
        <v>5</v>
      </c>
      <c r="AH558" s="2" t="s">
        <v>80</v>
      </c>
      <c r="AJ558" s="2" t="s">
        <v>393</v>
      </c>
      <c r="AL558" s="2" t="s">
        <v>317</v>
      </c>
      <c r="AO558" s="2" t="s">
        <v>434</v>
      </c>
      <c r="AP558" s="2" t="s">
        <v>95</v>
      </c>
      <c r="AQ558" s="2" t="s">
        <v>434</v>
      </c>
      <c r="AU558" s="2" t="str">
        <f t="shared" si="17"/>
        <v>POINT (369944 5505227)</v>
      </c>
    </row>
    <row r="559" spans="1:47" ht="12.9" customHeight="1">
      <c r="A559" s="2" t="s">
        <v>281</v>
      </c>
      <c r="B559" s="2" t="s">
        <v>282</v>
      </c>
      <c r="F559" s="2" t="s">
        <v>435</v>
      </c>
      <c r="G559" s="2" t="s">
        <v>283</v>
      </c>
      <c r="H559" s="2">
        <v>369945</v>
      </c>
      <c r="I559" s="2">
        <v>5505101</v>
      </c>
      <c r="J559" s="2">
        <v>11</v>
      </c>
      <c r="K559" s="2">
        <v>2009</v>
      </c>
      <c r="L559" s="5"/>
      <c r="M559" s="2" t="s">
        <v>345</v>
      </c>
      <c r="O559" s="2" t="s">
        <v>274</v>
      </c>
      <c r="P559" s="2" t="s">
        <v>1212</v>
      </c>
      <c r="T559" s="2">
        <v>918</v>
      </c>
      <c r="Z559" s="2">
        <v>5</v>
      </c>
      <c r="AB559" s="4">
        <f t="shared" si="16"/>
        <v>0</v>
      </c>
      <c r="AE559" s="2" t="s">
        <v>1150</v>
      </c>
      <c r="AJ559" s="2" t="s">
        <v>398</v>
      </c>
      <c r="AL559" s="2" t="s">
        <v>317</v>
      </c>
      <c r="AO559" s="2" t="s">
        <v>434</v>
      </c>
      <c r="AP559" s="2" t="s">
        <v>95</v>
      </c>
      <c r="AU559" s="2" t="str">
        <f t="shared" si="17"/>
        <v>POINT (369945 5505101)</v>
      </c>
    </row>
    <row r="560" spans="1:47" ht="12.9" customHeight="1">
      <c r="A560" s="2" t="s">
        <v>281</v>
      </c>
      <c r="B560" s="2" t="s">
        <v>282</v>
      </c>
      <c r="F560" s="2" t="s">
        <v>435</v>
      </c>
      <c r="G560" s="2" t="s">
        <v>283</v>
      </c>
      <c r="H560" s="2">
        <v>370148</v>
      </c>
      <c r="I560" s="2">
        <v>5504250</v>
      </c>
      <c r="J560" s="2">
        <v>11</v>
      </c>
      <c r="K560" s="2">
        <v>2009</v>
      </c>
      <c r="L560" s="5"/>
      <c r="M560" s="2" t="s">
        <v>345</v>
      </c>
      <c r="O560" s="2" t="s">
        <v>274</v>
      </c>
      <c r="P560" s="2" t="s">
        <v>1212</v>
      </c>
      <c r="T560" s="2">
        <v>919</v>
      </c>
      <c r="U560" s="2">
        <v>4</v>
      </c>
      <c r="Y560" s="2">
        <v>1</v>
      </c>
      <c r="AB560" s="4" t="str">
        <f t="shared" si="16"/>
        <v/>
      </c>
      <c r="AE560" s="2" t="s">
        <v>1150</v>
      </c>
      <c r="AF560" s="2">
        <v>4</v>
      </c>
      <c r="AH560" s="2" t="s">
        <v>221</v>
      </c>
      <c r="AJ560" s="2" t="s">
        <v>392</v>
      </c>
      <c r="AL560" s="2" t="s">
        <v>317</v>
      </c>
      <c r="AO560" s="2" t="s">
        <v>434</v>
      </c>
      <c r="AP560" s="2" t="s">
        <v>95</v>
      </c>
      <c r="AQ560" s="2" t="s">
        <v>434</v>
      </c>
      <c r="AU560" s="2" t="str">
        <f t="shared" si="17"/>
        <v>POINT (370148 5504250)</v>
      </c>
    </row>
    <row r="561" spans="1:47" ht="12.9" customHeight="1">
      <c r="A561" s="2" t="s">
        <v>281</v>
      </c>
      <c r="B561" s="2" t="s">
        <v>282</v>
      </c>
      <c r="F561" s="2" t="s">
        <v>435</v>
      </c>
      <c r="G561" s="2" t="s">
        <v>283</v>
      </c>
      <c r="H561" s="2">
        <v>370213</v>
      </c>
      <c r="I561" s="2">
        <v>5504122</v>
      </c>
      <c r="J561" s="2">
        <v>11</v>
      </c>
      <c r="K561" s="2">
        <v>2009</v>
      </c>
      <c r="L561" s="5"/>
      <c r="M561" s="2" t="s">
        <v>345</v>
      </c>
      <c r="O561" s="2" t="s">
        <v>274</v>
      </c>
      <c r="P561" s="2" t="s">
        <v>1212</v>
      </c>
      <c r="T561" s="2">
        <v>920</v>
      </c>
      <c r="Z561" s="2">
        <v>1</v>
      </c>
      <c r="AB561" s="4">
        <f t="shared" si="16"/>
        <v>0</v>
      </c>
      <c r="AE561" s="2" t="s">
        <v>1150</v>
      </c>
      <c r="AH561" s="2" t="s">
        <v>440</v>
      </c>
      <c r="AJ561" s="2" t="s">
        <v>397</v>
      </c>
      <c r="AL561" s="2" t="s">
        <v>308</v>
      </c>
      <c r="AO561" s="2" t="s">
        <v>434</v>
      </c>
      <c r="AP561" s="2" t="s">
        <v>95</v>
      </c>
      <c r="AU561" s="2" t="str">
        <f t="shared" si="17"/>
        <v>POINT (370213 5504122)</v>
      </c>
    </row>
    <row r="562" spans="1:47" ht="12.9" customHeight="1">
      <c r="A562" s="2" t="s">
        <v>281</v>
      </c>
      <c r="B562" s="2" t="s">
        <v>282</v>
      </c>
      <c r="F562" s="2" t="s">
        <v>435</v>
      </c>
      <c r="G562" s="2" t="s">
        <v>283</v>
      </c>
      <c r="H562" s="2">
        <v>370194</v>
      </c>
      <c r="I562" s="2">
        <v>5509442</v>
      </c>
      <c r="J562" s="2">
        <v>11</v>
      </c>
      <c r="K562" s="2">
        <v>2009</v>
      </c>
      <c r="L562" s="5"/>
      <c r="M562" s="2" t="s">
        <v>345</v>
      </c>
      <c r="O562" s="2" t="s">
        <v>274</v>
      </c>
      <c r="P562" s="2" t="s">
        <v>1212</v>
      </c>
      <c r="T562" s="2">
        <v>921</v>
      </c>
      <c r="AB562" s="4" t="str">
        <f t="shared" si="16"/>
        <v/>
      </c>
      <c r="AE562" s="2" t="s">
        <v>1150</v>
      </c>
      <c r="AH562" s="2" t="s">
        <v>440</v>
      </c>
      <c r="AJ562" s="2" t="s">
        <v>392</v>
      </c>
      <c r="AL562" s="2" t="s">
        <v>289</v>
      </c>
      <c r="AO562" s="2" t="s">
        <v>434</v>
      </c>
      <c r="AP562" s="2" t="s">
        <v>95</v>
      </c>
      <c r="AT562" s="2" t="s">
        <v>677</v>
      </c>
      <c r="AU562" s="2" t="str">
        <f t="shared" si="17"/>
        <v>POINT (370194 5509442)</v>
      </c>
    </row>
    <row r="563" spans="1:47" ht="12.9" customHeight="1">
      <c r="A563" s="2" t="s">
        <v>281</v>
      </c>
      <c r="B563" s="2" t="s">
        <v>282</v>
      </c>
      <c r="F563" s="2" t="s">
        <v>435</v>
      </c>
      <c r="G563" s="2" t="s">
        <v>283</v>
      </c>
      <c r="H563" s="2">
        <v>368733</v>
      </c>
      <c r="I563" s="2">
        <v>5492116</v>
      </c>
      <c r="J563" s="2">
        <v>11</v>
      </c>
      <c r="K563" s="2">
        <v>2009</v>
      </c>
      <c r="L563" s="5"/>
      <c r="M563" s="2" t="s">
        <v>345</v>
      </c>
      <c r="O563" s="2" t="s">
        <v>274</v>
      </c>
      <c r="P563" s="2" t="s">
        <v>1212</v>
      </c>
      <c r="T563" s="2">
        <v>922</v>
      </c>
      <c r="AB563" s="4" t="str">
        <f t="shared" si="16"/>
        <v/>
      </c>
      <c r="AE563" s="2" t="s">
        <v>1150</v>
      </c>
      <c r="AH563" s="2" t="s">
        <v>440</v>
      </c>
      <c r="AJ563" s="2" t="s">
        <v>396</v>
      </c>
      <c r="AL563" s="2" t="s">
        <v>303</v>
      </c>
      <c r="AO563" s="2" t="s">
        <v>434</v>
      </c>
      <c r="AP563" s="2" t="s">
        <v>95</v>
      </c>
      <c r="AU563" s="2" t="str">
        <f t="shared" si="17"/>
        <v>POINT (368733 5492116)</v>
      </c>
    </row>
    <row r="564" spans="1:47" ht="12.9" customHeight="1">
      <c r="A564" s="2" t="s">
        <v>281</v>
      </c>
      <c r="B564" s="2" t="s">
        <v>282</v>
      </c>
      <c r="F564" s="2" t="s">
        <v>435</v>
      </c>
      <c r="G564" s="2" t="s">
        <v>283</v>
      </c>
      <c r="H564" s="2">
        <v>367758</v>
      </c>
      <c r="I564" s="2">
        <v>5487413</v>
      </c>
      <c r="J564" s="2">
        <v>11</v>
      </c>
      <c r="K564" s="2">
        <v>2009</v>
      </c>
      <c r="L564" s="5"/>
      <c r="M564" s="2" t="s">
        <v>345</v>
      </c>
      <c r="O564" s="2" t="s">
        <v>274</v>
      </c>
      <c r="P564" s="2" t="s">
        <v>1212</v>
      </c>
      <c r="T564" s="2">
        <v>927</v>
      </c>
      <c r="AB564" s="4" t="str">
        <f t="shared" si="16"/>
        <v/>
      </c>
      <c r="AE564" s="2" t="s">
        <v>1150</v>
      </c>
      <c r="AH564" s="2" t="s">
        <v>440</v>
      </c>
      <c r="AJ564" s="2" t="s">
        <v>885</v>
      </c>
      <c r="AL564" s="2" t="s">
        <v>300</v>
      </c>
      <c r="AO564" s="2" t="s">
        <v>434</v>
      </c>
      <c r="AP564" s="2" t="s">
        <v>95</v>
      </c>
      <c r="AU564" s="2" t="str">
        <f t="shared" si="17"/>
        <v>POINT (367758 5487413)</v>
      </c>
    </row>
    <row r="565" spans="1:47" ht="12.9" customHeight="1">
      <c r="A565" s="2" t="s">
        <v>281</v>
      </c>
      <c r="B565" s="2" t="s">
        <v>282</v>
      </c>
      <c r="F565" s="2" t="s">
        <v>435</v>
      </c>
      <c r="G565" s="2" t="s">
        <v>283</v>
      </c>
      <c r="H565" s="2">
        <v>370871</v>
      </c>
      <c r="I565" s="2">
        <v>5491407</v>
      </c>
      <c r="J565" s="2">
        <v>11</v>
      </c>
      <c r="K565" s="2">
        <v>2009</v>
      </c>
      <c r="L565" s="5"/>
      <c r="M565" s="2" t="s">
        <v>345</v>
      </c>
      <c r="O565" s="2" t="s">
        <v>274</v>
      </c>
      <c r="P565" s="2" t="s">
        <v>1212</v>
      </c>
      <c r="T565" s="2">
        <v>944</v>
      </c>
      <c r="Z565" s="2">
        <v>2</v>
      </c>
      <c r="AB565" s="4">
        <f t="shared" si="16"/>
        <v>0</v>
      </c>
      <c r="AE565" s="2" t="s">
        <v>1150</v>
      </c>
      <c r="AH565" s="2" t="s">
        <v>440</v>
      </c>
      <c r="AJ565" s="2" t="s">
        <v>405</v>
      </c>
      <c r="AL565" s="2" t="s">
        <v>290</v>
      </c>
      <c r="AO565" s="2" t="s">
        <v>434</v>
      </c>
      <c r="AP565" s="2" t="s">
        <v>95</v>
      </c>
      <c r="AU565" s="2" t="str">
        <f t="shared" si="17"/>
        <v>POINT (370871 5491407)</v>
      </c>
    </row>
    <row r="566" spans="1:47" ht="12.9" customHeight="1">
      <c r="A566" s="2" t="s">
        <v>281</v>
      </c>
      <c r="B566" s="2" t="s">
        <v>282</v>
      </c>
      <c r="F566" s="2" t="s">
        <v>435</v>
      </c>
      <c r="G566" s="2" t="s">
        <v>283</v>
      </c>
      <c r="H566" s="2">
        <v>375734</v>
      </c>
      <c r="I566" s="2">
        <v>5493410</v>
      </c>
      <c r="J566" s="2">
        <v>11</v>
      </c>
      <c r="K566" s="2">
        <v>2009</v>
      </c>
      <c r="L566" s="5"/>
      <c r="M566" s="2" t="s">
        <v>345</v>
      </c>
      <c r="O566" s="2" t="s">
        <v>274</v>
      </c>
      <c r="P566" s="2" t="s">
        <v>1212</v>
      </c>
      <c r="T566" s="2">
        <v>1091.0999999999999</v>
      </c>
      <c r="AB566" s="4" t="str">
        <f t="shared" si="16"/>
        <v/>
      </c>
      <c r="AE566" s="2" t="s">
        <v>1150</v>
      </c>
      <c r="AH566" s="2" t="s">
        <v>440</v>
      </c>
      <c r="AJ566" s="2" t="s">
        <v>392</v>
      </c>
      <c r="AL566" s="2" t="s">
        <v>321</v>
      </c>
      <c r="AO566" s="2" t="s">
        <v>434</v>
      </c>
      <c r="AP566" s="2" t="s">
        <v>95</v>
      </c>
      <c r="AT566" s="2" t="s">
        <v>678</v>
      </c>
      <c r="AU566" s="2" t="str">
        <f t="shared" si="17"/>
        <v>POINT (375734 5493410)</v>
      </c>
    </row>
    <row r="567" spans="1:47" ht="12.9" customHeight="1">
      <c r="A567" s="2" t="s">
        <v>281</v>
      </c>
      <c r="B567" s="2" t="s">
        <v>282</v>
      </c>
      <c r="F567" s="2" t="s">
        <v>435</v>
      </c>
      <c r="G567" s="2" t="s">
        <v>283</v>
      </c>
      <c r="H567" s="2">
        <v>375804</v>
      </c>
      <c r="I567" s="2">
        <v>5493291</v>
      </c>
      <c r="J567" s="2">
        <v>11</v>
      </c>
      <c r="K567" s="2">
        <v>2009</v>
      </c>
      <c r="L567" s="5"/>
      <c r="M567" s="2" t="s">
        <v>345</v>
      </c>
      <c r="O567" s="2" t="s">
        <v>274</v>
      </c>
      <c r="P567" s="2" t="s">
        <v>1212</v>
      </c>
      <c r="T567" s="2">
        <v>1092</v>
      </c>
      <c r="Z567" s="2">
        <v>3</v>
      </c>
      <c r="AB567" s="4">
        <f t="shared" si="16"/>
        <v>0</v>
      </c>
      <c r="AE567" s="2" t="s">
        <v>1150</v>
      </c>
      <c r="AH567" s="2" t="s">
        <v>440</v>
      </c>
      <c r="AJ567" s="2" t="s">
        <v>392</v>
      </c>
      <c r="AL567" s="2" t="s">
        <v>303</v>
      </c>
      <c r="AO567" s="2" t="s">
        <v>434</v>
      </c>
      <c r="AP567" s="2" t="s">
        <v>95</v>
      </c>
      <c r="AU567" s="2" t="str">
        <f t="shared" si="17"/>
        <v>POINT (375804 5493291)</v>
      </c>
    </row>
    <row r="568" spans="1:47" ht="12.9" customHeight="1">
      <c r="A568" s="2" t="s">
        <v>281</v>
      </c>
      <c r="B568" s="2" t="s">
        <v>282</v>
      </c>
      <c r="F568" s="2" t="s">
        <v>435</v>
      </c>
      <c r="G568" s="2" t="s">
        <v>283</v>
      </c>
      <c r="H568" s="2">
        <v>375919</v>
      </c>
      <c r="I568" s="2">
        <v>5493338</v>
      </c>
      <c r="J568" s="2">
        <v>11</v>
      </c>
      <c r="K568" s="2">
        <v>2009</v>
      </c>
      <c r="L568" s="5"/>
      <c r="M568" s="2" t="s">
        <v>345</v>
      </c>
      <c r="O568" s="2" t="s">
        <v>274</v>
      </c>
      <c r="P568" s="2" t="s">
        <v>1212</v>
      </c>
      <c r="T568" s="2">
        <v>1093</v>
      </c>
      <c r="U568" s="2">
        <v>5</v>
      </c>
      <c r="Y568" s="2">
        <v>1</v>
      </c>
      <c r="Z568" s="2">
        <v>7</v>
      </c>
      <c r="AB568" s="4">
        <f t="shared" si="16"/>
        <v>0.7142857142857143</v>
      </c>
      <c r="AE568" s="2" t="s">
        <v>1150</v>
      </c>
      <c r="AH568" s="2" t="s">
        <v>53</v>
      </c>
      <c r="AJ568" s="2" t="s">
        <v>392</v>
      </c>
      <c r="AL568" s="2" t="s">
        <v>303</v>
      </c>
      <c r="AO568" s="2" t="s">
        <v>434</v>
      </c>
      <c r="AP568" s="2" t="s">
        <v>95</v>
      </c>
      <c r="AU568" s="2" t="str">
        <f t="shared" si="17"/>
        <v>POINT (375919 5493338)</v>
      </c>
    </row>
    <row r="569" spans="1:47" ht="12.9" customHeight="1">
      <c r="A569" s="2" t="s">
        <v>281</v>
      </c>
      <c r="B569" s="2" t="s">
        <v>282</v>
      </c>
      <c r="F569" s="2" t="s">
        <v>435</v>
      </c>
      <c r="G569" s="2" t="s">
        <v>283</v>
      </c>
      <c r="H569" s="2">
        <v>357887</v>
      </c>
      <c r="I569" s="2">
        <v>5493393</v>
      </c>
      <c r="J569" s="2">
        <v>11</v>
      </c>
      <c r="K569" s="2">
        <v>2009</v>
      </c>
      <c r="L569" s="5"/>
      <c r="M569" s="2" t="s">
        <v>345</v>
      </c>
      <c r="O569" s="2" t="s">
        <v>274</v>
      </c>
      <c r="P569" s="2" t="s">
        <v>1212</v>
      </c>
      <c r="T569" s="2">
        <v>1094</v>
      </c>
      <c r="U569" s="2">
        <v>1</v>
      </c>
      <c r="AB569" s="4" t="str">
        <f t="shared" si="16"/>
        <v/>
      </c>
      <c r="AE569" s="2" t="s">
        <v>1150</v>
      </c>
      <c r="AH569" s="2" t="s">
        <v>537</v>
      </c>
      <c r="AJ569" s="2" t="s">
        <v>392</v>
      </c>
      <c r="AL569" s="2" t="s">
        <v>406</v>
      </c>
      <c r="AO569" s="2" t="s">
        <v>434</v>
      </c>
      <c r="AP569" s="2" t="s">
        <v>95</v>
      </c>
      <c r="AU569" s="2" t="str">
        <f t="shared" si="17"/>
        <v>POINT (357887 5493393)</v>
      </c>
    </row>
    <row r="570" spans="1:47" ht="12.9" customHeight="1">
      <c r="A570" s="2" t="s">
        <v>281</v>
      </c>
      <c r="B570" s="2" t="s">
        <v>282</v>
      </c>
      <c r="F570" s="2" t="s">
        <v>435</v>
      </c>
      <c r="G570" s="2" t="s">
        <v>283</v>
      </c>
      <c r="H570" s="2">
        <v>375687</v>
      </c>
      <c r="I570" s="2">
        <v>5493217</v>
      </c>
      <c r="J570" s="2">
        <v>11</v>
      </c>
      <c r="K570" s="2">
        <v>2009</v>
      </c>
      <c r="L570" s="5"/>
      <c r="M570" s="2" t="s">
        <v>345</v>
      </c>
      <c r="O570" s="2" t="s">
        <v>274</v>
      </c>
      <c r="P570" s="2" t="s">
        <v>1212</v>
      </c>
      <c r="T570" s="2">
        <v>1095</v>
      </c>
      <c r="Y570" s="2">
        <v>1</v>
      </c>
      <c r="Z570" s="2">
        <v>3</v>
      </c>
      <c r="AB570" s="4">
        <f t="shared" si="16"/>
        <v>0</v>
      </c>
      <c r="AE570" s="2" t="s">
        <v>1150</v>
      </c>
      <c r="AH570" s="2" t="s">
        <v>440</v>
      </c>
      <c r="AJ570" s="2" t="s">
        <v>392</v>
      </c>
      <c r="AL570" s="2" t="s">
        <v>303</v>
      </c>
      <c r="AO570" s="2" t="s">
        <v>434</v>
      </c>
      <c r="AP570" s="2" t="s">
        <v>95</v>
      </c>
      <c r="AU570" s="2" t="str">
        <f t="shared" si="17"/>
        <v>POINT (375687 5493217)</v>
      </c>
    </row>
    <row r="571" spans="1:47" ht="12.9" customHeight="1">
      <c r="A571" s="2" t="s">
        <v>281</v>
      </c>
      <c r="B571" s="2" t="s">
        <v>282</v>
      </c>
      <c r="F571" s="2" t="s">
        <v>435</v>
      </c>
      <c r="G571" s="2" t="s">
        <v>283</v>
      </c>
      <c r="H571" s="2">
        <v>375865</v>
      </c>
      <c r="I571" s="2">
        <v>5492869</v>
      </c>
      <c r="J571" s="2">
        <v>11</v>
      </c>
      <c r="K571" s="2">
        <v>2009</v>
      </c>
      <c r="L571" s="5"/>
      <c r="M571" s="2" t="s">
        <v>345</v>
      </c>
      <c r="O571" s="2" t="s">
        <v>274</v>
      </c>
      <c r="P571" s="2" t="s">
        <v>1212</v>
      </c>
      <c r="T571" s="2">
        <v>1096</v>
      </c>
      <c r="Y571" s="2">
        <v>2</v>
      </c>
      <c r="Z571" s="2">
        <v>4</v>
      </c>
      <c r="AB571" s="4">
        <f t="shared" si="16"/>
        <v>0</v>
      </c>
      <c r="AE571" s="2" t="s">
        <v>1150</v>
      </c>
      <c r="AH571" s="2" t="s">
        <v>440</v>
      </c>
      <c r="AJ571" s="2" t="s">
        <v>392</v>
      </c>
      <c r="AL571" s="2" t="s">
        <v>286</v>
      </c>
      <c r="AO571" s="2" t="s">
        <v>434</v>
      </c>
      <c r="AP571" s="2" t="s">
        <v>95</v>
      </c>
      <c r="AU571" s="2" t="str">
        <f t="shared" si="17"/>
        <v>POINT (375865 5492869)</v>
      </c>
    </row>
    <row r="572" spans="1:47" ht="12.9" customHeight="1">
      <c r="A572" s="2" t="s">
        <v>281</v>
      </c>
      <c r="B572" s="2" t="s">
        <v>282</v>
      </c>
      <c r="F572" s="2" t="s">
        <v>435</v>
      </c>
      <c r="G572" s="2" t="s">
        <v>283</v>
      </c>
      <c r="H572" s="2">
        <v>376001</v>
      </c>
      <c r="I572" s="2">
        <v>5492979</v>
      </c>
      <c r="J572" s="2">
        <v>11</v>
      </c>
      <c r="K572" s="2">
        <v>2009</v>
      </c>
      <c r="L572" s="5"/>
      <c r="M572" s="2" t="s">
        <v>345</v>
      </c>
      <c r="O572" s="2" t="s">
        <v>274</v>
      </c>
      <c r="P572" s="2" t="s">
        <v>1212</v>
      </c>
      <c r="T572" s="2">
        <v>1097</v>
      </c>
      <c r="U572" s="2">
        <v>22</v>
      </c>
      <c r="Y572" s="2">
        <v>5</v>
      </c>
      <c r="Z572" s="2">
        <v>6</v>
      </c>
      <c r="AB572" s="4">
        <f t="shared" si="16"/>
        <v>3.6666666666666665</v>
      </c>
      <c r="AE572" s="2" t="s">
        <v>1150</v>
      </c>
      <c r="AH572" s="2" t="s">
        <v>540</v>
      </c>
      <c r="AJ572" s="2" t="s">
        <v>397</v>
      </c>
      <c r="AL572" s="2" t="s">
        <v>303</v>
      </c>
      <c r="AO572" s="2" t="s">
        <v>434</v>
      </c>
      <c r="AP572" s="2" t="s">
        <v>95</v>
      </c>
      <c r="AU572" s="2" t="str">
        <f t="shared" si="17"/>
        <v>POINT (376001 5492979)</v>
      </c>
    </row>
    <row r="573" spans="1:47" ht="12.9" customHeight="1">
      <c r="A573" s="2" t="s">
        <v>281</v>
      </c>
      <c r="B573" s="2" t="s">
        <v>282</v>
      </c>
      <c r="F573" s="2" t="s">
        <v>435</v>
      </c>
      <c r="G573" s="2" t="s">
        <v>283</v>
      </c>
      <c r="H573" s="2">
        <v>377345</v>
      </c>
      <c r="I573" s="2">
        <v>5493258</v>
      </c>
      <c r="J573" s="2">
        <v>11</v>
      </c>
      <c r="K573" s="2">
        <v>2009</v>
      </c>
      <c r="L573" s="5"/>
      <c r="M573" s="2" t="s">
        <v>345</v>
      </c>
      <c r="O573" s="2" t="s">
        <v>274</v>
      </c>
      <c r="P573" s="2" t="s">
        <v>1212</v>
      </c>
      <c r="T573" s="2">
        <v>1098</v>
      </c>
      <c r="Z573" s="2">
        <v>4</v>
      </c>
      <c r="AB573" s="4">
        <f t="shared" si="16"/>
        <v>0</v>
      </c>
      <c r="AE573" s="2" t="s">
        <v>1150</v>
      </c>
      <c r="AH573" s="2" t="s">
        <v>440</v>
      </c>
      <c r="AJ573" s="2" t="s">
        <v>406</v>
      </c>
      <c r="AL573" s="2" t="s">
        <v>321</v>
      </c>
      <c r="AO573" s="2" t="s">
        <v>434</v>
      </c>
      <c r="AP573" s="2" t="s">
        <v>95</v>
      </c>
      <c r="AU573" s="2" t="str">
        <f t="shared" si="17"/>
        <v>POINT (377345 5493258)</v>
      </c>
    </row>
    <row r="574" spans="1:47" ht="12.9" customHeight="1">
      <c r="A574" s="2" t="s">
        <v>281</v>
      </c>
      <c r="B574" s="2" t="s">
        <v>282</v>
      </c>
      <c r="D574" s="2">
        <v>1</v>
      </c>
      <c r="F574" s="2" t="s">
        <v>435</v>
      </c>
      <c r="G574" s="2" t="s">
        <v>283</v>
      </c>
      <c r="H574" s="2">
        <v>337043</v>
      </c>
      <c r="I574" s="2">
        <v>5493043</v>
      </c>
      <c r="J574" s="2">
        <v>11</v>
      </c>
      <c r="K574" s="2">
        <v>2009</v>
      </c>
      <c r="L574" s="5"/>
      <c r="M574" s="2" t="s">
        <v>345</v>
      </c>
      <c r="O574" s="2" t="s">
        <v>274</v>
      </c>
      <c r="P574" s="2" t="s">
        <v>1212</v>
      </c>
      <c r="T574" s="2">
        <v>1099</v>
      </c>
      <c r="Z574" s="2">
        <v>4</v>
      </c>
      <c r="AB574" s="4">
        <f t="shared" si="16"/>
        <v>0</v>
      </c>
      <c r="AE574" s="2" t="s">
        <v>1150</v>
      </c>
      <c r="AH574" s="2" t="s">
        <v>440</v>
      </c>
      <c r="AJ574" s="2" t="s">
        <v>403</v>
      </c>
      <c r="AL574" s="2" t="s">
        <v>286</v>
      </c>
      <c r="AO574" s="2" t="s">
        <v>434</v>
      </c>
      <c r="AP574" s="2" t="s">
        <v>95</v>
      </c>
      <c r="AU574" s="2" t="str">
        <f t="shared" si="17"/>
        <v>POINT (337043 5493043)</v>
      </c>
    </row>
    <row r="575" spans="1:47" ht="12.9" customHeight="1">
      <c r="A575" s="2" t="s">
        <v>281</v>
      </c>
      <c r="B575" s="2" t="s">
        <v>282</v>
      </c>
      <c r="F575" s="2" t="s">
        <v>435</v>
      </c>
      <c r="G575" s="2" t="s">
        <v>283</v>
      </c>
      <c r="H575" s="2">
        <v>378106</v>
      </c>
      <c r="I575" s="2">
        <v>5492933</v>
      </c>
      <c r="J575" s="2">
        <v>11</v>
      </c>
      <c r="K575" s="2">
        <v>2009</v>
      </c>
      <c r="L575" s="5"/>
      <c r="M575" s="2" t="s">
        <v>345</v>
      </c>
      <c r="O575" s="2" t="s">
        <v>274</v>
      </c>
      <c r="P575" s="2" t="s">
        <v>1212</v>
      </c>
      <c r="T575" s="2">
        <v>1100</v>
      </c>
      <c r="Z575" s="2">
        <v>5</v>
      </c>
      <c r="AB575" s="4">
        <f t="shared" si="16"/>
        <v>0</v>
      </c>
      <c r="AE575" s="2" t="s">
        <v>1150</v>
      </c>
      <c r="AH575" s="2" t="s">
        <v>438</v>
      </c>
      <c r="AJ575" s="2" t="s">
        <v>393</v>
      </c>
      <c r="AL575" s="2" t="s">
        <v>292</v>
      </c>
      <c r="AO575" s="2" t="s">
        <v>434</v>
      </c>
      <c r="AP575" s="2" t="s">
        <v>95</v>
      </c>
      <c r="AU575" s="2" t="str">
        <f t="shared" si="17"/>
        <v>POINT (378106 5492933)</v>
      </c>
    </row>
    <row r="576" spans="1:47" ht="12.9" customHeight="1">
      <c r="A576" s="2" t="s">
        <v>281</v>
      </c>
      <c r="B576" s="2" t="s">
        <v>282</v>
      </c>
      <c r="F576" s="2" t="s">
        <v>435</v>
      </c>
      <c r="G576" s="2" t="s">
        <v>283</v>
      </c>
      <c r="H576" s="2">
        <v>375863</v>
      </c>
      <c r="I576" s="2">
        <v>5492415</v>
      </c>
      <c r="J576" s="2">
        <v>11</v>
      </c>
      <c r="K576" s="2">
        <v>2009</v>
      </c>
      <c r="L576" s="5"/>
      <c r="M576" s="2" t="s">
        <v>345</v>
      </c>
      <c r="O576" s="2" t="s">
        <v>274</v>
      </c>
      <c r="P576" s="2" t="s">
        <v>1212</v>
      </c>
      <c r="T576" s="2">
        <v>1102</v>
      </c>
      <c r="U576" s="2">
        <v>24</v>
      </c>
      <c r="Y576" s="2">
        <v>4</v>
      </c>
      <c r="Z576" s="2">
        <v>8</v>
      </c>
      <c r="AB576" s="4">
        <f t="shared" si="16"/>
        <v>3</v>
      </c>
      <c r="AE576" s="2" t="s">
        <v>1150</v>
      </c>
      <c r="AH576" s="2" t="s">
        <v>679</v>
      </c>
      <c r="AJ576" s="2" t="s">
        <v>392</v>
      </c>
      <c r="AL576" s="2" t="s">
        <v>286</v>
      </c>
      <c r="AO576" s="2" t="s">
        <v>434</v>
      </c>
      <c r="AP576" s="2" t="s">
        <v>95</v>
      </c>
      <c r="AU576" s="2" t="str">
        <f t="shared" si="17"/>
        <v>POINT (375863 5492415)</v>
      </c>
    </row>
    <row r="577" spans="1:47" ht="12.9" customHeight="1">
      <c r="A577" s="2" t="s">
        <v>281</v>
      </c>
      <c r="B577" s="2" t="s">
        <v>282</v>
      </c>
      <c r="F577" s="2" t="s">
        <v>435</v>
      </c>
      <c r="G577" s="2" t="s">
        <v>283</v>
      </c>
      <c r="H577" s="2">
        <v>375145</v>
      </c>
      <c r="I577" s="2">
        <v>5492266</v>
      </c>
      <c r="J577" s="2">
        <v>11</v>
      </c>
      <c r="K577" s="2">
        <v>2009</v>
      </c>
      <c r="L577" s="5"/>
      <c r="M577" s="2" t="s">
        <v>345</v>
      </c>
      <c r="O577" s="2" t="s">
        <v>274</v>
      </c>
      <c r="P577" s="2" t="s">
        <v>1212</v>
      </c>
      <c r="T577" s="2">
        <v>1103</v>
      </c>
      <c r="U577" s="2">
        <v>18</v>
      </c>
      <c r="Y577" s="2">
        <v>2</v>
      </c>
      <c r="AB577" s="4" t="str">
        <f t="shared" si="16"/>
        <v/>
      </c>
      <c r="AE577" s="2" t="s">
        <v>1150</v>
      </c>
      <c r="AH577" s="2" t="s">
        <v>556</v>
      </c>
      <c r="AJ577" s="2" t="s">
        <v>396</v>
      </c>
      <c r="AL577" s="2" t="s">
        <v>303</v>
      </c>
      <c r="AO577" s="2" t="s">
        <v>434</v>
      </c>
      <c r="AP577" s="2" t="s">
        <v>95</v>
      </c>
      <c r="AU577" s="2" t="str">
        <f t="shared" si="17"/>
        <v>POINT (375145 5492266)</v>
      </c>
    </row>
    <row r="578" spans="1:47" ht="12.9" customHeight="1">
      <c r="A578" s="2" t="s">
        <v>281</v>
      </c>
      <c r="B578" s="2" t="s">
        <v>282</v>
      </c>
      <c r="F578" s="2" t="s">
        <v>435</v>
      </c>
      <c r="G578" s="2" t="s">
        <v>283</v>
      </c>
      <c r="H578" s="2">
        <v>375251</v>
      </c>
      <c r="I578" s="2">
        <v>5492103</v>
      </c>
      <c r="J578" s="2">
        <v>11</v>
      </c>
      <c r="K578" s="2">
        <v>2009</v>
      </c>
      <c r="L578" s="5"/>
      <c r="M578" s="2" t="s">
        <v>345</v>
      </c>
      <c r="O578" s="2" t="s">
        <v>274</v>
      </c>
      <c r="P578" s="2" t="s">
        <v>1212</v>
      </c>
      <c r="T578" s="2">
        <v>1104</v>
      </c>
      <c r="U578" s="2">
        <v>1</v>
      </c>
      <c r="Y578" s="2">
        <v>2</v>
      </c>
      <c r="Z578" s="2">
        <v>5</v>
      </c>
      <c r="AB578" s="4">
        <f t="shared" si="16"/>
        <v>0.2</v>
      </c>
      <c r="AE578" s="2" t="s">
        <v>1150</v>
      </c>
      <c r="AH578" s="2" t="s">
        <v>535</v>
      </c>
      <c r="AJ578" s="2" t="s">
        <v>400</v>
      </c>
      <c r="AL578" s="2" t="s">
        <v>303</v>
      </c>
      <c r="AO578" s="2" t="s">
        <v>434</v>
      </c>
      <c r="AP578" s="2" t="s">
        <v>95</v>
      </c>
      <c r="AU578" s="2" t="str">
        <f t="shared" si="17"/>
        <v>POINT (375251 5492103)</v>
      </c>
    </row>
    <row r="579" spans="1:47" ht="12.9" customHeight="1">
      <c r="A579" s="2" t="s">
        <v>281</v>
      </c>
      <c r="B579" s="2" t="s">
        <v>282</v>
      </c>
      <c r="F579" s="2" t="s">
        <v>435</v>
      </c>
      <c r="G579" s="2" t="s">
        <v>283</v>
      </c>
      <c r="H579" s="2">
        <v>375165</v>
      </c>
      <c r="I579" s="2">
        <v>5492026</v>
      </c>
      <c r="J579" s="2">
        <v>11</v>
      </c>
      <c r="K579" s="2">
        <v>2009</v>
      </c>
      <c r="L579" s="5"/>
      <c r="M579" s="2" t="s">
        <v>345</v>
      </c>
      <c r="O579" s="2" t="s">
        <v>274</v>
      </c>
      <c r="P579" s="2" t="s">
        <v>1212</v>
      </c>
      <c r="T579" s="2">
        <v>1105.0999999999999</v>
      </c>
      <c r="Z579" s="2">
        <v>15</v>
      </c>
      <c r="AB579" s="4">
        <f t="shared" ref="AB579:AB642" si="18">IF(Z579="","",IF(Z579=0,"",(U579+W579+(V579+X579)/2)/Z579))</f>
        <v>0</v>
      </c>
      <c r="AE579" s="2" t="s">
        <v>1150</v>
      </c>
      <c r="AH579" s="2" t="s">
        <v>680</v>
      </c>
      <c r="AJ579" s="2" t="s">
        <v>396</v>
      </c>
      <c r="AL579" s="2" t="s">
        <v>290</v>
      </c>
      <c r="AO579" s="2" t="s">
        <v>434</v>
      </c>
      <c r="AP579" s="2" t="s">
        <v>95</v>
      </c>
      <c r="AU579" s="2" t="str">
        <f t="shared" ref="AU579:AU642" si="19">CONCATENATE("POINT (",H579," ",I579,")")</f>
        <v>POINT (375165 5492026)</v>
      </c>
    </row>
    <row r="580" spans="1:47" ht="12.9" customHeight="1">
      <c r="A580" s="2" t="s">
        <v>281</v>
      </c>
      <c r="B580" s="2" t="s">
        <v>282</v>
      </c>
      <c r="F580" s="2" t="s">
        <v>435</v>
      </c>
      <c r="G580" s="2" t="s">
        <v>283</v>
      </c>
      <c r="H580" s="2">
        <v>375251</v>
      </c>
      <c r="I580" s="2">
        <v>5492103</v>
      </c>
      <c r="J580" s="2">
        <v>11</v>
      </c>
      <c r="K580" s="2">
        <v>2009</v>
      </c>
      <c r="L580" s="5"/>
      <c r="M580" s="2" t="s">
        <v>345</v>
      </c>
      <c r="O580" s="2" t="s">
        <v>274</v>
      </c>
      <c r="P580" s="2" t="s">
        <v>1212</v>
      </c>
      <c r="T580" s="2">
        <v>1105.2</v>
      </c>
      <c r="AB580" s="4" t="str">
        <f t="shared" si="18"/>
        <v/>
      </c>
      <c r="AE580" s="2" t="s">
        <v>1150</v>
      </c>
      <c r="AH580" s="2" t="s">
        <v>680</v>
      </c>
      <c r="AJ580" s="2" t="s">
        <v>396</v>
      </c>
      <c r="AL580" s="2" t="s">
        <v>902</v>
      </c>
      <c r="AO580" s="2" t="s">
        <v>434</v>
      </c>
      <c r="AP580" s="2" t="s">
        <v>95</v>
      </c>
      <c r="AT580" s="2" t="s">
        <v>681</v>
      </c>
      <c r="AU580" s="2" t="str">
        <f t="shared" si="19"/>
        <v>POINT (375251 5492103)</v>
      </c>
    </row>
    <row r="581" spans="1:47" ht="12.9" customHeight="1">
      <c r="A581" s="2" t="s">
        <v>281</v>
      </c>
      <c r="B581" s="2" t="s">
        <v>282</v>
      </c>
      <c r="F581" s="2" t="s">
        <v>435</v>
      </c>
      <c r="G581" s="2" t="s">
        <v>283</v>
      </c>
      <c r="H581" s="2">
        <v>375137</v>
      </c>
      <c r="I581" s="2">
        <v>5492216</v>
      </c>
      <c r="J581" s="2">
        <v>11</v>
      </c>
      <c r="K581" s="2">
        <v>2009</v>
      </c>
      <c r="L581" s="5"/>
      <c r="M581" s="2" t="s">
        <v>345</v>
      </c>
      <c r="O581" s="2" t="s">
        <v>274</v>
      </c>
      <c r="P581" s="2" t="s">
        <v>1212</v>
      </c>
      <c r="T581" s="2">
        <v>1106</v>
      </c>
      <c r="U581" s="2">
        <v>2</v>
      </c>
      <c r="Z581" s="2">
        <v>8</v>
      </c>
      <c r="AB581" s="4">
        <f t="shared" si="18"/>
        <v>0.25</v>
      </c>
      <c r="AE581" s="2" t="s">
        <v>1150</v>
      </c>
      <c r="AH581" s="2" t="s">
        <v>535</v>
      </c>
      <c r="AJ581" s="2" t="s">
        <v>396</v>
      </c>
      <c r="AL581" s="2" t="s">
        <v>303</v>
      </c>
      <c r="AO581" s="2" t="s">
        <v>434</v>
      </c>
      <c r="AP581" s="2" t="s">
        <v>95</v>
      </c>
      <c r="AU581" s="2" t="str">
        <f t="shared" si="19"/>
        <v>POINT (375137 5492216)</v>
      </c>
    </row>
    <row r="582" spans="1:47" ht="12.9" customHeight="1">
      <c r="A582" s="2" t="s">
        <v>281</v>
      </c>
      <c r="B582" s="2" t="s">
        <v>282</v>
      </c>
      <c r="F582" s="2" t="s">
        <v>435</v>
      </c>
      <c r="G582" s="2" t="s">
        <v>283</v>
      </c>
      <c r="H582" s="2">
        <v>375025</v>
      </c>
      <c r="I582" s="2">
        <v>5492320</v>
      </c>
      <c r="J582" s="2">
        <v>11</v>
      </c>
      <c r="K582" s="2">
        <v>2009</v>
      </c>
      <c r="L582" s="5"/>
      <c r="M582" s="2" t="s">
        <v>345</v>
      </c>
      <c r="O582" s="2" t="s">
        <v>274</v>
      </c>
      <c r="P582" s="2" t="s">
        <v>1212</v>
      </c>
      <c r="T582" s="2">
        <v>1107</v>
      </c>
      <c r="U582" s="2">
        <v>21</v>
      </c>
      <c r="Y582" s="2">
        <v>1</v>
      </c>
      <c r="Z582" s="2">
        <v>3</v>
      </c>
      <c r="AB582" s="4">
        <f t="shared" si="18"/>
        <v>7</v>
      </c>
      <c r="AE582" s="2" t="s">
        <v>1150</v>
      </c>
      <c r="AH582" s="2" t="s">
        <v>53</v>
      </c>
      <c r="AJ582" s="2" t="s">
        <v>392</v>
      </c>
      <c r="AL582" s="2" t="s">
        <v>303</v>
      </c>
      <c r="AO582" s="2" t="s">
        <v>434</v>
      </c>
      <c r="AP582" s="2" t="s">
        <v>95</v>
      </c>
      <c r="AT582" s="2" t="s">
        <v>682</v>
      </c>
      <c r="AU582" s="2" t="str">
        <f t="shared" si="19"/>
        <v>POINT (375025 5492320)</v>
      </c>
    </row>
    <row r="583" spans="1:47" ht="12.9" customHeight="1">
      <c r="A583" s="2" t="s">
        <v>281</v>
      </c>
      <c r="B583" s="2" t="s">
        <v>282</v>
      </c>
      <c r="F583" s="2" t="s">
        <v>435</v>
      </c>
      <c r="G583" s="2" t="s">
        <v>283</v>
      </c>
      <c r="H583" s="2">
        <v>375139</v>
      </c>
      <c r="I583" s="2">
        <v>5492472</v>
      </c>
      <c r="J583" s="2">
        <v>11</v>
      </c>
      <c r="K583" s="2">
        <v>2009</v>
      </c>
      <c r="L583" s="5"/>
      <c r="M583" s="2" t="s">
        <v>345</v>
      </c>
      <c r="O583" s="2" t="s">
        <v>274</v>
      </c>
      <c r="P583" s="2" t="s">
        <v>1212</v>
      </c>
      <c r="T583" s="2">
        <v>1108</v>
      </c>
      <c r="U583" s="2">
        <v>1</v>
      </c>
      <c r="Z583" s="2">
        <v>10</v>
      </c>
      <c r="AB583" s="4">
        <f t="shared" si="18"/>
        <v>0.1</v>
      </c>
      <c r="AE583" s="2" t="s">
        <v>1150</v>
      </c>
      <c r="AH583" s="2" t="s">
        <v>683</v>
      </c>
      <c r="AJ583" s="2" t="s">
        <v>392</v>
      </c>
      <c r="AL583" s="2" t="s">
        <v>286</v>
      </c>
      <c r="AO583" s="2" t="s">
        <v>434</v>
      </c>
      <c r="AP583" s="2" t="s">
        <v>95</v>
      </c>
      <c r="AT583" s="2" t="s">
        <v>684</v>
      </c>
      <c r="AU583" s="2" t="str">
        <f t="shared" si="19"/>
        <v>POINT (375139 5492472)</v>
      </c>
    </row>
    <row r="584" spans="1:47" ht="12.9" customHeight="1">
      <c r="A584" s="2" t="s">
        <v>281</v>
      </c>
      <c r="B584" s="2" t="s">
        <v>282</v>
      </c>
      <c r="F584" s="2" t="s">
        <v>435</v>
      </c>
      <c r="G584" s="2" t="s">
        <v>283</v>
      </c>
      <c r="H584" s="2">
        <v>374982</v>
      </c>
      <c r="I584" s="2">
        <v>5492588</v>
      </c>
      <c r="J584" s="2">
        <v>11</v>
      </c>
      <c r="K584" s="2">
        <v>2009</v>
      </c>
      <c r="L584" s="5"/>
      <c r="M584" s="2" t="s">
        <v>345</v>
      </c>
      <c r="O584" s="2" t="s">
        <v>274</v>
      </c>
      <c r="P584" s="2" t="s">
        <v>1212</v>
      </c>
      <c r="T584" s="2">
        <v>1109</v>
      </c>
      <c r="Z584" s="2">
        <v>2</v>
      </c>
      <c r="AB584" s="4">
        <f t="shared" si="18"/>
        <v>0</v>
      </c>
      <c r="AE584" s="2" t="s">
        <v>1150</v>
      </c>
      <c r="AH584" s="2" t="s">
        <v>440</v>
      </c>
      <c r="AJ584" s="2" t="s">
        <v>392</v>
      </c>
      <c r="AL584" s="2" t="s">
        <v>303</v>
      </c>
      <c r="AO584" s="2" t="s">
        <v>434</v>
      </c>
      <c r="AP584" s="2" t="s">
        <v>95</v>
      </c>
      <c r="AT584" s="2" t="s">
        <v>685</v>
      </c>
      <c r="AU584" s="2" t="str">
        <f t="shared" si="19"/>
        <v>POINT (374982 5492588)</v>
      </c>
    </row>
    <row r="585" spans="1:47" ht="12.9" customHeight="1">
      <c r="A585" s="2" t="s">
        <v>281</v>
      </c>
      <c r="B585" s="2" t="s">
        <v>282</v>
      </c>
      <c r="F585" s="2" t="s">
        <v>435</v>
      </c>
      <c r="G585" s="2" t="s">
        <v>283</v>
      </c>
      <c r="H585" s="2">
        <v>374917</v>
      </c>
      <c r="I585" s="2">
        <v>5492690</v>
      </c>
      <c r="J585" s="2">
        <v>11</v>
      </c>
      <c r="K585" s="2">
        <v>2009</v>
      </c>
      <c r="L585" s="5"/>
      <c r="M585" s="2" t="s">
        <v>345</v>
      </c>
      <c r="O585" s="2" t="s">
        <v>274</v>
      </c>
      <c r="P585" s="2" t="s">
        <v>1212</v>
      </c>
      <c r="T585" s="2">
        <v>1110</v>
      </c>
      <c r="U585" s="2">
        <v>3</v>
      </c>
      <c r="Z585" s="2">
        <v>3</v>
      </c>
      <c r="AB585" s="4">
        <f t="shared" si="18"/>
        <v>1</v>
      </c>
      <c r="AE585" s="2" t="s">
        <v>1150</v>
      </c>
      <c r="AH585" s="2" t="s">
        <v>683</v>
      </c>
      <c r="AJ585" s="2" t="s">
        <v>392</v>
      </c>
      <c r="AL585" s="2" t="s">
        <v>303</v>
      </c>
      <c r="AO585" s="2" t="s">
        <v>434</v>
      </c>
      <c r="AP585" s="2" t="s">
        <v>95</v>
      </c>
      <c r="AT585" s="2" t="s">
        <v>686</v>
      </c>
      <c r="AU585" s="2" t="str">
        <f t="shared" si="19"/>
        <v>POINT (374917 5492690)</v>
      </c>
    </row>
    <row r="586" spans="1:47" ht="12.9" customHeight="1">
      <c r="A586" s="2" t="s">
        <v>281</v>
      </c>
      <c r="B586" s="2" t="s">
        <v>282</v>
      </c>
      <c r="F586" s="2" t="s">
        <v>435</v>
      </c>
      <c r="G586" s="2" t="s">
        <v>283</v>
      </c>
      <c r="H586" s="2">
        <v>375673</v>
      </c>
      <c r="I586" s="2">
        <v>5490601</v>
      </c>
      <c r="J586" s="2">
        <v>11</v>
      </c>
      <c r="K586" s="2">
        <v>2009</v>
      </c>
      <c r="L586" s="5"/>
      <c r="M586" s="2" t="s">
        <v>345</v>
      </c>
      <c r="O586" s="2" t="s">
        <v>274</v>
      </c>
      <c r="P586" s="2" t="s">
        <v>1212</v>
      </c>
      <c r="T586" s="2">
        <v>1113</v>
      </c>
      <c r="AB586" s="4" t="str">
        <f t="shared" si="18"/>
        <v/>
      </c>
      <c r="AE586" s="2" t="s">
        <v>1150</v>
      </c>
      <c r="AH586" s="2" t="s">
        <v>440</v>
      </c>
      <c r="AJ586" s="2" t="s">
        <v>392</v>
      </c>
      <c r="AL586" s="2" t="s">
        <v>300</v>
      </c>
      <c r="AO586" s="2" t="s">
        <v>434</v>
      </c>
      <c r="AP586" s="2" t="s">
        <v>95</v>
      </c>
      <c r="AU586" s="2" t="str">
        <f t="shared" si="19"/>
        <v>POINT (375673 5490601)</v>
      </c>
    </row>
    <row r="587" spans="1:47" ht="12.9" customHeight="1">
      <c r="A587" s="2" t="s">
        <v>281</v>
      </c>
      <c r="B587" s="2" t="s">
        <v>282</v>
      </c>
      <c r="F587" s="2" t="s">
        <v>435</v>
      </c>
      <c r="G587" s="2" t="s">
        <v>283</v>
      </c>
      <c r="H587" s="2">
        <v>375863</v>
      </c>
      <c r="I587" s="2">
        <v>5490464</v>
      </c>
      <c r="J587" s="2">
        <v>11</v>
      </c>
      <c r="K587" s="2">
        <v>2009</v>
      </c>
      <c r="L587" s="5"/>
      <c r="M587" s="2" t="s">
        <v>345</v>
      </c>
      <c r="O587" s="2" t="s">
        <v>274</v>
      </c>
      <c r="P587" s="2" t="s">
        <v>1212</v>
      </c>
      <c r="T587" s="2">
        <v>1114</v>
      </c>
      <c r="U587" s="2">
        <v>3</v>
      </c>
      <c r="AB587" s="4" t="str">
        <f t="shared" si="18"/>
        <v/>
      </c>
      <c r="AE587" s="2" t="s">
        <v>1150</v>
      </c>
      <c r="AH587" s="2" t="s">
        <v>679</v>
      </c>
      <c r="AJ587" s="2" t="s">
        <v>396</v>
      </c>
      <c r="AL587" s="2" t="s">
        <v>303</v>
      </c>
      <c r="AO587" s="2" t="s">
        <v>434</v>
      </c>
      <c r="AP587" s="2" t="s">
        <v>95</v>
      </c>
      <c r="AU587" s="2" t="str">
        <f t="shared" si="19"/>
        <v>POINT (375863 5490464)</v>
      </c>
    </row>
    <row r="588" spans="1:47" ht="12.9" customHeight="1">
      <c r="A588" s="2" t="s">
        <v>281</v>
      </c>
      <c r="B588" s="2" t="s">
        <v>282</v>
      </c>
      <c r="F588" s="2" t="s">
        <v>435</v>
      </c>
      <c r="G588" s="2" t="s">
        <v>283</v>
      </c>
      <c r="H588" s="2">
        <v>377451</v>
      </c>
      <c r="I588" s="2">
        <v>5488954</v>
      </c>
      <c r="J588" s="2">
        <v>11</v>
      </c>
      <c r="K588" s="2">
        <v>2009</v>
      </c>
      <c r="L588" s="5"/>
      <c r="M588" s="2" t="s">
        <v>345</v>
      </c>
      <c r="O588" s="2" t="s">
        <v>274</v>
      </c>
      <c r="P588" s="2" t="s">
        <v>1212</v>
      </c>
      <c r="T588" s="2">
        <v>1118</v>
      </c>
      <c r="U588" s="2">
        <v>18</v>
      </c>
      <c r="W588" s="2">
        <v>3</v>
      </c>
      <c r="Y588" s="2">
        <v>2</v>
      </c>
      <c r="Z588" s="2">
        <v>2</v>
      </c>
      <c r="AB588" s="4">
        <f t="shared" si="18"/>
        <v>10.5</v>
      </c>
      <c r="AE588" s="2" t="s">
        <v>1150</v>
      </c>
      <c r="AH588" s="2" t="s">
        <v>687</v>
      </c>
      <c r="AJ588" s="2" t="s">
        <v>397</v>
      </c>
      <c r="AL588" s="2" t="s">
        <v>303</v>
      </c>
      <c r="AO588" s="2" t="s">
        <v>434</v>
      </c>
      <c r="AP588" s="2" t="s">
        <v>95</v>
      </c>
      <c r="AT588" s="2" t="s">
        <v>688</v>
      </c>
      <c r="AU588" s="2" t="str">
        <f t="shared" si="19"/>
        <v>POINT (377451 5488954)</v>
      </c>
    </row>
    <row r="589" spans="1:47" ht="12.9" customHeight="1">
      <c r="A589" s="2" t="s">
        <v>281</v>
      </c>
      <c r="B589" s="2" t="s">
        <v>282</v>
      </c>
      <c r="F589" s="2" t="s">
        <v>435</v>
      </c>
      <c r="G589" s="2" t="s">
        <v>283</v>
      </c>
      <c r="H589" s="2">
        <v>377346</v>
      </c>
      <c r="I589" s="2">
        <v>5488946</v>
      </c>
      <c r="J589" s="2">
        <v>11</v>
      </c>
      <c r="K589" s="2">
        <v>2009</v>
      </c>
      <c r="L589" s="5"/>
      <c r="M589" s="2" t="s">
        <v>345</v>
      </c>
      <c r="O589" s="2" t="s">
        <v>274</v>
      </c>
      <c r="P589" s="2" t="s">
        <v>1212</v>
      </c>
      <c r="T589" s="2">
        <v>1119</v>
      </c>
      <c r="Y589" s="2">
        <v>4</v>
      </c>
      <c r="AB589" s="4" t="str">
        <f t="shared" si="18"/>
        <v/>
      </c>
      <c r="AE589" s="2" t="s">
        <v>1150</v>
      </c>
      <c r="AH589" s="2" t="s">
        <v>689</v>
      </c>
      <c r="AJ589" s="2" t="s">
        <v>892</v>
      </c>
      <c r="AL589" s="2" t="s">
        <v>945</v>
      </c>
      <c r="AO589" s="2" t="s">
        <v>434</v>
      </c>
      <c r="AP589" s="2" t="s">
        <v>95</v>
      </c>
      <c r="AT589" s="2" t="s">
        <v>690</v>
      </c>
      <c r="AU589" s="2" t="str">
        <f t="shared" si="19"/>
        <v>POINT (377346 5488946)</v>
      </c>
    </row>
    <row r="590" spans="1:47" ht="12.9" customHeight="1">
      <c r="A590" s="2" t="s">
        <v>281</v>
      </c>
      <c r="B590" s="2" t="s">
        <v>282</v>
      </c>
      <c r="F590" s="2" t="s">
        <v>435</v>
      </c>
      <c r="G590" s="2" t="s">
        <v>283</v>
      </c>
      <c r="H590" s="2">
        <v>377314</v>
      </c>
      <c r="I590" s="2">
        <v>5489027</v>
      </c>
      <c r="J590" s="2">
        <v>11</v>
      </c>
      <c r="K590" s="2">
        <v>2009</v>
      </c>
      <c r="L590" s="5"/>
      <c r="M590" s="2" t="s">
        <v>345</v>
      </c>
      <c r="O590" s="2" t="s">
        <v>274</v>
      </c>
      <c r="P590" s="2" t="s">
        <v>1212</v>
      </c>
      <c r="T590" s="2">
        <v>1119.0999999999999</v>
      </c>
      <c r="U590" s="2">
        <v>1</v>
      </c>
      <c r="Z590" s="2">
        <v>1</v>
      </c>
      <c r="AB590" s="4">
        <f t="shared" si="18"/>
        <v>1</v>
      </c>
      <c r="AE590" s="2" t="s">
        <v>1150</v>
      </c>
      <c r="AH590" s="2" t="s">
        <v>221</v>
      </c>
      <c r="AJ590" s="2" t="s">
        <v>401</v>
      </c>
      <c r="AL590" s="2" t="s">
        <v>303</v>
      </c>
      <c r="AO590" s="2" t="s">
        <v>434</v>
      </c>
      <c r="AP590" s="2" t="s">
        <v>95</v>
      </c>
      <c r="AT590" s="2" t="s">
        <v>691</v>
      </c>
      <c r="AU590" s="2" t="str">
        <f t="shared" si="19"/>
        <v>POINT (377314 5489027)</v>
      </c>
    </row>
    <row r="591" spans="1:47" ht="12.9" customHeight="1">
      <c r="A591" s="2" t="s">
        <v>281</v>
      </c>
      <c r="B591" s="2" t="s">
        <v>282</v>
      </c>
      <c r="F591" s="2" t="s">
        <v>435</v>
      </c>
      <c r="G591" s="2" t="s">
        <v>283</v>
      </c>
      <c r="H591" s="2">
        <v>377238</v>
      </c>
      <c r="I591" s="2">
        <v>5489037</v>
      </c>
      <c r="J591" s="2">
        <v>11</v>
      </c>
      <c r="K591" s="2">
        <v>2009</v>
      </c>
      <c r="L591" s="5"/>
      <c r="M591" s="2" t="s">
        <v>345</v>
      </c>
      <c r="O591" s="2" t="s">
        <v>274</v>
      </c>
      <c r="P591" s="2" t="s">
        <v>1212</v>
      </c>
      <c r="T591" s="2">
        <v>1120</v>
      </c>
      <c r="U591" s="2">
        <v>10</v>
      </c>
      <c r="Z591" s="2">
        <v>3</v>
      </c>
      <c r="AB591" s="4">
        <f t="shared" si="18"/>
        <v>3.3333333333333335</v>
      </c>
      <c r="AE591" s="2" t="s">
        <v>1150</v>
      </c>
      <c r="AH591" s="2" t="s">
        <v>59</v>
      </c>
      <c r="AJ591" s="2" t="s">
        <v>392</v>
      </c>
      <c r="AL591" s="2" t="s">
        <v>303</v>
      </c>
      <c r="AO591" s="2" t="s">
        <v>434</v>
      </c>
      <c r="AP591" s="2" t="s">
        <v>95</v>
      </c>
      <c r="AT591" s="2" t="s">
        <v>692</v>
      </c>
      <c r="AU591" s="2" t="str">
        <f t="shared" si="19"/>
        <v>POINT (377238 5489037)</v>
      </c>
    </row>
    <row r="592" spans="1:47" ht="12.9" customHeight="1">
      <c r="A592" s="2" t="s">
        <v>281</v>
      </c>
      <c r="B592" s="2" t="s">
        <v>282</v>
      </c>
      <c r="F592" s="2" t="s">
        <v>435</v>
      </c>
      <c r="G592" s="2" t="s">
        <v>283</v>
      </c>
      <c r="H592" s="2">
        <v>377132</v>
      </c>
      <c r="I592" s="2">
        <v>5489096</v>
      </c>
      <c r="J592" s="2">
        <v>11</v>
      </c>
      <c r="K592" s="2">
        <v>2009</v>
      </c>
      <c r="L592" s="5"/>
      <c r="M592" s="2" t="s">
        <v>345</v>
      </c>
      <c r="O592" s="2" t="s">
        <v>274</v>
      </c>
      <c r="P592" s="2" t="s">
        <v>1212</v>
      </c>
      <c r="T592" s="2">
        <v>1121</v>
      </c>
      <c r="Z592" s="2">
        <v>2</v>
      </c>
      <c r="AB592" s="4">
        <f t="shared" si="18"/>
        <v>0</v>
      </c>
      <c r="AE592" s="2" t="s">
        <v>1150</v>
      </c>
      <c r="AH592" s="2" t="s">
        <v>440</v>
      </c>
      <c r="AJ592" s="2" t="s">
        <v>392</v>
      </c>
      <c r="AL592" s="2" t="s">
        <v>300</v>
      </c>
      <c r="AO592" s="2" t="s">
        <v>434</v>
      </c>
      <c r="AP592" s="2" t="s">
        <v>95</v>
      </c>
      <c r="AT592" s="2" t="s">
        <v>693</v>
      </c>
      <c r="AU592" s="2" t="str">
        <f t="shared" si="19"/>
        <v>POINT (377132 5489096)</v>
      </c>
    </row>
    <row r="593" spans="1:47" ht="12.9" customHeight="1">
      <c r="A593" s="2" t="s">
        <v>281</v>
      </c>
      <c r="B593" s="2" t="s">
        <v>282</v>
      </c>
      <c r="F593" s="2" t="s">
        <v>435</v>
      </c>
      <c r="G593" s="2" t="s">
        <v>283</v>
      </c>
      <c r="H593" s="2">
        <v>376133</v>
      </c>
      <c r="I593" s="2">
        <v>5489527</v>
      </c>
      <c r="J593" s="2">
        <v>11</v>
      </c>
      <c r="K593" s="2">
        <v>2009</v>
      </c>
      <c r="L593" s="5"/>
      <c r="M593" s="2" t="s">
        <v>345</v>
      </c>
      <c r="O593" s="2" t="s">
        <v>274</v>
      </c>
      <c r="P593" s="2" t="s">
        <v>1212</v>
      </c>
      <c r="T593" s="2">
        <v>1122</v>
      </c>
      <c r="AB593" s="4" t="str">
        <f t="shared" si="18"/>
        <v/>
      </c>
      <c r="AE593" s="2" t="s">
        <v>1150</v>
      </c>
      <c r="AH593" s="2" t="s">
        <v>694</v>
      </c>
      <c r="AJ593" s="2" t="s">
        <v>395</v>
      </c>
      <c r="AL593" s="2" t="s">
        <v>300</v>
      </c>
      <c r="AO593" s="2" t="s">
        <v>434</v>
      </c>
      <c r="AP593" s="2" t="s">
        <v>95</v>
      </c>
      <c r="AT593" s="2" t="s">
        <v>695</v>
      </c>
      <c r="AU593" s="2" t="str">
        <f t="shared" si="19"/>
        <v>POINT (376133 5489527)</v>
      </c>
    </row>
    <row r="594" spans="1:47" ht="12.9" customHeight="1">
      <c r="A594" s="2" t="s">
        <v>281</v>
      </c>
      <c r="B594" s="2" t="s">
        <v>282</v>
      </c>
      <c r="F594" s="2" t="s">
        <v>435</v>
      </c>
      <c r="G594" s="2" t="s">
        <v>283</v>
      </c>
      <c r="H594" s="2">
        <v>375743</v>
      </c>
      <c r="I594" s="2">
        <v>5489669</v>
      </c>
      <c r="J594" s="2">
        <v>11</v>
      </c>
      <c r="K594" s="2">
        <v>2009</v>
      </c>
      <c r="L594" s="5"/>
      <c r="M594" s="2" t="s">
        <v>345</v>
      </c>
      <c r="O594" s="2" t="s">
        <v>274</v>
      </c>
      <c r="P594" s="2" t="s">
        <v>1212</v>
      </c>
      <c r="T594" s="2">
        <v>1123</v>
      </c>
      <c r="U594" s="2">
        <v>35</v>
      </c>
      <c r="Y594" s="2">
        <v>14</v>
      </c>
      <c r="Z594" s="2">
        <v>15</v>
      </c>
      <c r="AB594" s="4">
        <f t="shared" si="18"/>
        <v>2.3333333333333335</v>
      </c>
      <c r="AE594" s="2" t="s">
        <v>1150</v>
      </c>
      <c r="AH594" s="2" t="s">
        <v>59</v>
      </c>
      <c r="AJ594" s="2" t="s">
        <v>407</v>
      </c>
      <c r="AL594" s="2" t="s">
        <v>303</v>
      </c>
      <c r="AO594" s="2" t="s">
        <v>434</v>
      </c>
      <c r="AP594" s="2" t="s">
        <v>95</v>
      </c>
      <c r="AT594" s="2" t="s">
        <v>696</v>
      </c>
      <c r="AU594" s="2" t="str">
        <f t="shared" si="19"/>
        <v>POINT (375743 5489669)</v>
      </c>
    </row>
    <row r="595" spans="1:47" ht="12.9" customHeight="1">
      <c r="A595" s="2" t="s">
        <v>281</v>
      </c>
      <c r="B595" s="2" t="s">
        <v>282</v>
      </c>
      <c r="F595" s="2" t="s">
        <v>435</v>
      </c>
      <c r="G595" s="2" t="s">
        <v>283</v>
      </c>
      <c r="H595" s="2">
        <v>375493</v>
      </c>
      <c r="I595" s="2">
        <v>5489830</v>
      </c>
      <c r="J595" s="2">
        <v>11</v>
      </c>
      <c r="K595" s="2">
        <v>2009</v>
      </c>
      <c r="L595" s="5"/>
      <c r="M595" s="2" t="s">
        <v>345</v>
      </c>
      <c r="O595" s="2" t="s">
        <v>274</v>
      </c>
      <c r="P595" s="2" t="s">
        <v>1212</v>
      </c>
      <c r="T595" s="2">
        <v>1124</v>
      </c>
      <c r="U595" s="2">
        <v>8</v>
      </c>
      <c r="Y595" s="2">
        <v>2</v>
      </c>
      <c r="Z595" s="2">
        <v>9</v>
      </c>
      <c r="AB595" s="4">
        <f t="shared" si="18"/>
        <v>0.88888888888888884</v>
      </c>
      <c r="AE595" s="2" t="s">
        <v>1150</v>
      </c>
      <c r="AH595" s="2" t="s">
        <v>59</v>
      </c>
      <c r="AJ595" s="2" t="s">
        <v>397</v>
      </c>
      <c r="AL595" s="2" t="s">
        <v>303</v>
      </c>
      <c r="AO595" s="2" t="s">
        <v>434</v>
      </c>
      <c r="AP595" s="2" t="s">
        <v>95</v>
      </c>
      <c r="AU595" s="2" t="str">
        <f t="shared" si="19"/>
        <v>POINT (375493 5489830)</v>
      </c>
    </row>
    <row r="596" spans="1:47" ht="12.9" customHeight="1">
      <c r="A596" s="2" t="s">
        <v>281</v>
      </c>
      <c r="B596" s="2" t="s">
        <v>282</v>
      </c>
      <c r="F596" s="2" t="s">
        <v>435</v>
      </c>
      <c r="G596" s="2" t="s">
        <v>283</v>
      </c>
      <c r="H596" s="2">
        <v>374547.43396499899</v>
      </c>
      <c r="I596" s="2">
        <v>5490048.0233271001</v>
      </c>
      <c r="J596" s="2">
        <v>11</v>
      </c>
      <c r="K596" s="2">
        <v>2009</v>
      </c>
      <c r="L596" s="5"/>
      <c r="M596" s="2" t="s">
        <v>345</v>
      </c>
      <c r="O596" s="2" t="s">
        <v>274</v>
      </c>
      <c r="P596" s="2" t="s">
        <v>1212</v>
      </c>
      <c r="T596" s="2">
        <v>1125</v>
      </c>
      <c r="U596" s="2">
        <v>5</v>
      </c>
      <c r="Z596" s="2">
        <v>9</v>
      </c>
      <c r="AB596" s="4">
        <f t="shared" si="18"/>
        <v>0.55555555555555558</v>
      </c>
      <c r="AE596" s="2" t="s">
        <v>1150</v>
      </c>
      <c r="AH596" s="2" t="s">
        <v>531</v>
      </c>
      <c r="AJ596" s="2" t="s">
        <v>405</v>
      </c>
      <c r="AL596" s="2" t="s">
        <v>286</v>
      </c>
      <c r="AO596" s="2" t="s">
        <v>434</v>
      </c>
      <c r="AP596" s="2" t="s">
        <v>95</v>
      </c>
      <c r="AU596" s="2" t="str">
        <f t="shared" si="19"/>
        <v>POINT (374547.433964999 5490048.0233271)</v>
      </c>
    </row>
    <row r="597" spans="1:47" ht="12.9" customHeight="1">
      <c r="A597" s="2" t="s">
        <v>281</v>
      </c>
      <c r="B597" s="2" t="s">
        <v>282</v>
      </c>
      <c r="F597" s="2" t="s">
        <v>435</v>
      </c>
      <c r="G597" s="2" t="s">
        <v>283</v>
      </c>
      <c r="H597" s="2">
        <v>374344.99487426801</v>
      </c>
      <c r="I597" s="2">
        <v>5490116.9549702797</v>
      </c>
      <c r="J597" s="2">
        <v>11</v>
      </c>
      <c r="K597" s="2">
        <v>2009</v>
      </c>
      <c r="L597" s="5"/>
      <c r="M597" s="2" t="s">
        <v>345</v>
      </c>
      <c r="O597" s="2" t="s">
        <v>274</v>
      </c>
      <c r="P597" s="2" t="s">
        <v>1212</v>
      </c>
      <c r="T597" s="2">
        <v>1126</v>
      </c>
      <c r="U597" s="2">
        <v>17</v>
      </c>
      <c r="Y597" s="2">
        <v>2</v>
      </c>
      <c r="Z597" s="2">
        <v>10</v>
      </c>
      <c r="AB597" s="4">
        <f t="shared" si="18"/>
        <v>1.7</v>
      </c>
      <c r="AE597" s="2" t="s">
        <v>1150</v>
      </c>
      <c r="AH597" s="2" t="s">
        <v>697</v>
      </c>
      <c r="AJ597" s="2" t="s">
        <v>405</v>
      </c>
      <c r="AL597" s="2" t="s">
        <v>286</v>
      </c>
      <c r="AO597" s="2" t="s">
        <v>434</v>
      </c>
      <c r="AP597" s="2" t="s">
        <v>95</v>
      </c>
      <c r="AU597" s="2" t="str">
        <f t="shared" si="19"/>
        <v>POINT (374344.994874268 5490116.95497028)</v>
      </c>
    </row>
    <row r="598" spans="1:47" ht="12.9" customHeight="1">
      <c r="A598" s="2" t="s">
        <v>281</v>
      </c>
      <c r="B598" s="2" t="s">
        <v>282</v>
      </c>
      <c r="F598" s="2" t="s">
        <v>435</v>
      </c>
      <c r="G598" s="2" t="s">
        <v>283</v>
      </c>
      <c r="H598" s="2">
        <v>374171</v>
      </c>
      <c r="I598" s="2">
        <v>5490185</v>
      </c>
      <c r="J598" s="2">
        <v>11</v>
      </c>
      <c r="K598" s="2">
        <v>2009</v>
      </c>
      <c r="L598" s="5"/>
      <c r="M598" s="2" t="s">
        <v>345</v>
      </c>
      <c r="O598" s="2" t="s">
        <v>274</v>
      </c>
      <c r="P598" s="2" t="s">
        <v>1212</v>
      </c>
      <c r="T598" s="2">
        <v>1127</v>
      </c>
      <c r="U598" s="2">
        <v>9</v>
      </c>
      <c r="Z598" s="2">
        <v>2</v>
      </c>
      <c r="AB598" s="4">
        <f t="shared" si="18"/>
        <v>4.5</v>
      </c>
      <c r="AE598" s="2" t="s">
        <v>1150</v>
      </c>
      <c r="AH598" s="2" t="s">
        <v>531</v>
      </c>
      <c r="AJ598" s="2" t="s">
        <v>405</v>
      </c>
      <c r="AL598" s="2" t="s">
        <v>286</v>
      </c>
      <c r="AO598" s="2" t="s">
        <v>434</v>
      </c>
      <c r="AP598" s="2" t="s">
        <v>95</v>
      </c>
      <c r="AU598" s="2" t="str">
        <f t="shared" si="19"/>
        <v>POINT (374171 5490185)</v>
      </c>
    </row>
    <row r="599" spans="1:47" ht="12.9" customHeight="1">
      <c r="A599" s="2" t="s">
        <v>281</v>
      </c>
      <c r="B599" s="2" t="s">
        <v>282</v>
      </c>
      <c r="F599" s="2" t="s">
        <v>435</v>
      </c>
      <c r="G599" s="2" t="s">
        <v>283</v>
      </c>
      <c r="H599" s="2">
        <v>374315</v>
      </c>
      <c r="I599" s="2">
        <v>5490284</v>
      </c>
      <c r="J599" s="2">
        <v>11</v>
      </c>
      <c r="K599" s="2">
        <v>2009</v>
      </c>
      <c r="L599" s="5"/>
      <c r="M599" s="2" t="s">
        <v>345</v>
      </c>
      <c r="O599" s="2" t="s">
        <v>274</v>
      </c>
      <c r="P599" s="2" t="s">
        <v>1212</v>
      </c>
      <c r="T599" s="2">
        <v>1128</v>
      </c>
      <c r="Z599" s="2">
        <v>5</v>
      </c>
      <c r="AB599" s="4">
        <f t="shared" si="18"/>
        <v>0</v>
      </c>
      <c r="AE599" s="2" t="s">
        <v>1150</v>
      </c>
      <c r="AJ599" s="2" t="s">
        <v>393</v>
      </c>
      <c r="AL599" s="2" t="s">
        <v>290</v>
      </c>
      <c r="AO599" s="2" t="s">
        <v>434</v>
      </c>
      <c r="AP599" s="2" t="s">
        <v>95</v>
      </c>
      <c r="AU599" s="2" t="str">
        <f t="shared" si="19"/>
        <v>POINT (374315 5490284)</v>
      </c>
    </row>
    <row r="600" spans="1:47" ht="12.9" customHeight="1">
      <c r="A600" s="2" t="s">
        <v>281</v>
      </c>
      <c r="B600" s="2" t="s">
        <v>282</v>
      </c>
      <c r="F600" s="2" t="s">
        <v>435</v>
      </c>
      <c r="G600" s="2" t="s">
        <v>283</v>
      </c>
      <c r="H600" s="2">
        <v>373924</v>
      </c>
      <c r="I600" s="2">
        <v>5490302</v>
      </c>
      <c r="J600" s="2">
        <v>11</v>
      </c>
      <c r="K600" s="2">
        <v>2009</v>
      </c>
      <c r="L600" s="5"/>
      <c r="M600" s="2" t="s">
        <v>345</v>
      </c>
      <c r="O600" s="2" t="s">
        <v>274</v>
      </c>
      <c r="P600" s="2" t="s">
        <v>1212</v>
      </c>
      <c r="T600" s="2">
        <v>1129</v>
      </c>
      <c r="U600" s="2">
        <v>4</v>
      </c>
      <c r="Z600" s="2">
        <v>3</v>
      </c>
      <c r="AB600" s="4">
        <f t="shared" si="18"/>
        <v>1.3333333333333333</v>
      </c>
      <c r="AE600" s="2" t="s">
        <v>1150</v>
      </c>
      <c r="AH600" s="2" t="s">
        <v>80</v>
      </c>
      <c r="AJ600" s="2" t="s">
        <v>400</v>
      </c>
      <c r="AL600" s="2" t="s">
        <v>303</v>
      </c>
      <c r="AO600" s="2" t="s">
        <v>434</v>
      </c>
      <c r="AP600" s="2" t="s">
        <v>95</v>
      </c>
      <c r="AU600" s="2" t="str">
        <f t="shared" si="19"/>
        <v>POINT (373924 5490302)</v>
      </c>
    </row>
    <row r="601" spans="1:47" ht="12.9" customHeight="1">
      <c r="A601" s="2" t="s">
        <v>281</v>
      </c>
      <c r="B601" s="2" t="s">
        <v>282</v>
      </c>
      <c r="F601" s="2" t="s">
        <v>435</v>
      </c>
      <c r="G601" s="2" t="s">
        <v>283</v>
      </c>
      <c r="H601" s="2">
        <v>373664</v>
      </c>
      <c r="I601" s="2">
        <v>5490544</v>
      </c>
      <c r="J601" s="2">
        <v>11</v>
      </c>
      <c r="K601" s="2">
        <v>2009</v>
      </c>
      <c r="L601" s="5"/>
      <c r="M601" s="2" t="s">
        <v>345</v>
      </c>
      <c r="O601" s="2" t="s">
        <v>274</v>
      </c>
      <c r="P601" s="2" t="s">
        <v>1212</v>
      </c>
      <c r="T601" s="2">
        <v>1130</v>
      </c>
      <c r="Y601" s="2">
        <v>1</v>
      </c>
      <c r="Z601" s="2">
        <v>9</v>
      </c>
      <c r="AB601" s="4">
        <f t="shared" si="18"/>
        <v>0</v>
      </c>
      <c r="AE601" s="2" t="s">
        <v>1150</v>
      </c>
      <c r="AJ601" s="2" t="s">
        <v>392</v>
      </c>
      <c r="AL601" s="2" t="s">
        <v>303</v>
      </c>
      <c r="AO601" s="2" t="s">
        <v>434</v>
      </c>
      <c r="AP601" s="2" t="s">
        <v>95</v>
      </c>
      <c r="AU601" s="2" t="str">
        <f t="shared" si="19"/>
        <v>POINT (373664 5490544)</v>
      </c>
    </row>
    <row r="602" spans="1:47" ht="12.9" customHeight="1">
      <c r="A602" s="2" t="s">
        <v>281</v>
      </c>
      <c r="B602" s="2" t="s">
        <v>282</v>
      </c>
      <c r="F602" s="2" t="s">
        <v>435</v>
      </c>
      <c r="G602" s="2" t="s">
        <v>283</v>
      </c>
      <c r="H602" s="2">
        <v>373478</v>
      </c>
      <c r="I602" s="2">
        <v>5490450</v>
      </c>
      <c r="J602" s="2">
        <v>11</v>
      </c>
      <c r="K602" s="2">
        <v>2009</v>
      </c>
      <c r="L602" s="5"/>
      <c r="M602" s="2" t="s">
        <v>345</v>
      </c>
      <c r="O602" s="2" t="s">
        <v>274</v>
      </c>
      <c r="P602" s="2" t="s">
        <v>1212</v>
      </c>
      <c r="T602" s="2">
        <v>1131</v>
      </c>
      <c r="Z602" s="2">
        <v>3</v>
      </c>
      <c r="AB602" s="4">
        <f t="shared" si="18"/>
        <v>0</v>
      </c>
      <c r="AE602" s="2" t="s">
        <v>1150</v>
      </c>
      <c r="AJ602" s="2" t="s">
        <v>392</v>
      </c>
      <c r="AL602" s="2" t="s">
        <v>303</v>
      </c>
      <c r="AO602" s="2" t="s">
        <v>434</v>
      </c>
      <c r="AP602" s="2" t="s">
        <v>95</v>
      </c>
      <c r="AU602" s="2" t="str">
        <f t="shared" si="19"/>
        <v>POINT (373478 5490450)</v>
      </c>
    </row>
    <row r="603" spans="1:47" ht="12.9" customHeight="1">
      <c r="A603" s="2" t="s">
        <v>281</v>
      </c>
      <c r="B603" s="2" t="s">
        <v>282</v>
      </c>
      <c r="F603" s="2" t="s">
        <v>435</v>
      </c>
      <c r="G603" s="2" t="s">
        <v>283</v>
      </c>
      <c r="H603" s="2">
        <v>373521</v>
      </c>
      <c r="I603" s="2">
        <v>5490540</v>
      </c>
      <c r="J603" s="2">
        <v>11</v>
      </c>
      <c r="K603" s="2">
        <v>2009</v>
      </c>
      <c r="L603" s="5"/>
      <c r="M603" s="2" t="s">
        <v>345</v>
      </c>
      <c r="O603" s="2" t="s">
        <v>274</v>
      </c>
      <c r="P603" s="2" t="s">
        <v>1212</v>
      </c>
      <c r="T603" s="2">
        <v>1131.0999999999999</v>
      </c>
      <c r="U603" s="2">
        <v>6</v>
      </c>
      <c r="Y603" s="2">
        <v>1</v>
      </c>
      <c r="Z603" s="2">
        <v>2</v>
      </c>
      <c r="AB603" s="4">
        <f t="shared" si="18"/>
        <v>3</v>
      </c>
      <c r="AE603" s="2" t="s">
        <v>1150</v>
      </c>
      <c r="AH603" s="2" t="s">
        <v>80</v>
      </c>
      <c r="AJ603" s="2" t="s">
        <v>400</v>
      </c>
      <c r="AL603" s="2" t="s">
        <v>290</v>
      </c>
      <c r="AO603" s="2" t="s">
        <v>434</v>
      </c>
      <c r="AP603" s="2" t="s">
        <v>95</v>
      </c>
      <c r="AU603" s="2" t="str">
        <f t="shared" si="19"/>
        <v>POINT (373521 5490540)</v>
      </c>
    </row>
    <row r="604" spans="1:47" ht="12.9" customHeight="1">
      <c r="A604" s="2" t="s">
        <v>281</v>
      </c>
      <c r="B604" s="2" t="s">
        <v>282</v>
      </c>
      <c r="F604" s="2" t="s">
        <v>435</v>
      </c>
      <c r="G604" s="2" t="s">
        <v>283</v>
      </c>
      <c r="H604" s="2">
        <v>373616</v>
      </c>
      <c r="I604" s="2">
        <v>5490484</v>
      </c>
      <c r="J604" s="2">
        <v>11</v>
      </c>
      <c r="K604" s="2">
        <v>2009</v>
      </c>
      <c r="L604" s="5"/>
      <c r="M604" s="2" t="s">
        <v>345</v>
      </c>
      <c r="O604" s="2" t="s">
        <v>274</v>
      </c>
      <c r="P604" s="2" t="s">
        <v>1212</v>
      </c>
      <c r="T604" s="2">
        <v>1131.2</v>
      </c>
      <c r="U604" s="2">
        <v>15</v>
      </c>
      <c r="Y604" s="2">
        <v>2</v>
      </c>
      <c r="AB604" s="4" t="str">
        <f t="shared" si="18"/>
        <v/>
      </c>
      <c r="AE604" s="2" t="s">
        <v>1150</v>
      </c>
      <c r="AH604" s="2" t="s">
        <v>80</v>
      </c>
      <c r="AJ604" s="2" t="s">
        <v>922</v>
      </c>
      <c r="AL604" s="2" t="s">
        <v>286</v>
      </c>
      <c r="AO604" s="2" t="s">
        <v>434</v>
      </c>
      <c r="AP604" s="2" t="s">
        <v>95</v>
      </c>
      <c r="AU604" s="2" t="str">
        <f t="shared" si="19"/>
        <v>POINT (373616 5490484)</v>
      </c>
    </row>
    <row r="605" spans="1:47" ht="12.9" customHeight="1">
      <c r="A605" s="2" t="s">
        <v>281</v>
      </c>
      <c r="B605" s="2" t="s">
        <v>282</v>
      </c>
      <c r="F605" s="2" t="s">
        <v>435</v>
      </c>
      <c r="G605" s="2" t="s">
        <v>283</v>
      </c>
      <c r="H605" s="2">
        <v>373140</v>
      </c>
      <c r="I605" s="2">
        <v>5489491</v>
      </c>
      <c r="J605" s="2">
        <v>11</v>
      </c>
      <c r="K605" s="2">
        <v>2009</v>
      </c>
      <c r="L605" s="5"/>
      <c r="M605" s="2" t="s">
        <v>345</v>
      </c>
      <c r="O605" s="2" t="s">
        <v>274</v>
      </c>
      <c r="P605" s="2" t="s">
        <v>1212</v>
      </c>
      <c r="T605" s="2">
        <v>1132</v>
      </c>
      <c r="Z605" s="2">
        <v>5</v>
      </c>
      <c r="AB605" s="4">
        <f t="shared" si="18"/>
        <v>0</v>
      </c>
      <c r="AE605" s="2" t="s">
        <v>1150</v>
      </c>
      <c r="AH605" s="2" t="s">
        <v>440</v>
      </c>
      <c r="AJ605" s="2" t="s">
        <v>406</v>
      </c>
      <c r="AL605" s="2" t="s">
        <v>303</v>
      </c>
      <c r="AO605" s="2" t="s">
        <v>434</v>
      </c>
      <c r="AP605" s="2" t="s">
        <v>95</v>
      </c>
      <c r="AT605" s="2" t="s">
        <v>698</v>
      </c>
      <c r="AU605" s="2" t="str">
        <f t="shared" si="19"/>
        <v>POINT (373140 5489491)</v>
      </c>
    </row>
    <row r="606" spans="1:47" ht="12.9" customHeight="1">
      <c r="A606" s="2" t="s">
        <v>281</v>
      </c>
      <c r="B606" s="2" t="s">
        <v>282</v>
      </c>
      <c r="F606" s="2" t="s">
        <v>435</v>
      </c>
      <c r="G606" s="2" t="s">
        <v>283</v>
      </c>
      <c r="H606" s="2">
        <v>373614</v>
      </c>
      <c r="I606" s="2">
        <v>5489568</v>
      </c>
      <c r="J606" s="2">
        <v>11</v>
      </c>
      <c r="K606" s="2">
        <v>2009</v>
      </c>
      <c r="L606" s="5"/>
      <c r="M606" s="2" t="s">
        <v>345</v>
      </c>
      <c r="O606" s="2" t="s">
        <v>274</v>
      </c>
      <c r="P606" s="2" t="s">
        <v>1212</v>
      </c>
      <c r="T606" s="2">
        <v>1133</v>
      </c>
      <c r="U606" s="2">
        <v>6</v>
      </c>
      <c r="Y606" s="2">
        <v>2</v>
      </c>
      <c r="Z606" s="2">
        <v>3</v>
      </c>
      <c r="AB606" s="4">
        <f t="shared" si="18"/>
        <v>2</v>
      </c>
      <c r="AE606" s="2" t="s">
        <v>1150</v>
      </c>
      <c r="AH606" s="2" t="s">
        <v>68</v>
      </c>
      <c r="AJ606" s="2" t="s">
        <v>398</v>
      </c>
      <c r="AL606" s="2" t="s">
        <v>303</v>
      </c>
      <c r="AO606" s="2" t="s">
        <v>434</v>
      </c>
      <c r="AP606" s="2" t="s">
        <v>95</v>
      </c>
      <c r="AT606" s="2" t="s">
        <v>699</v>
      </c>
      <c r="AU606" s="2" t="str">
        <f t="shared" si="19"/>
        <v>POINT (373614 5489568)</v>
      </c>
    </row>
    <row r="607" spans="1:47" ht="12.9" customHeight="1">
      <c r="A607" s="2" t="s">
        <v>281</v>
      </c>
      <c r="B607" s="2" t="s">
        <v>282</v>
      </c>
      <c r="F607" s="2" t="s">
        <v>435</v>
      </c>
      <c r="G607" s="2" t="s">
        <v>283</v>
      </c>
      <c r="H607" s="2">
        <v>373834</v>
      </c>
      <c r="I607" s="2">
        <v>5489593</v>
      </c>
      <c r="J607" s="2">
        <v>11</v>
      </c>
      <c r="K607" s="2">
        <v>2009</v>
      </c>
      <c r="L607" s="5"/>
      <c r="M607" s="2" t="s">
        <v>345</v>
      </c>
      <c r="O607" s="2" t="s">
        <v>274</v>
      </c>
      <c r="P607" s="2" t="s">
        <v>1212</v>
      </c>
      <c r="T607" s="2">
        <v>1134</v>
      </c>
      <c r="U607" s="2">
        <v>13</v>
      </c>
      <c r="Y607" s="2">
        <v>2</v>
      </c>
      <c r="Z607" s="2">
        <v>9</v>
      </c>
      <c r="AB607" s="4">
        <f t="shared" si="18"/>
        <v>1.4444444444444444</v>
      </c>
      <c r="AE607" s="2" t="s">
        <v>1150</v>
      </c>
      <c r="AH607" s="2" t="s">
        <v>80</v>
      </c>
      <c r="AJ607" s="2" t="s">
        <v>922</v>
      </c>
      <c r="AL607" s="2" t="s">
        <v>303</v>
      </c>
      <c r="AO607" s="2" t="s">
        <v>434</v>
      </c>
      <c r="AP607" s="2" t="s">
        <v>95</v>
      </c>
      <c r="AT607" s="2" t="s">
        <v>700</v>
      </c>
      <c r="AU607" s="2" t="str">
        <f t="shared" si="19"/>
        <v>POINT (373834 5489593)</v>
      </c>
    </row>
    <row r="608" spans="1:47" ht="12.9" customHeight="1">
      <c r="A608" s="2" t="s">
        <v>281</v>
      </c>
      <c r="B608" s="2" t="s">
        <v>282</v>
      </c>
      <c r="F608" s="2" t="s">
        <v>435</v>
      </c>
      <c r="G608" s="2" t="s">
        <v>283</v>
      </c>
      <c r="H608" s="2">
        <v>376789</v>
      </c>
      <c r="I608" s="2">
        <v>5487738</v>
      </c>
      <c r="J608" s="2">
        <v>11</v>
      </c>
      <c r="K608" s="2">
        <v>2009</v>
      </c>
      <c r="L608" s="5"/>
      <c r="M608" s="2" t="s">
        <v>345</v>
      </c>
      <c r="O608" s="2" t="s">
        <v>274</v>
      </c>
      <c r="P608" s="2" t="s">
        <v>1212</v>
      </c>
      <c r="T608" s="2">
        <v>1137</v>
      </c>
      <c r="U608" s="2">
        <v>6</v>
      </c>
      <c r="Z608" s="2">
        <v>5</v>
      </c>
      <c r="AB608" s="4">
        <f t="shared" si="18"/>
        <v>1.2</v>
      </c>
      <c r="AE608" s="2" t="s">
        <v>1150</v>
      </c>
      <c r="AH608" s="2" t="s">
        <v>540</v>
      </c>
      <c r="AJ608" s="2" t="s">
        <v>396</v>
      </c>
      <c r="AL608" s="2" t="s">
        <v>290</v>
      </c>
      <c r="AO608" s="2" t="s">
        <v>434</v>
      </c>
      <c r="AP608" s="2" t="s">
        <v>95</v>
      </c>
      <c r="AU608" s="2" t="str">
        <f t="shared" si="19"/>
        <v>POINT (376789 5487738)</v>
      </c>
    </row>
    <row r="609" spans="1:47" ht="12.9" customHeight="1">
      <c r="A609" s="2" t="s">
        <v>281</v>
      </c>
      <c r="B609" s="2" t="s">
        <v>282</v>
      </c>
      <c r="F609" s="2" t="s">
        <v>435</v>
      </c>
      <c r="G609" s="2" t="s">
        <v>283</v>
      </c>
      <c r="H609" s="2">
        <v>376932</v>
      </c>
      <c r="I609" s="2">
        <v>5487612</v>
      </c>
      <c r="J609" s="2">
        <v>11</v>
      </c>
      <c r="K609" s="2">
        <v>2009</v>
      </c>
      <c r="L609" s="5"/>
      <c r="M609" s="2" t="s">
        <v>345</v>
      </c>
      <c r="O609" s="2" t="s">
        <v>274</v>
      </c>
      <c r="P609" s="2" t="s">
        <v>1212</v>
      </c>
      <c r="T609" s="2">
        <v>1138</v>
      </c>
      <c r="U609" s="2">
        <v>14</v>
      </c>
      <c r="Y609" s="2">
        <v>2</v>
      </c>
      <c r="Z609" s="2">
        <v>8</v>
      </c>
      <c r="AB609" s="4">
        <f t="shared" si="18"/>
        <v>1.75</v>
      </c>
      <c r="AE609" s="2" t="s">
        <v>1150</v>
      </c>
      <c r="AH609" s="2" t="s">
        <v>88</v>
      </c>
      <c r="AJ609" s="2" t="s">
        <v>402</v>
      </c>
      <c r="AL609" s="2" t="s">
        <v>286</v>
      </c>
      <c r="AO609" s="2" t="s">
        <v>434</v>
      </c>
      <c r="AP609" s="2" t="s">
        <v>95</v>
      </c>
      <c r="AU609" s="2" t="str">
        <f t="shared" si="19"/>
        <v>POINT (376932 5487612)</v>
      </c>
    </row>
    <row r="610" spans="1:47" ht="12.9" customHeight="1">
      <c r="A610" s="2" t="s">
        <v>281</v>
      </c>
      <c r="B610" s="2" t="s">
        <v>282</v>
      </c>
      <c r="F610" s="2" t="s">
        <v>435</v>
      </c>
      <c r="G610" s="2" t="s">
        <v>283</v>
      </c>
      <c r="H610" s="2">
        <v>376142</v>
      </c>
      <c r="I610" s="2">
        <v>5485755</v>
      </c>
      <c r="J610" s="2">
        <v>11</v>
      </c>
      <c r="K610" s="2">
        <v>2009</v>
      </c>
      <c r="L610" s="5"/>
      <c r="M610" s="2" t="s">
        <v>345</v>
      </c>
      <c r="O610" s="2" t="s">
        <v>274</v>
      </c>
      <c r="P610" s="2" t="s">
        <v>1212</v>
      </c>
      <c r="T610" s="2">
        <v>1143</v>
      </c>
      <c r="W610" s="2">
        <v>6</v>
      </c>
      <c r="Z610" s="2">
        <v>1</v>
      </c>
      <c r="AB610" s="4">
        <f t="shared" si="18"/>
        <v>6</v>
      </c>
      <c r="AE610" s="2" t="s">
        <v>1150</v>
      </c>
      <c r="AF610" s="2">
        <v>6</v>
      </c>
      <c r="AH610" s="2" t="s">
        <v>701</v>
      </c>
      <c r="AJ610" s="2" t="s">
        <v>405</v>
      </c>
      <c r="AL610" s="2" t="s">
        <v>286</v>
      </c>
      <c r="AO610" s="2" t="s">
        <v>434</v>
      </c>
      <c r="AP610" s="2" t="s">
        <v>95</v>
      </c>
      <c r="AQ610" s="2" t="s">
        <v>434</v>
      </c>
      <c r="AU610" s="2" t="str">
        <f t="shared" si="19"/>
        <v>POINT (376142 5485755)</v>
      </c>
    </row>
    <row r="611" spans="1:47" ht="12.9" customHeight="1">
      <c r="A611" s="2" t="s">
        <v>281</v>
      </c>
      <c r="B611" s="2" t="s">
        <v>282</v>
      </c>
      <c r="D611" s="2" t="s">
        <v>433</v>
      </c>
      <c r="F611" s="2" t="s">
        <v>435</v>
      </c>
      <c r="G611" s="2" t="s">
        <v>283</v>
      </c>
      <c r="H611" s="2">
        <v>375993</v>
      </c>
      <c r="I611" s="2">
        <v>5485549</v>
      </c>
      <c r="J611" s="2">
        <v>11</v>
      </c>
      <c r="K611" s="2">
        <v>2009</v>
      </c>
      <c r="L611" s="5"/>
      <c r="M611" s="2" t="s">
        <v>345</v>
      </c>
      <c r="O611" s="2" t="s">
        <v>274</v>
      </c>
      <c r="P611" s="2" t="s">
        <v>1212</v>
      </c>
      <c r="T611" s="2">
        <v>1143.0999999999999</v>
      </c>
      <c r="U611" s="2">
        <v>13</v>
      </c>
      <c r="Y611" s="2">
        <v>11</v>
      </c>
      <c r="Z611" s="2">
        <v>7</v>
      </c>
      <c r="AB611" s="4">
        <f t="shared" si="18"/>
        <v>1.8571428571428572</v>
      </c>
      <c r="AE611" s="2" t="s">
        <v>1150</v>
      </c>
      <c r="AF611" s="2">
        <v>13</v>
      </c>
      <c r="AH611" s="2" t="s">
        <v>702</v>
      </c>
      <c r="AJ611" s="2" t="s">
        <v>392</v>
      </c>
      <c r="AL611" s="2" t="s">
        <v>286</v>
      </c>
      <c r="AO611" s="2" t="s">
        <v>434</v>
      </c>
      <c r="AP611" s="2" t="s">
        <v>95</v>
      </c>
      <c r="AQ611" s="2" t="s">
        <v>434</v>
      </c>
      <c r="AU611" s="2" t="str">
        <f t="shared" si="19"/>
        <v>POINT (375993 5485549)</v>
      </c>
    </row>
    <row r="612" spans="1:47" ht="12.9" customHeight="1">
      <c r="A612" s="2" t="s">
        <v>281</v>
      </c>
      <c r="B612" s="2" t="s">
        <v>282</v>
      </c>
      <c r="F612" s="2" t="s">
        <v>435</v>
      </c>
      <c r="G612" s="2" t="s">
        <v>283</v>
      </c>
      <c r="H612" s="2">
        <v>376306</v>
      </c>
      <c r="I612" s="2">
        <v>5487467</v>
      </c>
      <c r="J612" s="2">
        <v>11</v>
      </c>
      <c r="K612" s="2">
        <v>2009</v>
      </c>
      <c r="L612" s="5"/>
      <c r="M612" s="2" t="s">
        <v>345</v>
      </c>
      <c r="O612" s="2" t="s">
        <v>274</v>
      </c>
      <c r="P612" s="2" t="s">
        <v>1212</v>
      </c>
      <c r="T612" s="2">
        <v>1144</v>
      </c>
      <c r="U612" s="2">
        <v>2</v>
      </c>
      <c r="AB612" s="4" t="str">
        <f t="shared" si="18"/>
        <v/>
      </c>
      <c r="AE612" s="2" t="s">
        <v>1150</v>
      </c>
      <c r="AH612" s="2" t="s">
        <v>679</v>
      </c>
      <c r="AJ612" s="2" t="s">
        <v>403</v>
      </c>
      <c r="AL612" s="2" t="s">
        <v>286</v>
      </c>
      <c r="AO612" s="2" t="s">
        <v>434</v>
      </c>
      <c r="AP612" s="2" t="s">
        <v>95</v>
      </c>
      <c r="AU612" s="2" t="str">
        <f t="shared" si="19"/>
        <v>POINT (376306 5487467)</v>
      </c>
    </row>
    <row r="613" spans="1:47" ht="12.9" customHeight="1">
      <c r="A613" s="2" t="s">
        <v>281</v>
      </c>
      <c r="B613" s="2" t="s">
        <v>282</v>
      </c>
      <c r="F613" s="2" t="s">
        <v>435</v>
      </c>
      <c r="G613" s="2" t="s">
        <v>283</v>
      </c>
      <c r="H613" s="2">
        <v>376357</v>
      </c>
      <c r="I613" s="2">
        <v>5487560</v>
      </c>
      <c r="J613" s="2">
        <v>11</v>
      </c>
      <c r="K613" s="2">
        <v>2009</v>
      </c>
      <c r="L613" s="5"/>
      <c r="M613" s="2" t="s">
        <v>345</v>
      </c>
      <c r="O613" s="2" t="s">
        <v>274</v>
      </c>
      <c r="P613" s="2" t="s">
        <v>1212</v>
      </c>
      <c r="T613" s="2">
        <v>1145</v>
      </c>
      <c r="U613" s="2">
        <v>2</v>
      </c>
      <c r="Z613" s="2">
        <v>2</v>
      </c>
      <c r="AB613" s="4">
        <f t="shared" si="18"/>
        <v>1</v>
      </c>
      <c r="AE613" s="2" t="s">
        <v>1150</v>
      </c>
      <c r="AH613" s="2" t="s">
        <v>679</v>
      </c>
      <c r="AJ613" s="2" t="s">
        <v>405</v>
      </c>
      <c r="AL613" s="2" t="s">
        <v>306</v>
      </c>
      <c r="AO613" s="2" t="s">
        <v>434</v>
      </c>
      <c r="AP613" s="2" t="s">
        <v>95</v>
      </c>
      <c r="AU613" s="2" t="str">
        <f t="shared" si="19"/>
        <v>POINT (376357 5487560)</v>
      </c>
    </row>
    <row r="614" spans="1:47" ht="12.9" customHeight="1">
      <c r="A614" s="2" t="s">
        <v>281</v>
      </c>
      <c r="B614" s="2" t="s">
        <v>282</v>
      </c>
      <c r="F614" s="2" t="s">
        <v>435</v>
      </c>
      <c r="G614" s="2" t="s">
        <v>283</v>
      </c>
      <c r="H614" s="2">
        <v>376414</v>
      </c>
      <c r="I614" s="2">
        <v>5487685</v>
      </c>
      <c r="J614" s="2">
        <v>11</v>
      </c>
      <c r="K614" s="2">
        <v>2009</v>
      </c>
      <c r="L614" s="5"/>
      <c r="M614" s="2" t="s">
        <v>345</v>
      </c>
      <c r="O614" s="2" t="s">
        <v>274</v>
      </c>
      <c r="P614" s="2" t="s">
        <v>1212</v>
      </c>
      <c r="T614" s="2">
        <v>1146</v>
      </c>
      <c r="U614" s="2">
        <v>6</v>
      </c>
      <c r="Z614" s="2">
        <v>3</v>
      </c>
      <c r="AB614" s="4">
        <f t="shared" si="18"/>
        <v>2</v>
      </c>
      <c r="AE614" s="2" t="s">
        <v>1150</v>
      </c>
      <c r="AH614" s="2" t="s">
        <v>537</v>
      </c>
      <c r="AJ614" s="2" t="s">
        <v>403</v>
      </c>
      <c r="AL614" s="2" t="s">
        <v>286</v>
      </c>
      <c r="AO614" s="2" t="s">
        <v>434</v>
      </c>
      <c r="AP614" s="2" t="s">
        <v>95</v>
      </c>
      <c r="AU614" s="2" t="str">
        <f t="shared" si="19"/>
        <v>POINT (376414 5487685)</v>
      </c>
    </row>
    <row r="615" spans="1:47" ht="12.9" customHeight="1">
      <c r="A615" s="2" t="s">
        <v>281</v>
      </c>
      <c r="B615" s="2" t="s">
        <v>282</v>
      </c>
      <c r="F615" s="2" t="s">
        <v>435</v>
      </c>
      <c r="G615" s="2" t="s">
        <v>283</v>
      </c>
      <c r="H615" s="2">
        <v>370197</v>
      </c>
      <c r="I615" s="2">
        <v>5477725</v>
      </c>
      <c r="J615" s="2">
        <v>11</v>
      </c>
      <c r="K615" s="2">
        <v>2009</v>
      </c>
      <c r="L615" s="5"/>
      <c r="M615" s="2" t="s">
        <v>345</v>
      </c>
      <c r="O615" s="2" t="s">
        <v>274</v>
      </c>
      <c r="P615" s="2" t="s">
        <v>1212</v>
      </c>
      <c r="T615" s="2">
        <v>1168</v>
      </c>
      <c r="Z615" s="2">
        <v>4</v>
      </c>
      <c r="AB615" s="4">
        <f t="shared" si="18"/>
        <v>0</v>
      </c>
      <c r="AE615" s="2" t="s">
        <v>1150</v>
      </c>
      <c r="AH615" s="2" t="s">
        <v>53</v>
      </c>
      <c r="AJ615" s="2" t="s">
        <v>459</v>
      </c>
      <c r="AL615" s="2" t="s">
        <v>286</v>
      </c>
      <c r="AO615" s="2" t="s">
        <v>434</v>
      </c>
      <c r="AP615" s="2" t="s">
        <v>95</v>
      </c>
      <c r="AU615" s="2" t="str">
        <f t="shared" si="19"/>
        <v>POINT (370197 5477725)</v>
      </c>
    </row>
    <row r="616" spans="1:47" ht="12.9" customHeight="1">
      <c r="A616" s="2" t="s">
        <v>281</v>
      </c>
      <c r="B616" s="2" t="s">
        <v>282</v>
      </c>
      <c r="D616" s="2" t="s">
        <v>433</v>
      </c>
      <c r="F616" s="2" t="s">
        <v>435</v>
      </c>
      <c r="G616" s="2" t="s">
        <v>283</v>
      </c>
      <c r="H616" s="2">
        <v>374143</v>
      </c>
      <c r="I616" s="2">
        <v>5483780</v>
      </c>
      <c r="J616" s="2">
        <v>11</v>
      </c>
      <c r="K616" s="2">
        <v>2009</v>
      </c>
      <c r="L616" s="5"/>
      <c r="M616" s="2" t="s">
        <v>345</v>
      </c>
      <c r="O616" s="2" t="s">
        <v>274</v>
      </c>
      <c r="P616" s="2" t="s">
        <v>1212</v>
      </c>
      <c r="T616" s="2">
        <v>1174.0999999999999</v>
      </c>
      <c r="U616" s="2">
        <v>1</v>
      </c>
      <c r="Z616" s="2">
        <v>3</v>
      </c>
      <c r="AB616" s="4">
        <f t="shared" si="18"/>
        <v>0.33333333333333331</v>
      </c>
      <c r="AE616" s="2" t="s">
        <v>1150</v>
      </c>
      <c r="AF616" s="2">
        <v>1</v>
      </c>
      <c r="AH616" s="2" t="s">
        <v>703</v>
      </c>
      <c r="AJ616" s="2" t="s">
        <v>397</v>
      </c>
      <c r="AL616" s="2" t="s">
        <v>286</v>
      </c>
      <c r="AO616" s="2" t="s">
        <v>434</v>
      </c>
      <c r="AP616" s="2" t="s">
        <v>95</v>
      </c>
      <c r="AQ616" s="2" t="s">
        <v>434</v>
      </c>
      <c r="AU616" s="2" t="str">
        <f t="shared" si="19"/>
        <v>POINT (374143 5483780)</v>
      </c>
    </row>
    <row r="617" spans="1:47" ht="12.9" customHeight="1">
      <c r="A617" s="2" t="s">
        <v>281</v>
      </c>
      <c r="B617" s="2" t="s">
        <v>282</v>
      </c>
      <c r="D617" s="2" t="s">
        <v>433</v>
      </c>
      <c r="F617" s="2" t="s">
        <v>435</v>
      </c>
      <c r="G617" s="2" t="s">
        <v>283</v>
      </c>
      <c r="H617" s="2">
        <v>374108</v>
      </c>
      <c r="I617" s="2">
        <v>5483838</v>
      </c>
      <c r="J617" s="2">
        <v>11</v>
      </c>
      <c r="K617" s="2">
        <v>2009</v>
      </c>
      <c r="L617" s="5"/>
      <c r="M617" s="2" t="s">
        <v>345</v>
      </c>
      <c r="O617" s="2" t="s">
        <v>274</v>
      </c>
      <c r="P617" s="2" t="s">
        <v>1212</v>
      </c>
      <c r="T617" s="2">
        <v>1175</v>
      </c>
      <c r="U617" s="2">
        <v>4</v>
      </c>
      <c r="Z617" s="2">
        <v>4</v>
      </c>
      <c r="AB617" s="4">
        <f t="shared" si="18"/>
        <v>1</v>
      </c>
      <c r="AE617" s="2" t="s">
        <v>1150</v>
      </c>
      <c r="AF617" s="2">
        <v>4</v>
      </c>
      <c r="AH617" s="2" t="s">
        <v>704</v>
      </c>
      <c r="AJ617" s="2" t="s">
        <v>401</v>
      </c>
      <c r="AL617" s="2" t="s">
        <v>303</v>
      </c>
      <c r="AO617" s="2" t="s">
        <v>434</v>
      </c>
      <c r="AP617" s="2" t="s">
        <v>95</v>
      </c>
      <c r="AQ617" s="2" t="s">
        <v>434</v>
      </c>
      <c r="AU617" s="2" t="str">
        <f t="shared" si="19"/>
        <v>POINT (374108 5483838)</v>
      </c>
    </row>
    <row r="618" spans="1:47" ht="12.9" customHeight="1">
      <c r="A618" s="2" t="s">
        <v>281</v>
      </c>
      <c r="B618" s="2" t="s">
        <v>282</v>
      </c>
      <c r="D618" s="2" t="s">
        <v>433</v>
      </c>
      <c r="F618" s="2" t="s">
        <v>435</v>
      </c>
      <c r="G618" s="2" t="s">
        <v>283</v>
      </c>
      <c r="H618" s="2">
        <v>374933</v>
      </c>
      <c r="I618" s="2">
        <v>5484358</v>
      </c>
      <c r="J618" s="2">
        <v>11</v>
      </c>
      <c r="K618" s="2">
        <v>2009</v>
      </c>
      <c r="L618" s="5"/>
      <c r="M618" s="2" t="s">
        <v>345</v>
      </c>
      <c r="O618" s="2" t="s">
        <v>274</v>
      </c>
      <c r="P618" s="2" t="s">
        <v>1212</v>
      </c>
      <c r="T618" s="2">
        <v>1176</v>
      </c>
      <c r="Z618" s="2">
        <v>5</v>
      </c>
      <c r="AB618" s="4">
        <f t="shared" si="18"/>
        <v>0</v>
      </c>
      <c r="AE618" s="2" t="s">
        <v>1150</v>
      </c>
      <c r="AH618" s="2" t="s">
        <v>440</v>
      </c>
      <c r="AJ618" s="2" t="s">
        <v>334</v>
      </c>
      <c r="AL618" s="2" t="s">
        <v>286</v>
      </c>
      <c r="AO618" s="2" t="s">
        <v>434</v>
      </c>
      <c r="AP618" s="2" t="s">
        <v>95</v>
      </c>
      <c r="AU618" s="2" t="str">
        <f t="shared" si="19"/>
        <v>POINT (374933 5484358)</v>
      </c>
    </row>
    <row r="619" spans="1:47" ht="12.9" customHeight="1">
      <c r="A619" s="2" t="s">
        <v>281</v>
      </c>
      <c r="B619" s="2" t="s">
        <v>282</v>
      </c>
      <c r="D619" s="2" t="s">
        <v>433</v>
      </c>
      <c r="F619" s="2" t="s">
        <v>435</v>
      </c>
      <c r="G619" s="2" t="s">
        <v>283</v>
      </c>
      <c r="H619" s="2">
        <v>375664</v>
      </c>
      <c r="I619" s="2">
        <v>5484434</v>
      </c>
      <c r="J619" s="2">
        <v>11</v>
      </c>
      <c r="K619" s="2">
        <v>2009</v>
      </c>
      <c r="L619" s="5"/>
      <c r="M619" s="2" t="s">
        <v>345</v>
      </c>
      <c r="O619" s="2" t="s">
        <v>274</v>
      </c>
      <c r="P619" s="2" t="s">
        <v>1212</v>
      </c>
      <c r="T619" s="2">
        <v>1177</v>
      </c>
      <c r="U619" s="2">
        <v>6</v>
      </c>
      <c r="AB619" s="4" t="str">
        <f t="shared" si="18"/>
        <v/>
      </c>
      <c r="AE619" s="2" t="s">
        <v>1150</v>
      </c>
      <c r="AF619" s="2">
        <v>6</v>
      </c>
      <c r="AH619" s="2" t="s">
        <v>679</v>
      </c>
      <c r="AJ619" s="2" t="s">
        <v>392</v>
      </c>
      <c r="AL619" s="2" t="s">
        <v>286</v>
      </c>
      <c r="AO619" s="2" t="s">
        <v>434</v>
      </c>
      <c r="AP619" s="2" t="s">
        <v>95</v>
      </c>
      <c r="AQ619" s="2" t="s">
        <v>434</v>
      </c>
      <c r="AU619" s="2" t="str">
        <f t="shared" si="19"/>
        <v>POINT (375664 5484434)</v>
      </c>
    </row>
    <row r="620" spans="1:47" ht="12.9" customHeight="1">
      <c r="A620" s="2" t="s">
        <v>281</v>
      </c>
      <c r="B620" s="2" t="s">
        <v>282</v>
      </c>
      <c r="D620" s="2" t="s">
        <v>433</v>
      </c>
      <c r="F620" s="2" t="s">
        <v>435</v>
      </c>
      <c r="G620" s="2" t="s">
        <v>283</v>
      </c>
      <c r="H620" s="2">
        <v>375829</v>
      </c>
      <c r="I620" s="2">
        <v>5484425</v>
      </c>
      <c r="J620" s="2">
        <v>11</v>
      </c>
      <c r="K620" s="2">
        <v>2009</v>
      </c>
      <c r="L620" s="5"/>
      <c r="M620" s="2" t="s">
        <v>345</v>
      </c>
      <c r="O620" s="2" t="s">
        <v>274</v>
      </c>
      <c r="P620" s="2" t="s">
        <v>1212</v>
      </c>
      <c r="T620" s="2">
        <v>1178</v>
      </c>
      <c r="U620" s="2">
        <v>6</v>
      </c>
      <c r="Z620" s="2">
        <v>12</v>
      </c>
      <c r="AB620" s="4">
        <f t="shared" si="18"/>
        <v>0.5</v>
      </c>
      <c r="AE620" s="2" t="s">
        <v>1150</v>
      </c>
      <c r="AF620" s="2">
        <v>6</v>
      </c>
      <c r="AH620" s="2" t="s">
        <v>679</v>
      </c>
      <c r="AJ620" s="2" t="s">
        <v>392</v>
      </c>
      <c r="AL620" s="2" t="s">
        <v>286</v>
      </c>
      <c r="AO620" s="2" t="s">
        <v>434</v>
      </c>
      <c r="AP620" s="2" t="s">
        <v>95</v>
      </c>
      <c r="AQ620" s="2" t="s">
        <v>434</v>
      </c>
      <c r="AU620" s="2" t="str">
        <f t="shared" si="19"/>
        <v>POINT (375829 5484425)</v>
      </c>
    </row>
    <row r="621" spans="1:47" ht="12.9" customHeight="1">
      <c r="A621" s="2" t="s">
        <v>281</v>
      </c>
      <c r="B621" s="2" t="s">
        <v>282</v>
      </c>
      <c r="D621" s="2" t="s">
        <v>433</v>
      </c>
      <c r="F621" s="2" t="s">
        <v>435</v>
      </c>
      <c r="G621" s="2" t="s">
        <v>283</v>
      </c>
      <c r="H621" s="2">
        <v>375832</v>
      </c>
      <c r="I621" s="2">
        <v>5484551</v>
      </c>
      <c r="J621" s="2">
        <v>11</v>
      </c>
      <c r="K621" s="2">
        <v>2009</v>
      </c>
      <c r="L621" s="5"/>
      <c r="M621" s="2" t="s">
        <v>345</v>
      </c>
      <c r="O621" s="2" t="s">
        <v>274</v>
      </c>
      <c r="P621" s="2" t="s">
        <v>1212</v>
      </c>
      <c r="T621" s="2">
        <v>1179</v>
      </c>
      <c r="U621" s="2">
        <v>2</v>
      </c>
      <c r="Z621" s="2">
        <v>3</v>
      </c>
      <c r="AB621" s="4">
        <f t="shared" si="18"/>
        <v>0.66666666666666663</v>
      </c>
      <c r="AE621" s="2" t="s">
        <v>1150</v>
      </c>
      <c r="AF621" s="2">
        <v>2</v>
      </c>
      <c r="AH621" s="2" t="s">
        <v>680</v>
      </c>
      <c r="AJ621" s="2" t="s">
        <v>392</v>
      </c>
      <c r="AL621" s="2" t="s">
        <v>286</v>
      </c>
      <c r="AO621" s="2" t="s">
        <v>434</v>
      </c>
      <c r="AP621" s="2" t="s">
        <v>95</v>
      </c>
      <c r="AQ621" s="2" t="s">
        <v>434</v>
      </c>
      <c r="AU621" s="2" t="str">
        <f t="shared" si="19"/>
        <v>POINT (375832 5484551)</v>
      </c>
    </row>
    <row r="622" spans="1:47" ht="12.9" customHeight="1">
      <c r="A622" s="2" t="s">
        <v>281</v>
      </c>
      <c r="B622" s="2" t="s">
        <v>282</v>
      </c>
      <c r="D622" s="2" t="s">
        <v>433</v>
      </c>
      <c r="F622" s="2" t="s">
        <v>435</v>
      </c>
      <c r="G622" s="2" t="s">
        <v>283</v>
      </c>
      <c r="H622" s="2">
        <v>376006</v>
      </c>
      <c r="I622" s="2">
        <v>5484592</v>
      </c>
      <c r="J622" s="2">
        <v>11</v>
      </c>
      <c r="K622" s="2">
        <v>2009</v>
      </c>
      <c r="L622" s="5"/>
      <c r="M622" s="2" t="s">
        <v>345</v>
      </c>
      <c r="O622" s="2" t="s">
        <v>274</v>
      </c>
      <c r="P622" s="2" t="s">
        <v>1212</v>
      </c>
      <c r="T622" s="2">
        <v>1180</v>
      </c>
      <c r="U622" s="2">
        <v>7</v>
      </c>
      <c r="Y622" s="2">
        <v>2</v>
      </c>
      <c r="Z622" s="2">
        <v>5</v>
      </c>
      <c r="AB622" s="4">
        <f t="shared" si="18"/>
        <v>1.4</v>
      </c>
      <c r="AE622" s="2" t="s">
        <v>1150</v>
      </c>
      <c r="AF622" s="2">
        <v>7</v>
      </c>
      <c r="AH622" s="2" t="s">
        <v>680</v>
      </c>
      <c r="AJ622" s="2" t="s">
        <v>403</v>
      </c>
      <c r="AL622" s="2" t="s">
        <v>286</v>
      </c>
      <c r="AO622" s="2" t="s">
        <v>434</v>
      </c>
      <c r="AP622" s="2" t="s">
        <v>95</v>
      </c>
      <c r="AQ622" s="2" t="s">
        <v>434</v>
      </c>
      <c r="AU622" s="2" t="str">
        <f t="shared" si="19"/>
        <v>POINT (376006 5484592)</v>
      </c>
    </row>
    <row r="623" spans="1:47" ht="12.9" customHeight="1">
      <c r="A623" s="2" t="s">
        <v>281</v>
      </c>
      <c r="B623" s="2" t="s">
        <v>282</v>
      </c>
      <c r="D623" s="2" t="s">
        <v>433</v>
      </c>
      <c r="F623" s="2" t="s">
        <v>435</v>
      </c>
      <c r="G623" s="2" t="s">
        <v>283</v>
      </c>
      <c r="H623" s="2">
        <v>376222</v>
      </c>
      <c r="I623" s="2">
        <v>5484402</v>
      </c>
      <c r="J623" s="2">
        <v>11</v>
      </c>
      <c r="K623" s="2">
        <v>2009</v>
      </c>
      <c r="L623" s="5"/>
      <c r="M623" s="2" t="s">
        <v>345</v>
      </c>
      <c r="O623" s="2" t="s">
        <v>274</v>
      </c>
      <c r="P623" s="2" t="s">
        <v>1212</v>
      </c>
      <c r="T623" s="2">
        <v>1181</v>
      </c>
      <c r="U623" s="2">
        <v>7</v>
      </c>
      <c r="Y623" s="2">
        <v>2</v>
      </c>
      <c r="Z623" s="2">
        <v>2</v>
      </c>
      <c r="AB623" s="4">
        <f t="shared" si="18"/>
        <v>3.5</v>
      </c>
      <c r="AE623" s="2" t="s">
        <v>1150</v>
      </c>
      <c r="AF623" s="2">
        <v>7</v>
      </c>
      <c r="AH623" s="2" t="s">
        <v>705</v>
      </c>
      <c r="AJ623" s="2" t="s">
        <v>392</v>
      </c>
      <c r="AL623" s="2" t="s">
        <v>286</v>
      </c>
      <c r="AO623" s="2" t="s">
        <v>434</v>
      </c>
      <c r="AP623" s="2" t="s">
        <v>95</v>
      </c>
      <c r="AQ623" s="2" t="s">
        <v>434</v>
      </c>
      <c r="AU623" s="2" t="str">
        <f t="shared" si="19"/>
        <v>POINT (376222 5484402)</v>
      </c>
    </row>
    <row r="624" spans="1:47" ht="12.9" customHeight="1">
      <c r="A624" s="2" t="s">
        <v>281</v>
      </c>
      <c r="B624" s="2" t="s">
        <v>282</v>
      </c>
      <c r="D624" s="2" t="s">
        <v>433</v>
      </c>
      <c r="F624" s="2" t="s">
        <v>435</v>
      </c>
      <c r="G624" s="2" t="s">
        <v>283</v>
      </c>
      <c r="H624" s="2">
        <v>376895</v>
      </c>
      <c r="I624" s="2">
        <v>5484120</v>
      </c>
      <c r="J624" s="2">
        <v>11</v>
      </c>
      <c r="K624" s="2">
        <v>2009</v>
      </c>
      <c r="L624" s="5"/>
      <c r="M624" s="2" t="s">
        <v>345</v>
      </c>
      <c r="O624" s="2" t="s">
        <v>274</v>
      </c>
      <c r="P624" s="2" t="s">
        <v>1212</v>
      </c>
      <c r="T624" s="2">
        <v>1182</v>
      </c>
      <c r="W624" s="2">
        <v>3</v>
      </c>
      <c r="Y624" s="2">
        <v>1</v>
      </c>
      <c r="AB624" s="4" t="str">
        <f t="shared" si="18"/>
        <v/>
      </c>
      <c r="AE624" s="2" t="s">
        <v>1150</v>
      </c>
      <c r="AF624" s="2">
        <v>3</v>
      </c>
      <c r="AH624" s="2" t="s">
        <v>706</v>
      </c>
      <c r="AJ624" s="2" t="s">
        <v>885</v>
      </c>
      <c r="AL624" s="2" t="s">
        <v>908</v>
      </c>
      <c r="AO624" s="2" t="s">
        <v>434</v>
      </c>
      <c r="AP624" s="2" t="s">
        <v>95</v>
      </c>
      <c r="AQ624" s="2" t="s">
        <v>434</v>
      </c>
      <c r="AT624" s="2" t="s">
        <v>707</v>
      </c>
      <c r="AU624" s="2" t="str">
        <f t="shared" si="19"/>
        <v>POINT (376895 5484120)</v>
      </c>
    </row>
    <row r="625" spans="1:47" ht="12.9" customHeight="1">
      <c r="A625" s="2" t="s">
        <v>281</v>
      </c>
      <c r="B625" s="2" t="s">
        <v>282</v>
      </c>
      <c r="D625" s="2" t="s">
        <v>433</v>
      </c>
      <c r="F625" s="2" t="s">
        <v>435</v>
      </c>
      <c r="G625" s="2" t="s">
        <v>283</v>
      </c>
      <c r="H625" s="2">
        <v>376643</v>
      </c>
      <c r="I625" s="2">
        <v>5484297</v>
      </c>
      <c r="J625" s="2">
        <v>11</v>
      </c>
      <c r="K625" s="2">
        <v>2009</v>
      </c>
      <c r="L625" s="5"/>
      <c r="M625" s="2" t="s">
        <v>345</v>
      </c>
      <c r="O625" s="2" t="s">
        <v>274</v>
      </c>
      <c r="P625" s="2" t="s">
        <v>1212</v>
      </c>
      <c r="T625" s="2">
        <v>1182.0999999999999</v>
      </c>
      <c r="U625" s="2">
        <v>6</v>
      </c>
      <c r="Y625" s="2">
        <v>1</v>
      </c>
      <c r="Z625" s="2">
        <v>1</v>
      </c>
      <c r="AB625" s="4">
        <f t="shared" si="18"/>
        <v>6</v>
      </c>
      <c r="AE625" s="2" t="s">
        <v>1150</v>
      </c>
      <c r="AF625" s="2">
        <v>6</v>
      </c>
      <c r="AH625" s="2" t="s">
        <v>680</v>
      </c>
      <c r="AJ625" s="2" t="s">
        <v>407</v>
      </c>
      <c r="AL625" s="2" t="s">
        <v>303</v>
      </c>
      <c r="AO625" s="2" t="s">
        <v>434</v>
      </c>
      <c r="AP625" s="2" t="s">
        <v>95</v>
      </c>
      <c r="AQ625" s="2" t="s">
        <v>434</v>
      </c>
      <c r="AU625" s="2" t="str">
        <f t="shared" si="19"/>
        <v>POINT (376643 5484297)</v>
      </c>
    </row>
    <row r="626" spans="1:47" ht="12.9" customHeight="1">
      <c r="A626" s="2" t="s">
        <v>281</v>
      </c>
      <c r="B626" s="2" t="s">
        <v>282</v>
      </c>
      <c r="D626" s="2" t="s">
        <v>433</v>
      </c>
      <c r="F626" s="2" t="s">
        <v>435</v>
      </c>
      <c r="G626" s="2" t="s">
        <v>283</v>
      </c>
      <c r="H626" s="2">
        <v>377349</v>
      </c>
      <c r="I626" s="2">
        <v>5484424</v>
      </c>
      <c r="J626" s="2">
        <v>11</v>
      </c>
      <c r="K626" s="2">
        <v>2009</v>
      </c>
      <c r="L626" s="5"/>
      <c r="M626" s="2" t="s">
        <v>345</v>
      </c>
      <c r="O626" s="2" t="s">
        <v>274</v>
      </c>
      <c r="P626" s="2" t="s">
        <v>1212</v>
      </c>
      <c r="T626" s="2">
        <v>1183</v>
      </c>
      <c r="U626" s="2">
        <v>7</v>
      </c>
      <c r="W626" s="2">
        <v>11</v>
      </c>
      <c r="Y626" s="2">
        <v>3</v>
      </c>
      <c r="Z626" s="2">
        <v>6</v>
      </c>
      <c r="AB626" s="4">
        <f t="shared" si="18"/>
        <v>3</v>
      </c>
      <c r="AE626" s="2" t="s">
        <v>1150</v>
      </c>
      <c r="AF626" s="2">
        <v>18</v>
      </c>
      <c r="AH626" s="2" t="s">
        <v>551</v>
      </c>
      <c r="AJ626" s="2" t="s">
        <v>395</v>
      </c>
      <c r="AL626" s="2" t="s">
        <v>306</v>
      </c>
      <c r="AO626" s="2" t="s">
        <v>434</v>
      </c>
      <c r="AP626" s="2" t="s">
        <v>95</v>
      </c>
      <c r="AQ626" s="2" t="s">
        <v>434</v>
      </c>
      <c r="AU626" s="2" t="str">
        <f t="shared" si="19"/>
        <v>POINT (377349 5484424)</v>
      </c>
    </row>
    <row r="627" spans="1:47" ht="12.9" customHeight="1">
      <c r="A627" s="2" t="s">
        <v>281</v>
      </c>
      <c r="B627" s="2" t="s">
        <v>282</v>
      </c>
      <c r="D627" s="2" t="s">
        <v>433</v>
      </c>
      <c r="F627" s="2" t="s">
        <v>435</v>
      </c>
      <c r="G627" s="2" t="s">
        <v>283</v>
      </c>
      <c r="H627" s="2">
        <v>376980</v>
      </c>
      <c r="I627" s="2">
        <v>5484379</v>
      </c>
      <c r="J627" s="2">
        <v>11</v>
      </c>
      <c r="K627" s="2">
        <v>2009</v>
      </c>
      <c r="L627" s="5"/>
      <c r="M627" s="2" t="s">
        <v>345</v>
      </c>
      <c r="O627" s="2" t="s">
        <v>274</v>
      </c>
      <c r="P627" s="2" t="s">
        <v>1212</v>
      </c>
      <c r="T627" s="2">
        <v>1184</v>
      </c>
      <c r="U627" s="2">
        <v>4</v>
      </c>
      <c r="W627" s="2">
        <v>7</v>
      </c>
      <c r="Y627" s="2">
        <v>3</v>
      </c>
      <c r="Z627" s="2">
        <v>4</v>
      </c>
      <c r="AB627" s="4">
        <f t="shared" si="18"/>
        <v>2.75</v>
      </c>
      <c r="AE627" s="2" t="s">
        <v>1150</v>
      </c>
      <c r="AF627" s="2">
        <v>11</v>
      </c>
      <c r="AH627" s="2" t="s">
        <v>625</v>
      </c>
      <c r="AJ627" s="2" t="s">
        <v>401</v>
      </c>
      <c r="AL627" s="2" t="s">
        <v>306</v>
      </c>
      <c r="AO627" s="2" t="s">
        <v>434</v>
      </c>
      <c r="AP627" s="2" t="s">
        <v>95</v>
      </c>
      <c r="AQ627" s="2" t="s">
        <v>434</v>
      </c>
      <c r="AU627" s="2" t="str">
        <f t="shared" si="19"/>
        <v>POINT (376980 5484379)</v>
      </c>
    </row>
    <row r="628" spans="1:47" ht="12.9" customHeight="1">
      <c r="A628" s="2" t="s">
        <v>281</v>
      </c>
      <c r="B628" s="2" t="s">
        <v>282</v>
      </c>
      <c r="D628" s="2" t="s">
        <v>433</v>
      </c>
      <c r="F628" s="2" t="s">
        <v>435</v>
      </c>
      <c r="G628" s="2" t="s">
        <v>283</v>
      </c>
      <c r="H628" s="2">
        <v>376953</v>
      </c>
      <c r="I628" s="2">
        <v>5484500</v>
      </c>
      <c r="J628" s="2">
        <v>11</v>
      </c>
      <c r="K628" s="2">
        <v>2009</v>
      </c>
      <c r="L628" s="5"/>
      <c r="M628" s="2" t="s">
        <v>345</v>
      </c>
      <c r="O628" s="2" t="s">
        <v>274</v>
      </c>
      <c r="P628" s="2" t="s">
        <v>1212</v>
      </c>
      <c r="T628" s="2">
        <v>1185</v>
      </c>
      <c r="U628" s="2">
        <v>1</v>
      </c>
      <c r="W628" s="2">
        <v>1</v>
      </c>
      <c r="Y628" s="2">
        <v>2</v>
      </c>
      <c r="Z628" s="2">
        <v>6</v>
      </c>
      <c r="AB628" s="4">
        <f t="shared" si="18"/>
        <v>0.33333333333333331</v>
      </c>
      <c r="AE628" s="2" t="s">
        <v>1150</v>
      </c>
      <c r="AF628" s="2">
        <v>2</v>
      </c>
      <c r="AH628" s="2" t="s">
        <v>708</v>
      </c>
      <c r="AJ628" s="2" t="s">
        <v>392</v>
      </c>
      <c r="AL628" s="2" t="s">
        <v>286</v>
      </c>
      <c r="AO628" s="2" t="s">
        <v>434</v>
      </c>
      <c r="AP628" s="2" t="s">
        <v>95</v>
      </c>
      <c r="AQ628" s="2" t="s">
        <v>434</v>
      </c>
      <c r="AU628" s="2" t="str">
        <f t="shared" si="19"/>
        <v>POINT (376953 5484500)</v>
      </c>
    </row>
    <row r="629" spans="1:47" ht="12.9" customHeight="1">
      <c r="A629" s="2" t="s">
        <v>281</v>
      </c>
      <c r="B629" s="2" t="s">
        <v>282</v>
      </c>
      <c r="D629" s="2" t="s">
        <v>433</v>
      </c>
      <c r="F629" s="2" t="s">
        <v>435</v>
      </c>
      <c r="G629" s="2" t="s">
        <v>283</v>
      </c>
      <c r="H629" s="2">
        <v>377000</v>
      </c>
      <c r="I629" s="2">
        <v>5484577</v>
      </c>
      <c r="J629" s="2">
        <v>11</v>
      </c>
      <c r="K629" s="2">
        <v>2009</v>
      </c>
      <c r="L629" s="5"/>
      <c r="M629" s="2" t="s">
        <v>345</v>
      </c>
      <c r="O629" s="2" t="s">
        <v>274</v>
      </c>
      <c r="P629" s="2" t="s">
        <v>1212</v>
      </c>
      <c r="T629" s="2">
        <v>1186</v>
      </c>
      <c r="U629" s="2">
        <v>10</v>
      </c>
      <c r="Y629" s="2">
        <v>4</v>
      </c>
      <c r="Z629" s="2">
        <v>9</v>
      </c>
      <c r="AB629" s="4">
        <f t="shared" si="18"/>
        <v>1.1111111111111112</v>
      </c>
      <c r="AE629" s="2" t="s">
        <v>1150</v>
      </c>
      <c r="AF629" s="2">
        <v>10</v>
      </c>
      <c r="AH629" s="2" t="s">
        <v>513</v>
      </c>
      <c r="AJ629" s="2" t="s">
        <v>396</v>
      </c>
      <c r="AL629" s="2" t="s">
        <v>303</v>
      </c>
      <c r="AO629" s="2" t="s">
        <v>434</v>
      </c>
      <c r="AP629" s="2" t="s">
        <v>95</v>
      </c>
      <c r="AQ629" s="2" t="s">
        <v>434</v>
      </c>
      <c r="AU629" s="2" t="str">
        <f t="shared" si="19"/>
        <v>POINT (377000 5484577)</v>
      </c>
    </row>
    <row r="630" spans="1:47" ht="12.9" customHeight="1">
      <c r="A630" s="2" t="s">
        <v>281</v>
      </c>
      <c r="B630" s="2" t="s">
        <v>282</v>
      </c>
      <c r="D630" s="2" t="s">
        <v>433</v>
      </c>
      <c r="F630" s="2" t="s">
        <v>435</v>
      </c>
      <c r="G630" s="2" t="s">
        <v>283</v>
      </c>
      <c r="H630" s="2">
        <v>376964</v>
      </c>
      <c r="I630" s="2">
        <v>5484673</v>
      </c>
      <c r="J630" s="2">
        <v>11</v>
      </c>
      <c r="K630" s="2">
        <v>2009</v>
      </c>
      <c r="L630" s="5"/>
      <c r="M630" s="2" t="s">
        <v>345</v>
      </c>
      <c r="O630" s="2" t="s">
        <v>274</v>
      </c>
      <c r="P630" s="2" t="s">
        <v>1212</v>
      </c>
      <c r="T630" s="2">
        <v>1187</v>
      </c>
      <c r="U630" s="2">
        <v>24</v>
      </c>
      <c r="Y630" s="2">
        <v>1</v>
      </c>
      <c r="Z630" s="2">
        <v>8</v>
      </c>
      <c r="AB630" s="4">
        <f t="shared" si="18"/>
        <v>3</v>
      </c>
      <c r="AE630" s="2" t="s">
        <v>1150</v>
      </c>
      <c r="AF630" s="2">
        <v>24</v>
      </c>
      <c r="AH630" s="2" t="s">
        <v>709</v>
      </c>
      <c r="AJ630" s="2" t="s">
        <v>393</v>
      </c>
      <c r="AL630" s="2" t="s">
        <v>286</v>
      </c>
      <c r="AO630" s="2" t="s">
        <v>434</v>
      </c>
      <c r="AP630" s="2" t="s">
        <v>95</v>
      </c>
      <c r="AQ630" s="2" t="s">
        <v>434</v>
      </c>
      <c r="AT630" s="2" t="s">
        <v>710</v>
      </c>
      <c r="AU630" s="2" t="str">
        <f t="shared" si="19"/>
        <v>POINT (376964 5484673)</v>
      </c>
    </row>
    <row r="631" spans="1:47" ht="12.9" customHeight="1">
      <c r="A631" s="2" t="s">
        <v>281</v>
      </c>
      <c r="B631" s="2" t="s">
        <v>282</v>
      </c>
      <c r="D631" s="2" t="s">
        <v>433</v>
      </c>
      <c r="F631" s="2" t="s">
        <v>435</v>
      </c>
      <c r="G631" s="2" t="s">
        <v>283</v>
      </c>
      <c r="H631" s="2">
        <v>377223</v>
      </c>
      <c r="I631" s="2">
        <v>5484771</v>
      </c>
      <c r="J631" s="2">
        <v>11</v>
      </c>
      <c r="K631" s="2">
        <v>2009</v>
      </c>
      <c r="L631" s="5"/>
      <c r="M631" s="2" t="s">
        <v>345</v>
      </c>
      <c r="O631" s="2" t="s">
        <v>274</v>
      </c>
      <c r="P631" s="2" t="s">
        <v>1212</v>
      </c>
      <c r="T631" s="2">
        <v>1189</v>
      </c>
      <c r="U631" s="2">
        <v>3</v>
      </c>
      <c r="AB631" s="4" t="str">
        <f t="shared" si="18"/>
        <v/>
      </c>
      <c r="AE631" s="2" t="s">
        <v>1150</v>
      </c>
      <c r="AF631" s="2">
        <v>3</v>
      </c>
      <c r="AH631" s="2" t="s">
        <v>438</v>
      </c>
      <c r="AJ631" s="2" t="s">
        <v>393</v>
      </c>
      <c r="AL631" s="2" t="s">
        <v>286</v>
      </c>
      <c r="AO631" s="2" t="s">
        <v>434</v>
      </c>
      <c r="AP631" s="2" t="s">
        <v>95</v>
      </c>
      <c r="AQ631" s="2" t="s">
        <v>434</v>
      </c>
      <c r="AT631" s="2" t="s">
        <v>711</v>
      </c>
      <c r="AU631" s="2" t="str">
        <f t="shared" si="19"/>
        <v>POINT (377223 5484771)</v>
      </c>
    </row>
    <row r="632" spans="1:47" ht="12.9" customHeight="1">
      <c r="A632" s="2" t="s">
        <v>281</v>
      </c>
      <c r="B632" s="2" t="s">
        <v>282</v>
      </c>
      <c r="D632" s="2" t="s">
        <v>433</v>
      </c>
      <c r="F632" s="2" t="s">
        <v>435</v>
      </c>
      <c r="G632" s="2" t="s">
        <v>283</v>
      </c>
      <c r="H632" s="2">
        <v>377351</v>
      </c>
      <c r="I632" s="2">
        <v>5484653</v>
      </c>
      <c r="J632" s="2">
        <v>11</v>
      </c>
      <c r="K632" s="2">
        <v>2009</v>
      </c>
      <c r="L632" s="5"/>
      <c r="M632" s="2" t="s">
        <v>345</v>
      </c>
      <c r="O632" s="2" t="s">
        <v>274</v>
      </c>
      <c r="P632" s="2" t="s">
        <v>1212</v>
      </c>
      <c r="T632" s="2">
        <v>1190</v>
      </c>
      <c r="U632" s="2">
        <v>1</v>
      </c>
      <c r="W632" s="2">
        <v>1</v>
      </c>
      <c r="Z632" s="2">
        <v>1</v>
      </c>
      <c r="AB632" s="4">
        <f t="shared" si="18"/>
        <v>2</v>
      </c>
      <c r="AE632" s="2" t="s">
        <v>1150</v>
      </c>
      <c r="AF632" s="2">
        <v>2</v>
      </c>
      <c r="AH632" s="2" t="s">
        <v>712</v>
      </c>
      <c r="AJ632" s="2" t="s">
        <v>406</v>
      </c>
      <c r="AL632" s="2" t="s">
        <v>306</v>
      </c>
      <c r="AO632" s="2" t="s">
        <v>434</v>
      </c>
      <c r="AP632" s="2" t="s">
        <v>95</v>
      </c>
      <c r="AQ632" s="2" t="s">
        <v>434</v>
      </c>
      <c r="AU632" s="2" t="str">
        <f t="shared" si="19"/>
        <v>POINT (377351 5484653)</v>
      </c>
    </row>
    <row r="633" spans="1:47" ht="12.9" customHeight="1">
      <c r="A633" s="2" t="s">
        <v>281</v>
      </c>
      <c r="B633" s="2" t="s">
        <v>282</v>
      </c>
      <c r="D633" s="2" t="s">
        <v>433</v>
      </c>
      <c r="F633" s="2" t="s">
        <v>435</v>
      </c>
      <c r="G633" s="2" t="s">
        <v>283</v>
      </c>
      <c r="H633" s="2">
        <v>377259</v>
      </c>
      <c r="I633" s="2">
        <v>5484613</v>
      </c>
      <c r="J633" s="2">
        <v>11</v>
      </c>
      <c r="K633" s="2">
        <v>2009</v>
      </c>
      <c r="L633" s="5"/>
      <c r="M633" s="2" t="s">
        <v>345</v>
      </c>
      <c r="O633" s="2" t="s">
        <v>274</v>
      </c>
      <c r="P633" s="2" t="s">
        <v>1212</v>
      </c>
      <c r="T633" s="2">
        <v>1191</v>
      </c>
      <c r="U633" s="2">
        <v>6</v>
      </c>
      <c r="W633" s="2">
        <v>1</v>
      </c>
      <c r="Z633" s="2">
        <v>4</v>
      </c>
      <c r="AB633" s="4">
        <f t="shared" si="18"/>
        <v>1.75</v>
      </c>
      <c r="AE633" s="2" t="s">
        <v>1150</v>
      </c>
      <c r="AF633" s="2">
        <v>7</v>
      </c>
      <c r="AH633" s="2" t="s">
        <v>713</v>
      </c>
      <c r="AJ633" s="2" t="s">
        <v>405</v>
      </c>
      <c r="AL633" s="2" t="s">
        <v>306</v>
      </c>
      <c r="AO633" s="2" t="s">
        <v>434</v>
      </c>
      <c r="AP633" s="2" t="s">
        <v>95</v>
      </c>
      <c r="AQ633" s="2" t="s">
        <v>434</v>
      </c>
      <c r="AU633" s="2" t="str">
        <f t="shared" si="19"/>
        <v>POINT (377259 5484613)</v>
      </c>
    </row>
    <row r="634" spans="1:47" ht="12.9" customHeight="1">
      <c r="A634" s="2" t="s">
        <v>281</v>
      </c>
      <c r="B634" s="2" t="s">
        <v>282</v>
      </c>
      <c r="D634" s="2" t="s">
        <v>433</v>
      </c>
      <c r="F634" s="2" t="s">
        <v>435</v>
      </c>
      <c r="G634" s="2" t="s">
        <v>283</v>
      </c>
      <c r="H634" s="2">
        <v>376596</v>
      </c>
      <c r="I634" s="2">
        <v>5485038</v>
      </c>
      <c r="J634" s="2">
        <v>11</v>
      </c>
      <c r="K634" s="2">
        <v>2009</v>
      </c>
      <c r="L634" s="5"/>
      <c r="M634" s="2" t="s">
        <v>345</v>
      </c>
      <c r="O634" s="2" t="s">
        <v>274</v>
      </c>
      <c r="P634" s="2" t="s">
        <v>1212</v>
      </c>
      <c r="T634" s="2">
        <v>1193</v>
      </c>
      <c r="U634" s="2">
        <v>11</v>
      </c>
      <c r="W634" s="2">
        <v>1</v>
      </c>
      <c r="Z634" s="2">
        <v>2</v>
      </c>
      <c r="AB634" s="4">
        <f t="shared" si="18"/>
        <v>6</v>
      </c>
      <c r="AE634" s="2" t="s">
        <v>1150</v>
      </c>
      <c r="AF634" s="2">
        <v>12</v>
      </c>
      <c r="AH634" s="2" t="s">
        <v>80</v>
      </c>
      <c r="AJ634" s="2" t="s">
        <v>392</v>
      </c>
      <c r="AL634" s="2" t="s">
        <v>303</v>
      </c>
      <c r="AO634" s="2" t="s">
        <v>434</v>
      </c>
      <c r="AP634" s="2" t="s">
        <v>95</v>
      </c>
      <c r="AQ634" s="2" t="s">
        <v>434</v>
      </c>
      <c r="AT634" s="2" t="s">
        <v>714</v>
      </c>
      <c r="AU634" s="2" t="str">
        <f t="shared" si="19"/>
        <v>POINT (376596 5485038)</v>
      </c>
    </row>
    <row r="635" spans="1:47" ht="12.9" customHeight="1">
      <c r="A635" s="2" t="s">
        <v>281</v>
      </c>
      <c r="B635" s="2" t="s">
        <v>282</v>
      </c>
      <c r="D635" s="2" t="s">
        <v>433</v>
      </c>
      <c r="F635" s="2" t="s">
        <v>435</v>
      </c>
      <c r="G635" s="2" t="s">
        <v>283</v>
      </c>
      <c r="H635" s="2">
        <v>377200</v>
      </c>
      <c r="I635" s="2">
        <v>5484210</v>
      </c>
      <c r="J635" s="2">
        <v>11</v>
      </c>
      <c r="K635" s="2">
        <v>2009</v>
      </c>
      <c r="L635" s="5"/>
      <c r="M635" s="2" t="s">
        <v>345</v>
      </c>
      <c r="O635" s="2" t="s">
        <v>274</v>
      </c>
      <c r="P635" s="2" t="s">
        <v>1212</v>
      </c>
      <c r="T635" s="2">
        <v>1193.0999999999999</v>
      </c>
      <c r="W635" s="2">
        <v>1</v>
      </c>
      <c r="AB635" s="4" t="str">
        <f t="shared" si="18"/>
        <v/>
      </c>
      <c r="AE635" s="2" t="s">
        <v>1150</v>
      </c>
      <c r="AF635" s="2">
        <v>1</v>
      </c>
      <c r="AH635" s="2" t="s">
        <v>551</v>
      </c>
      <c r="AJ635" s="2" t="s">
        <v>946</v>
      </c>
      <c r="AL635" s="2" t="s">
        <v>306</v>
      </c>
      <c r="AO635" s="2" t="s">
        <v>434</v>
      </c>
      <c r="AP635" s="2" t="s">
        <v>95</v>
      </c>
      <c r="AQ635" s="2" t="s">
        <v>434</v>
      </c>
      <c r="AT635" s="2" t="s">
        <v>715</v>
      </c>
      <c r="AU635" s="2" t="str">
        <f t="shared" si="19"/>
        <v>POINT (377200 5484210)</v>
      </c>
    </row>
    <row r="636" spans="1:47" ht="12.9" customHeight="1">
      <c r="A636" s="2" t="s">
        <v>281</v>
      </c>
      <c r="B636" s="2" t="s">
        <v>282</v>
      </c>
      <c r="D636" s="2" t="s">
        <v>433</v>
      </c>
      <c r="F636" s="2" t="s">
        <v>435</v>
      </c>
      <c r="G636" s="2" t="s">
        <v>283</v>
      </c>
      <c r="H636" s="2">
        <v>376476</v>
      </c>
      <c r="I636" s="2">
        <v>5485039</v>
      </c>
      <c r="J636" s="2">
        <v>11</v>
      </c>
      <c r="K636" s="2">
        <v>2009</v>
      </c>
      <c r="L636" s="5"/>
      <c r="M636" s="2" t="s">
        <v>345</v>
      </c>
      <c r="O636" s="2" t="s">
        <v>274</v>
      </c>
      <c r="P636" s="2" t="s">
        <v>1212</v>
      </c>
      <c r="T636" s="2">
        <v>1194</v>
      </c>
      <c r="U636" s="2">
        <v>10</v>
      </c>
      <c r="Y636" s="2">
        <v>1</v>
      </c>
      <c r="Z636" s="2">
        <v>6</v>
      </c>
      <c r="AB636" s="4">
        <f t="shared" si="18"/>
        <v>1.6666666666666667</v>
      </c>
      <c r="AE636" s="2" t="s">
        <v>1150</v>
      </c>
      <c r="AF636" s="2">
        <v>10</v>
      </c>
      <c r="AH636" s="2" t="s">
        <v>80</v>
      </c>
      <c r="AJ636" s="2" t="s">
        <v>401</v>
      </c>
      <c r="AL636" s="2" t="s">
        <v>303</v>
      </c>
      <c r="AO636" s="2" t="s">
        <v>434</v>
      </c>
      <c r="AP636" s="2" t="s">
        <v>95</v>
      </c>
      <c r="AQ636" s="2" t="s">
        <v>434</v>
      </c>
      <c r="AU636" s="2" t="str">
        <f t="shared" si="19"/>
        <v>POINT (376476 5485039)</v>
      </c>
    </row>
    <row r="637" spans="1:47" ht="12.9" customHeight="1">
      <c r="A637" s="2" t="s">
        <v>281</v>
      </c>
      <c r="B637" s="2" t="s">
        <v>282</v>
      </c>
      <c r="D637" s="2" t="s">
        <v>433</v>
      </c>
      <c r="F637" s="2" t="s">
        <v>435</v>
      </c>
      <c r="G637" s="2" t="s">
        <v>283</v>
      </c>
      <c r="H637" s="2">
        <v>376378</v>
      </c>
      <c r="I637" s="2">
        <v>5485013</v>
      </c>
      <c r="J637" s="2">
        <v>11</v>
      </c>
      <c r="K637" s="2">
        <v>2009</v>
      </c>
      <c r="L637" s="5"/>
      <c r="M637" s="2" t="s">
        <v>345</v>
      </c>
      <c r="O637" s="2" t="s">
        <v>274</v>
      </c>
      <c r="P637" s="2" t="s">
        <v>1212</v>
      </c>
      <c r="T637" s="2">
        <v>1195</v>
      </c>
      <c r="U637" s="2">
        <v>1</v>
      </c>
      <c r="Y637" s="2">
        <v>2</v>
      </c>
      <c r="Z637" s="2">
        <v>2</v>
      </c>
      <c r="AB637" s="4">
        <f t="shared" si="18"/>
        <v>0.5</v>
      </c>
      <c r="AE637" s="2" t="s">
        <v>1150</v>
      </c>
      <c r="AF637" s="2">
        <v>1</v>
      </c>
      <c r="AH637" s="2" t="s">
        <v>80</v>
      </c>
      <c r="AJ637" s="2" t="s">
        <v>396</v>
      </c>
      <c r="AL637" s="2" t="s">
        <v>303</v>
      </c>
      <c r="AO637" s="2" t="s">
        <v>434</v>
      </c>
      <c r="AP637" s="2" t="s">
        <v>95</v>
      </c>
      <c r="AQ637" s="2" t="s">
        <v>434</v>
      </c>
      <c r="AU637" s="2" t="str">
        <f t="shared" si="19"/>
        <v>POINT (376378 5485013)</v>
      </c>
    </row>
    <row r="638" spans="1:47" ht="12.9" customHeight="1">
      <c r="A638" s="2" t="s">
        <v>281</v>
      </c>
      <c r="B638" s="2" t="s">
        <v>282</v>
      </c>
      <c r="D638" s="2" t="s">
        <v>433</v>
      </c>
      <c r="F638" s="2" t="s">
        <v>435</v>
      </c>
      <c r="G638" s="2" t="s">
        <v>283</v>
      </c>
      <c r="H638" s="2">
        <v>376290</v>
      </c>
      <c r="I638" s="2">
        <v>5485087</v>
      </c>
      <c r="J638" s="2">
        <v>11</v>
      </c>
      <c r="K638" s="2">
        <v>2009</v>
      </c>
      <c r="L638" s="5"/>
      <c r="M638" s="2" t="s">
        <v>345</v>
      </c>
      <c r="O638" s="2" t="s">
        <v>274</v>
      </c>
      <c r="P638" s="2" t="s">
        <v>1212</v>
      </c>
      <c r="T638" s="2">
        <v>1196</v>
      </c>
      <c r="U638" s="2">
        <v>8</v>
      </c>
      <c r="Z638" s="2">
        <v>3</v>
      </c>
      <c r="AB638" s="4">
        <f t="shared" si="18"/>
        <v>2.6666666666666665</v>
      </c>
      <c r="AE638" s="2" t="s">
        <v>1150</v>
      </c>
      <c r="AF638" s="2">
        <v>8</v>
      </c>
      <c r="AH638" s="2" t="s">
        <v>556</v>
      </c>
      <c r="AJ638" s="2" t="s">
        <v>392</v>
      </c>
      <c r="AL638" s="2" t="s">
        <v>303</v>
      </c>
      <c r="AO638" s="2" t="s">
        <v>434</v>
      </c>
      <c r="AP638" s="2" t="s">
        <v>95</v>
      </c>
      <c r="AQ638" s="2" t="s">
        <v>434</v>
      </c>
      <c r="AU638" s="2" t="str">
        <f t="shared" si="19"/>
        <v>POINT (376290 5485087)</v>
      </c>
    </row>
    <row r="639" spans="1:47" ht="12.9" customHeight="1">
      <c r="A639" s="2" t="s">
        <v>281</v>
      </c>
      <c r="B639" s="2" t="s">
        <v>282</v>
      </c>
      <c r="D639" s="2" t="s">
        <v>433</v>
      </c>
      <c r="F639" s="2" t="s">
        <v>435</v>
      </c>
      <c r="G639" s="2" t="s">
        <v>283</v>
      </c>
      <c r="H639" s="2">
        <v>376728</v>
      </c>
      <c r="I639" s="2">
        <v>5485198</v>
      </c>
      <c r="J639" s="2">
        <v>11</v>
      </c>
      <c r="K639" s="2">
        <v>2009</v>
      </c>
      <c r="L639" s="5"/>
      <c r="M639" s="2" t="s">
        <v>345</v>
      </c>
      <c r="O639" s="2" t="s">
        <v>274</v>
      </c>
      <c r="P639" s="2" t="s">
        <v>1212</v>
      </c>
      <c r="T639" s="2">
        <v>1197</v>
      </c>
      <c r="U639" s="2">
        <v>4</v>
      </c>
      <c r="W639" s="2">
        <v>1</v>
      </c>
      <c r="Z639" s="2">
        <v>1</v>
      </c>
      <c r="AB639" s="4">
        <f t="shared" si="18"/>
        <v>5</v>
      </c>
      <c r="AE639" s="2" t="s">
        <v>1150</v>
      </c>
      <c r="AF639" s="2">
        <v>5</v>
      </c>
      <c r="AH639" s="2" t="s">
        <v>716</v>
      </c>
      <c r="AJ639" s="2" t="s">
        <v>395</v>
      </c>
      <c r="AL639" s="2" t="s">
        <v>286</v>
      </c>
      <c r="AO639" s="2" t="s">
        <v>434</v>
      </c>
      <c r="AP639" s="2" t="s">
        <v>95</v>
      </c>
      <c r="AQ639" s="2" t="s">
        <v>434</v>
      </c>
      <c r="AU639" s="2" t="str">
        <f t="shared" si="19"/>
        <v>POINT (376728 5485198)</v>
      </c>
    </row>
    <row r="640" spans="1:47" ht="12.9" customHeight="1">
      <c r="A640" s="2" t="s">
        <v>281</v>
      </c>
      <c r="B640" s="2" t="s">
        <v>282</v>
      </c>
      <c r="D640" s="2" t="s">
        <v>433</v>
      </c>
      <c r="F640" s="2" t="s">
        <v>435</v>
      </c>
      <c r="G640" s="2" t="s">
        <v>283</v>
      </c>
      <c r="H640" s="2">
        <v>375704</v>
      </c>
      <c r="I640" s="2">
        <v>5485578</v>
      </c>
      <c r="J640" s="2">
        <v>11</v>
      </c>
      <c r="K640" s="2">
        <v>2009</v>
      </c>
      <c r="L640" s="5"/>
      <c r="M640" s="2" t="s">
        <v>345</v>
      </c>
      <c r="O640" s="2" t="s">
        <v>274</v>
      </c>
      <c r="P640" s="2" t="s">
        <v>1212</v>
      </c>
      <c r="T640" s="2">
        <v>1199</v>
      </c>
      <c r="U640" s="2">
        <v>6</v>
      </c>
      <c r="W640" s="2">
        <v>4</v>
      </c>
      <c r="Y640" s="2">
        <v>1</v>
      </c>
      <c r="AB640" s="4" t="str">
        <f t="shared" si="18"/>
        <v/>
      </c>
      <c r="AE640" s="2" t="s">
        <v>1150</v>
      </c>
      <c r="AF640" s="2">
        <v>10</v>
      </c>
      <c r="AH640" s="2" t="s">
        <v>717</v>
      </c>
      <c r="AJ640" s="2" t="s">
        <v>407</v>
      </c>
      <c r="AL640" s="2" t="s">
        <v>286</v>
      </c>
      <c r="AO640" s="2" t="s">
        <v>434</v>
      </c>
      <c r="AP640" s="2" t="s">
        <v>95</v>
      </c>
      <c r="AQ640" s="2" t="s">
        <v>434</v>
      </c>
      <c r="AU640" s="2" t="str">
        <f t="shared" si="19"/>
        <v>POINT (375704 5485578)</v>
      </c>
    </row>
    <row r="641" spans="1:47" ht="12.9" customHeight="1">
      <c r="A641" s="2" t="s">
        <v>281</v>
      </c>
      <c r="B641" s="2" t="s">
        <v>282</v>
      </c>
      <c r="D641" s="2" t="s">
        <v>433</v>
      </c>
      <c r="F641" s="2" t="s">
        <v>435</v>
      </c>
      <c r="G641" s="2" t="s">
        <v>283</v>
      </c>
      <c r="H641" s="2">
        <v>375787</v>
      </c>
      <c r="I641" s="2">
        <v>5485595</v>
      </c>
      <c r="J641" s="2">
        <v>11</v>
      </c>
      <c r="K641" s="2">
        <v>2009</v>
      </c>
      <c r="L641" s="5"/>
      <c r="M641" s="2" t="s">
        <v>345</v>
      </c>
      <c r="O641" s="2" t="s">
        <v>274</v>
      </c>
      <c r="P641" s="2" t="s">
        <v>1212</v>
      </c>
      <c r="T641" s="2">
        <v>1199.0999999999999</v>
      </c>
      <c r="U641" s="2">
        <v>7</v>
      </c>
      <c r="W641" s="2">
        <v>7</v>
      </c>
      <c r="Y641" s="2">
        <v>1</v>
      </c>
      <c r="AB641" s="4" t="str">
        <f t="shared" si="18"/>
        <v/>
      </c>
      <c r="AE641" s="2" t="s">
        <v>1150</v>
      </c>
      <c r="AF641" s="2">
        <v>14</v>
      </c>
      <c r="AH641" s="2" t="s">
        <v>718</v>
      </c>
      <c r="AJ641" s="2" t="s">
        <v>401</v>
      </c>
      <c r="AL641" s="2" t="s">
        <v>292</v>
      </c>
      <c r="AO641" s="2" t="s">
        <v>434</v>
      </c>
      <c r="AP641" s="2" t="s">
        <v>95</v>
      </c>
      <c r="AQ641" s="2" t="s">
        <v>434</v>
      </c>
      <c r="AU641" s="2" t="str">
        <f t="shared" si="19"/>
        <v>POINT (375787 5485595)</v>
      </c>
    </row>
    <row r="642" spans="1:47" ht="12.9" customHeight="1">
      <c r="A642" s="2" t="s">
        <v>281</v>
      </c>
      <c r="B642" s="2" t="s">
        <v>282</v>
      </c>
      <c r="D642" s="2" t="s">
        <v>433</v>
      </c>
      <c r="F642" s="2" t="s">
        <v>435</v>
      </c>
      <c r="G642" s="2" t="s">
        <v>283</v>
      </c>
      <c r="H642" s="2">
        <v>375641</v>
      </c>
      <c r="I642" s="2">
        <v>5485540</v>
      </c>
      <c r="J642" s="2">
        <v>11</v>
      </c>
      <c r="K642" s="2">
        <v>2009</v>
      </c>
      <c r="L642" s="5"/>
      <c r="M642" s="2" t="s">
        <v>345</v>
      </c>
      <c r="O642" s="2" t="s">
        <v>274</v>
      </c>
      <c r="P642" s="2" t="s">
        <v>1212</v>
      </c>
      <c r="T642" s="2">
        <v>1200</v>
      </c>
      <c r="U642" s="2">
        <v>6</v>
      </c>
      <c r="W642" s="2">
        <v>7</v>
      </c>
      <c r="Y642" s="2">
        <v>1</v>
      </c>
      <c r="Z642" s="2">
        <v>6</v>
      </c>
      <c r="AB642" s="4">
        <f t="shared" si="18"/>
        <v>2.1666666666666665</v>
      </c>
      <c r="AE642" s="2" t="s">
        <v>1150</v>
      </c>
      <c r="AF642" s="2">
        <v>13</v>
      </c>
      <c r="AH642" s="2" t="s">
        <v>719</v>
      </c>
      <c r="AJ642" s="2" t="s">
        <v>392</v>
      </c>
      <c r="AL642" s="2" t="s">
        <v>292</v>
      </c>
      <c r="AO642" s="2" t="s">
        <v>434</v>
      </c>
      <c r="AP642" s="2" t="s">
        <v>95</v>
      </c>
      <c r="AQ642" s="2" t="s">
        <v>434</v>
      </c>
      <c r="AU642" s="2" t="str">
        <f t="shared" si="19"/>
        <v>POINT (375641 5485540)</v>
      </c>
    </row>
    <row r="643" spans="1:47" ht="12.9" customHeight="1">
      <c r="A643" s="2" t="s">
        <v>281</v>
      </c>
      <c r="B643" s="2" t="s">
        <v>282</v>
      </c>
      <c r="D643" s="2" t="s">
        <v>433</v>
      </c>
      <c r="F643" s="2" t="s">
        <v>435</v>
      </c>
      <c r="G643" s="2" t="s">
        <v>283</v>
      </c>
      <c r="H643" s="2">
        <v>374924</v>
      </c>
      <c r="I643" s="2">
        <v>5485563</v>
      </c>
      <c r="J643" s="2">
        <v>11</v>
      </c>
      <c r="K643" s="2">
        <v>2009</v>
      </c>
      <c r="L643" s="5"/>
      <c r="M643" s="2" t="s">
        <v>345</v>
      </c>
      <c r="O643" s="2" t="s">
        <v>274</v>
      </c>
      <c r="P643" s="2" t="s">
        <v>1212</v>
      </c>
      <c r="T643" s="2">
        <v>1204</v>
      </c>
      <c r="W643" s="2">
        <v>4</v>
      </c>
      <c r="AB643" s="4" t="str">
        <f t="shared" ref="AB643:AB706" si="20">IF(Z643="","",IF(Z643=0,"",(U643+W643+(V643+X643)/2)/Z643))</f>
        <v/>
      </c>
      <c r="AE643" s="2" t="s">
        <v>1150</v>
      </c>
      <c r="AF643" s="2">
        <v>4</v>
      </c>
      <c r="AH643" s="2" t="s">
        <v>718</v>
      </c>
      <c r="AJ643" s="2" t="s">
        <v>400</v>
      </c>
      <c r="AL643" s="2" t="s">
        <v>312</v>
      </c>
      <c r="AO643" s="2" t="s">
        <v>434</v>
      </c>
      <c r="AP643" s="2" t="s">
        <v>95</v>
      </c>
      <c r="AQ643" s="2" t="s">
        <v>434</v>
      </c>
      <c r="AU643" s="2" t="str">
        <f t="shared" ref="AU643:AU706" si="21">CONCATENATE("POINT (",H643," ",I643,")")</f>
        <v>POINT (374924 5485563)</v>
      </c>
    </row>
    <row r="644" spans="1:47" ht="12.9" customHeight="1">
      <c r="A644" s="2" t="s">
        <v>281</v>
      </c>
      <c r="B644" s="2" t="s">
        <v>282</v>
      </c>
      <c r="D644" s="2" t="s">
        <v>433</v>
      </c>
      <c r="F644" s="2" t="s">
        <v>435</v>
      </c>
      <c r="G644" s="2" t="s">
        <v>283</v>
      </c>
      <c r="H644" s="2">
        <v>372454</v>
      </c>
      <c r="I644" s="2">
        <v>5484639</v>
      </c>
      <c r="J644" s="2">
        <v>11</v>
      </c>
      <c r="K644" s="2">
        <v>2009</v>
      </c>
      <c r="L644" s="5"/>
      <c r="M644" s="2" t="s">
        <v>345</v>
      </c>
      <c r="O644" s="2" t="s">
        <v>274</v>
      </c>
      <c r="P644" s="2" t="s">
        <v>1212</v>
      </c>
      <c r="T644" s="2">
        <v>1214</v>
      </c>
      <c r="U644" s="2">
        <v>6</v>
      </c>
      <c r="W644" s="2">
        <v>1</v>
      </c>
      <c r="AB644" s="4" t="str">
        <f t="shared" si="20"/>
        <v/>
      </c>
      <c r="AE644" s="2" t="s">
        <v>1150</v>
      </c>
      <c r="AF644" s="2">
        <v>7</v>
      </c>
      <c r="AH644" s="2" t="s">
        <v>720</v>
      </c>
      <c r="AJ644" s="2" t="s">
        <v>392</v>
      </c>
      <c r="AL644" s="2" t="s">
        <v>298</v>
      </c>
      <c r="AO644" s="2" t="s">
        <v>434</v>
      </c>
      <c r="AP644" s="2" t="s">
        <v>95</v>
      </c>
      <c r="AQ644" s="2" t="s">
        <v>434</v>
      </c>
      <c r="AU644" s="2" t="str">
        <f t="shared" si="21"/>
        <v>POINT (372454 5484639)</v>
      </c>
    </row>
    <row r="645" spans="1:47" ht="12.9" customHeight="1">
      <c r="A645" s="2" t="s">
        <v>281</v>
      </c>
      <c r="B645" s="2" t="s">
        <v>282</v>
      </c>
      <c r="F645" s="2" t="s">
        <v>435</v>
      </c>
      <c r="G645" s="2" t="s">
        <v>283</v>
      </c>
      <c r="H645" s="2">
        <v>372709</v>
      </c>
      <c r="I645" s="2">
        <v>5484921</v>
      </c>
      <c r="J645" s="2">
        <v>11</v>
      </c>
      <c r="K645" s="2">
        <v>2009</v>
      </c>
      <c r="L645" s="5"/>
      <c r="M645" s="2" t="s">
        <v>345</v>
      </c>
      <c r="O645" s="2" t="s">
        <v>274</v>
      </c>
      <c r="P645" s="2" t="s">
        <v>1212</v>
      </c>
      <c r="T645" s="2">
        <v>1214.0999999999999</v>
      </c>
      <c r="AB645" s="4" t="str">
        <f t="shared" si="20"/>
        <v/>
      </c>
      <c r="AE645" s="2" t="s">
        <v>1150</v>
      </c>
      <c r="AH645" s="2" t="s">
        <v>440</v>
      </c>
      <c r="AJ645" s="2" t="s">
        <v>401</v>
      </c>
      <c r="AL645" s="2" t="s">
        <v>303</v>
      </c>
      <c r="AO645" s="2" t="s">
        <v>434</v>
      </c>
      <c r="AP645" s="2" t="s">
        <v>95</v>
      </c>
      <c r="AU645" s="2" t="str">
        <f t="shared" si="21"/>
        <v>POINT (372709 5484921)</v>
      </c>
    </row>
    <row r="646" spans="1:47" ht="12.9" customHeight="1">
      <c r="A646" s="2" t="s">
        <v>281</v>
      </c>
      <c r="B646" s="2" t="s">
        <v>282</v>
      </c>
      <c r="F646" s="2" t="s">
        <v>435</v>
      </c>
      <c r="G646" s="2" t="s">
        <v>283</v>
      </c>
      <c r="H646" s="2">
        <v>372234</v>
      </c>
      <c r="I646" s="2">
        <v>5485218</v>
      </c>
      <c r="J646" s="2">
        <v>11</v>
      </c>
      <c r="K646" s="2">
        <v>2009</v>
      </c>
      <c r="L646" s="5"/>
      <c r="M646" s="2" t="s">
        <v>345</v>
      </c>
      <c r="O646" s="2" t="s">
        <v>274</v>
      </c>
      <c r="P646" s="2" t="s">
        <v>1212</v>
      </c>
      <c r="T646" s="2">
        <v>1218</v>
      </c>
      <c r="Y646" s="2">
        <v>1</v>
      </c>
      <c r="Z646" s="2">
        <v>5</v>
      </c>
      <c r="AB646" s="4">
        <f t="shared" si="20"/>
        <v>0</v>
      </c>
      <c r="AE646" s="2" t="s">
        <v>1150</v>
      </c>
      <c r="AH646" s="2" t="s">
        <v>440</v>
      </c>
      <c r="AJ646" s="2" t="s">
        <v>922</v>
      </c>
      <c r="AL646" s="2" t="s">
        <v>303</v>
      </c>
      <c r="AO646" s="2" t="s">
        <v>434</v>
      </c>
      <c r="AP646" s="2" t="s">
        <v>95</v>
      </c>
      <c r="AU646" s="2" t="str">
        <f t="shared" si="21"/>
        <v>POINT (372234 5485218)</v>
      </c>
    </row>
    <row r="647" spans="1:47" ht="12.9" customHeight="1">
      <c r="A647" s="2" t="s">
        <v>281</v>
      </c>
      <c r="B647" s="2" t="s">
        <v>282</v>
      </c>
      <c r="D647" s="2" t="s">
        <v>433</v>
      </c>
      <c r="F647" s="2" t="s">
        <v>435</v>
      </c>
      <c r="G647" s="2" t="s">
        <v>283</v>
      </c>
      <c r="H647" s="2">
        <v>372145</v>
      </c>
      <c r="I647" s="2">
        <v>5484373</v>
      </c>
      <c r="J647" s="2">
        <v>11</v>
      </c>
      <c r="K647" s="2">
        <v>2009</v>
      </c>
      <c r="L647" s="5"/>
      <c r="M647" s="2" t="s">
        <v>345</v>
      </c>
      <c r="O647" s="2" t="s">
        <v>274</v>
      </c>
      <c r="P647" s="2" t="s">
        <v>1212</v>
      </c>
      <c r="T647" s="2">
        <v>1221</v>
      </c>
      <c r="U647" s="2">
        <v>4</v>
      </c>
      <c r="W647" s="2">
        <v>2</v>
      </c>
      <c r="Z647" s="2">
        <v>6</v>
      </c>
      <c r="AB647" s="4">
        <f t="shared" si="20"/>
        <v>1</v>
      </c>
      <c r="AE647" s="2" t="s">
        <v>1150</v>
      </c>
      <c r="AF647" s="2">
        <v>6</v>
      </c>
      <c r="AH647" s="2" t="s">
        <v>548</v>
      </c>
      <c r="AJ647" s="2" t="s">
        <v>392</v>
      </c>
      <c r="AL647" s="2" t="s">
        <v>298</v>
      </c>
      <c r="AO647" s="2" t="s">
        <v>434</v>
      </c>
      <c r="AP647" s="2" t="s">
        <v>95</v>
      </c>
      <c r="AQ647" s="2" t="s">
        <v>434</v>
      </c>
      <c r="AU647" s="2" t="str">
        <f t="shared" si="21"/>
        <v>POINT (372145 5484373)</v>
      </c>
    </row>
    <row r="648" spans="1:47" ht="12.9" customHeight="1">
      <c r="A648" s="2" t="s">
        <v>281</v>
      </c>
      <c r="B648" s="2" t="s">
        <v>282</v>
      </c>
      <c r="D648" s="2" t="s">
        <v>433</v>
      </c>
      <c r="F648" s="2" t="s">
        <v>435</v>
      </c>
      <c r="G648" s="2" t="s">
        <v>283</v>
      </c>
      <c r="H648" s="2">
        <v>373992</v>
      </c>
      <c r="I648" s="2">
        <v>5484820</v>
      </c>
      <c r="J648" s="2">
        <v>11</v>
      </c>
      <c r="K648" s="2">
        <v>2009</v>
      </c>
      <c r="L648" s="5"/>
      <c r="M648" s="2" t="s">
        <v>345</v>
      </c>
      <c r="O648" s="2" t="s">
        <v>274</v>
      </c>
      <c r="P648" s="2" t="s">
        <v>1212</v>
      </c>
      <c r="T648" s="2">
        <v>1224.0999999999999</v>
      </c>
      <c r="U648" s="2">
        <v>9</v>
      </c>
      <c r="Y648" s="2">
        <v>2</v>
      </c>
      <c r="AB648" s="4" t="str">
        <f t="shared" si="20"/>
        <v/>
      </c>
      <c r="AE648" s="2" t="s">
        <v>1150</v>
      </c>
      <c r="AF648" s="2">
        <v>9</v>
      </c>
      <c r="AH648" s="2" t="s">
        <v>88</v>
      </c>
      <c r="AJ648" s="2" t="s">
        <v>392</v>
      </c>
      <c r="AL648" s="2" t="s">
        <v>303</v>
      </c>
      <c r="AO648" s="2" t="s">
        <v>434</v>
      </c>
      <c r="AP648" s="2" t="s">
        <v>95</v>
      </c>
      <c r="AQ648" s="2" t="s">
        <v>434</v>
      </c>
      <c r="AU648" s="2" t="str">
        <f t="shared" si="21"/>
        <v>POINT (373992 5484820)</v>
      </c>
    </row>
    <row r="649" spans="1:47" ht="12.9" customHeight="1">
      <c r="A649" s="2" t="s">
        <v>281</v>
      </c>
      <c r="B649" s="2" t="s">
        <v>282</v>
      </c>
      <c r="D649" s="2" t="s">
        <v>433</v>
      </c>
      <c r="F649" s="2" t="s">
        <v>435</v>
      </c>
      <c r="G649" s="2" t="s">
        <v>283</v>
      </c>
      <c r="H649" s="2">
        <v>374294</v>
      </c>
      <c r="I649" s="2">
        <v>5484794</v>
      </c>
      <c r="J649" s="2">
        <v>11</v>
      </c>
      <c r="K649" s="2">
        <v>2009</v>
      </c>
      <c r="L649" s="5"/>
      <c r="M649" s="2" t="s">
        <v>345</v>
      </c>
      <c r="O649" s="2" t="s">
        <v>274</v>
      </c>
      <c r="P649" s="2" t="s">
        <v>1212</v>
      </c>
      <c r="T649" s="2">
        <v>1226</v>
      </c>
      <c r="U649" s="2">
        <v>3</v>
      </c>
      <c r="W649" s="2">
        <v>7</v>
      </c>
      <c r="Y649" s="2">
        <v>1</v>
      </c>
      <c r="AB649" s="4" t="str">
        <f t="shared" si="20"/>
        <v/>
      </c>
      <c r="AE649" s="2" t="s">
        <v>1150</v>
      </c>
      <c r="AF649" s="2">
        <v>10</v>
      </c>
      <c r="AH649" s="2" t="s">
        <v>624</v>
      </c>
      <c r="AJ649" s="2" t="s">
        <v>392</v>
      </c>
      <c r="AL649" s="2" t="s">
        <v>286</v>
      </c>
      <c r="AO649" s="2" t="s">
        <v>434</v>
      </c>
      <c r="AP649" s="2" t="s">
        <v>95</v>
      </c>
      <c r="AQ649" s="2" t="s">
        <v>434</v>
      </c>
      <c r="AU649" s="2" t="str">
        <f t="shared" si="21"/>
        <v>POINT (374294 5484794)</v>
      </c>
    </row>
    <row r="650" spans="1:47" ht="12.9" customHeight="1">
      <c r="A650" s="2" t="s">
        <v>281</v>
      </c>
      <c r="B650" s="2" t="s">
        <v>282</v>
      </c>
      <c r="D650" s="2" t="s">
        <v>433</v>
      </c>
      <c r="F650" s="2" t="s">
        <v>435</v>
      </c>
      <c r="G650" s="2" t="s">
        <v>283</v>
      </c>
      <c r="H650" s="2">
        <v>374816</v>
      </c>
      <c r="I650" s="2">
        <v>5484775</v>
      </c>
      <c r="J650" s="2">
        <v>11</v>
      </c>
      <c r="K650" s="2">
        <v>2009</v>
      </c>
      <c r="L650" s="5"/>
      <c r="M650" s="2" t="s">
        <v>345</v>
      </c>
      <c r="O650" s="2" t="s">
        <v>274</v>
      </c>
      <c r="P650" s="2" t="s">
        <v>1212</v>
      </c>
      <c r="T650" s="2">
        <v>1229.0999999999999</v>
      </c>
      <c r="U650" s="2">
        <v>8</v>
      </c>
      <c r="Z650" s="2">
        <v>8</v>
      </c>
      <c r="AB650" s="4">
        <f t="shared" si="20"/>
        <v>1</v>
      </c>
      <c r="AE650" s="2" t="s">
        <v>1150</v>
      </c>
      <c r="AF650" s="2">
        <v>8</v>
      </c>
      <c r="AH650" s="2" t="s">
        <v>716</v>
      </c>
      <c r="AJ650" s="2" t="s">
        <v>392</v>
      </c>
      <c r="AL650" s="2" t="s">
        <v>286</v>
      </c>
      <c r="AO650" s="2" t="s">
        <v>434</v>
      </c>
      <c r="AP650" s="2" t="s">
        <v>95</v>
      </c>
      <c r="AQ650" s="2" t="s">
        <v>434</v>
      </c>
      <c r="AU650" s="2" t="str">
        <f t="shared" si="21"/>
        <v>POINT (374816 5484775)</v>
      </c>
    </row>
    <row r="651" spans="1:47" ht="12.9" customHeight="1">
      <c r="A651" s="2" t="s">
        <v>281</v>
      </c>
      <c r="B651" s="2" t="s">
        <v>282</v>
      </c>
      <c r="F651" s="2" t="s">
        <v>435</v>
      </c>
      <c r="G651" s="2" t="s">
        <v>283</v>
      </c>
      <c r="H651" s="2">
        <v>375182</v>
      </c>
      <c r="I651" s="2">
        <v>5484799</v>
      </c>
      <c r="J651" s="2">
        <v>11</v>
      </c>
      <c r="K651" s="2">
        <v>2009</v>
      </c>
      <c r="L651" s="5"/>
      <c r="M651" s="2" t="s">
        <v>345</v>
      </c>
      <c r="O651" s="2" t="s">
        <v>274</v>
      </c>
      <c r="P651" s="2" t="s">
        <v>1212</v>
      </c>
      <c r="T651" s="2">
        <v>1232</v>
      </c>
      <c r="AB651" s="4" t="str">
        <f t="shared" si="20"/>
        <v/>
      </c>
      <c r="AE651" s="2" t="s">
        <v>1150</v>
      </c>
      <c r="AH651" s="2" t="s">
        <v>440</v>
      </c>
      <c r="AJ651" s="2" t="s">
        <v>392</v>
      </c>
      <c r="AL651" s="2" t="s">
        <v>286</v>
      </c>
      <c r="AO651" s="2" t="s">
        <v>434</v>
      </c>
      <c r="AP651" s="2" t="s">
        <v>95</v>
      </c>
      <c r="AU651" s="2" t="str">
        <f t="shared" si="21"/>
        <v>POINT (375182 5484799)</v>
      </c>
    </row>
    <row r="652" spans="1:47" ht="12.9" customHeight="1">
      <c r="A652" s="2" t="s">
        <v>281</v>
      </c>
      <c r="B652" s="2" t="s">
        <v>282</v>
      </c>
      <c r="D652" s="2" t="s">
        <v>433</v>
      </c>
      <c r="F652" s="2" t="s">
        <v>435</v>
      </c>
      <c r="G652" s="2" t="s">
        <v>283</v>
      </c>
      <c r="H652" s="2">
        <v>375025</v>
      </c>
      <c r="I652" s="2">
        <v>5484787</v>
      </c>
      <c r="J652" s="2">
        <v>11</v>
      </c>
      <c r="K652" s="2">
        <v>2009</v>
      </c>
      <c r="L652" s="5"/>
      <c r="M652" s="2" t="s">
        <v>345</v>
      </c>
      <c r="O652" s="2" t="s">
        <v>274</v>
      </c>
      <c r="P652" s="2" t="s">
        <v>1212</v>
      </c>
      <c r="T652" s="2">
        <v>1232.0999999999999</v>
      </c>
      <c r="U652" s="2">
        <v>20</v>
      </c>
      <c r="Z652" s="2">
        <v>5</v>
      </c>
      <c r="AB652" s="4">
        <f t="shared" si="20"/>
        <v>4</v>
      </c>
      <c r="AE652" s="2" t="s">
        <v>1150</v>
      </c>
      <c r="AF652" s="2">
        <v>20</v>
      </c>
      <c r="AH652" s="2" t="s">
        <v>721</v>
      </c>
      <c r="AJ652" s="2" t="s">
        <v>392</v>
      </c>
      <c r="AL652" s="2" t="s">
        <v>306</v>
      </c>
      <c r="AO652" s="2" t="s">
        <v>434</v>
      </c>
      <c r="AP652" s="2" t="s">
        <v>95</v>
      </c>
      <c r="AQ652" s="2" t="s">
        <v>434</v>
      </c>
      <c r="AU652" s="2" t="str">
        <f t="shared" si="21"/>
        <v>POINT (375025 5484787)</v>
      </c>
    </row>
    <row r="653" spans="1:47" ht="12.9" customHeight="1">
      <c r="A653" s="2" t="s">
        <v>281</v>
      </c>
      <c r="B653" s="2" t="s">
        <v>282</v>
      </c>
      <c r="D653" s="2" t="s">
        <v>433</v>
      </c>
      <c r="F653" s="2" t="s">
        <v>435</v>
      </c>
      <c r="G653" s="2" t="s">
        <v>283</v>
      </c>
      <c r="H653" s="2">
        <v>375142</v>
      </c>
      <c r="I653" s="2">
        <v>5485008</v>
      </c>
      <c r="J653" s="2">
        <v>11</v>
      </c>
      <c r="K653" s="2">
        <v>2009</v>
      </c>
      <c r="L653" s="5"/>
      <c r="M653" s="2" t="s">
        <v>345</v>
      </c>
      <c r="O653" s="2" t="s">
        <v>274</v>
      </c>
      <c r="P653" s="2" t="s">
        <v>1212</v>
      </c>
      <c r="T653" s="2">
        <v>1233</v>
      </c>
      <c r="U653" s="2">
        <v>47</v>
      </c>
      <c r="W653" s="2">
        <v>4</v>
      </c>
      <c r="Y653" s="2">
        <v>13</v>
      </c>
      <c r="Z653" s="2" t="s">
        <v>722</v>
      </c>
      <c r="AB653" s="4" t="e">
        <f t="shared" si="20"/>
        <v>#VALUE!</v>
      </c>
      <c r="AE653" s="2" t="s">
        <v>1150</v>
      </c>
      <c r="AF653" s="2">
        <v>60</v>
      </c>
      <c r="AH653" s="2" t="s">
        <v>723</v>
      </c>
      <c r="AJ653" s="2" t="s">
        <v>392</v>
      </c>
      <c r="AL653" s="2" t="s">
        <v>286</v>
      </c>
      <c r="AO653" s="2" t="s">
        <v>434</v>
      </c>
      <c r="AP653" s="2" t="s">
        <v>95</v>
      </c>
      <c r="AQ653" s="2" t="s">
        <v>434</v>
      </c>
      <c r="AU653" s="2" t="str">
        <f t="shared" si="21"/>
        <v>POINT (375142 5485008)</v>
      </c>
    </row>
    <row r="654" spans="1:47" ht="12.9" customHeight="1">
      <c r="A654" s="2" t="s">
        <v>281</v>
      </c>
      <c r="B654" s="2" t="s">
        <v>282</v>
      </c>
      <c r="D654" s="2" t="s">
        <v>433</v>
      </c>
      <c r="F654" s="2" t="s">
        <v>435</v>
      </c>
      <c r="G654" s="2" t="s">
        <v>283</v>
      </c>
      <c r="H654" s="2">
        <v>375480</v>
      </c>
      <c r="I654" s="2">
        <v>5484791</v>
      </c>
      <c r="J654" s="2">
        <v>11</v>
      </c>
      <c r="K654" s="2">
        <v>2009</v>
      </c>
      <c r="L654" s="5"/>
      <c r="M654" s="2" t="s">
        <v>345</v>
      </c>
      <c r="O654" s="2" t="s">
        <v>274</v>
      </c>
      <c r="P654" s="2" t="s">
        <v>1212</v>
      </c>
      <c r="T654" s="2">
        <v>1234</v>
      </c>
      <c r="U654" s="2">
        <v>7</v>
      </c>
      <c r="W654" s="2">
        <v>6</v>
      </c>
      <c r="Y654" s="2">
        <v>1</v>
      </c>
      <c r="Z654" s="2">
        <v>1</v>
      </c>
      <c r="AB654" s="4">
        <f t="shared" si="20"/>
        <v>13</v>
      </c>
      <c r="AE654" s="2" t="s">
        <v>1150</v>
      </c>
      <c r="AF654" s="2">
        <v>13</v>
      </c>
      <c r="AH654" s="2" t="s">
        <v>624</v>
      </c>
      <c r="AJ654" s="2" t="s">
        <v>392</v>
      </c>
      <c r="AL654" s="2" t="s">
        <v>286</v>
      </c>
      <c r="AO654" s="2" t="s">
        <v>434</v>
      </c>
      <c r="AP654" s="2" t="s">
        <v>95</v>
      </c>
      <c r="AQ654" s="2" t="s">
        <v>434</v>
      </c>
      <c r="AU654" s="2" t="str">
        <f t="shared" si="21"/>
        <v>POINT (375480 5484791)</v>
      </c>
    </row>
    <row r="655" spans="1:47" ht="12.9" customHeight="1">
      <c r="A655" s="2" t="s">
        <v>281</v>
      </c>
      <c r="B655" s="2" t="s">
        <v>282</v>
      </c>
      <c r="D655" s="2" t="s">
        <v>433</v>
      </c>
      <c r="F655" s="2" t="s">
        <v>435</v>
      </c>
      <c r="G655" s="2" t="s">
        <v>283</v>
      </c>
      <c r="H655" s="2">
        <v>375515</v>
      </c>
      <c r="I655" s="2">
        <v>5484885</v>
      </c>
      <c r="J655" s="2">
        <v>11</v>
      </c>
      <c r="K655" s="2">
        <v>2009</v>
      </c>
      <c r="L655" s="5"/>
      <c r="M655" s="2" t="s">
        <v>345</v>
      </c>
      <c r="O655" s="2" t="s">
        <v>274</v>
      </c>
      <c r="P655" s="2" t="s">
        <v>1212</v>
      </c>
      <c r="T655" s="2">
        <v>1235</v>
      </c>
      <c r="W655" s="2">
        <v>4</v>
      </c>
      <c r="Y655" s="2">
        <v>2</v>
      </c>
      <c r="Z655" s="2">
        <v>8</v>
      </c>
      <c r="AB655" s="4">
        <f t="shared" si="20"/>
        <v>0.5</v>
      </c>
      <c r="AE655" s="2" t="s">
        <v>1150</v>
      </c>
      <c r="AF655" s="2">
        <v>4</v>
      </c>
      <c r="AH655" s="2" t="s">
        <v>674</v>
      </c>
      <c r="AJ655" s="2" t="s">
        <v>392</v>
      </c>
      <c r="AL655" s="2" t="s">
        <v>303</v>
      </c>
      <c r="AO655" s="2" t="s">
        <v>434</v>
      </c>
      <c r="AP655" s="2" t="s">
        <v>95</v>
      </c>
      <c r="AQ655" s="2" t="s">
        <v>434</v>
      </c>
      <c r="AU655" s="2" t="str">
        <f t="shared" si="21"/>
        <v>POINT (375515 5484885)</v>
      </c>
    </row>
    <row r="656" spans="1:47" ht="12.9" customHeight="1">
      <c r="A656" s="2" t="s">
        <v>281</v>
      </c>
      <c r="B656" s="2" t="s">
        <v>282</v>
      </c>
      <c r="D656" s="2" t="s">
        <v>433</v>
      </c>
      <c r="F656" s="2" t="s">
        <v>435</v>
      </c>
      <c r="G656" s="2" t="s">
        <v>283</v>
      </c>
      <c r="H656" s="2">
        <v>375418</v>
      </c>
      <c r="I656" s="2">
        <v>5484871</v>
      </c>
      <c r="J656" s="2">
        <v>11</v>
      </c>
      <c r="K656" s="2">
        <v>2009</v>
      </c>
      <c r="L656" s="5"/>
      <c r="M656" s="2" t="s">
        <v>345</v>
      </c>
      <c r="O656" s="2" t="s">
        <v>274</v>
      </c>
      <c r="P656" s="2" t="s">
        <v>1212</v>
      </c>
      <c r="T656" s="2">
        <v>1236</v>
      </c>
      <c r="U656" s="2">
        <v>9</v>
      </c>
      <c r="Y656" s="2">
        <v>5</v>
      </c>
      <c r="AB656" s="4" t="str">
        <f t="shared" si="20"/>
        <v/>
      </c>
      <c r="AE656" s="2" t="s">
        <v>1150</v>
      </c>
      <c r="AF656" s="2">
        <v>9</v>
      </c>
      <c r="AH656" s="2" t="s">
        <v>59</v>
      </c>
      <c r="AJ656" s="2" t="s">
        <v>392</v>
      </c>
      <c r="AL656" s="2" t="s">
        <v>286</v>
      </c>
      <c r="AO656" s="2" t="s">
        <v>434</v>
      </c>
      <c r="AP656" s="2" t="s">
        <v>95</v>
      </c>
      <c r="AQ656" s="2" t="s">
        <v>434</v>
      </c>
      <c r="AU656" s="2" t="str">
        <f t="shared" si="21"/>
        <v>POINT (375418 5484871)</v>
      </c>
    </row>
    <row r="657" spans="1:47" ht="12.9" customHeight="1">
      <c r="A657" s="2" t="s">
        <v>281</v>
      </c>
      <c r="B657" s="2" t="s">
        <v>282</v>
      </c>
      <c r="D657" s="2" t="s">
        <v>433</v>
      </c>
      <c r="F657" s="2" t="s">
        <v>435</v>
      </c>
      <c r="G657" s="2" t="s">
        <v>283</v>
      </c>
      <c r="H657" s="2">
        <v>375713</v>
      </c>
      <c r="I657" s="2">
        <v>5484871</v>
      </c>
      <c r="J657" s="2">
        <v>11</v>
      </c>
      <c r="K657" s="2">
        <v>2009</v>
      </c>
      <c r="L657" s="5"/>
      <c r="M657" s="2" t="s">
        <v>345</v>
      </c>
      <c r="O657" s="2" t="s">
        <v>274</v>
      </c>
      <c r="P657" s="2" t="s">
        <v>1212</v>
      </c>
      <c r="T657" s="2">
        <v>1237</v>
      </c>
      <c r="U657" s="2">
        <v>6</v>
      </c>
      <c r="W657" s="2">
        <v>2</v>
      </c>
      <c r="Y657" s="2">
        <v>4</v>
      </c>
      <c r="AB657" s="4" t="str">
        <f t="shared" si="20"/>
        <v/>
      </c>
      <c r="AE657" s="2" t="s">
        <v>1150</v>
      </c>
      <c r="AF657" s="2">
        <v>8</v>
      </c>
      <c r="AH657" s="2" t="s">
        <v>625</v>
      </c>
      <c r="AJ657" s="2" t="s">
        <v>392</v>
      </c>
      <c r="AL657" s="2" t="s">
        <v>286</v>
      </c>
      <c r="AO657" s="2" t="s">
        <v>434</v>
      </c>
      <c r="AP657" s="2" t="s">
        <v>95</v>
      </c>
      <c r="AQ657" s="2" t="s">
        <v>434</v>
      </c>
      <c r="AU657" s="2" t="str">
        <f t="shared" si="21"/>
        <v>POINT (375713 5484871)</v>
      </c>
    </row>
    <row r="658" spans="1:47" ht="12.9" customHeight="1">
      <c r="A658" s="2" t="s">
        <v>281</v>
      </c>
      <c r="B658" s="2" t="s">
        <v>282</v>
      </c>
      <c r="D658" s="2" t="s">
        <v>433</v>
      </c>
      <c r="F658" s="2" t="s">
        <v>435</v>
      </c>
      <c r="G658" s="2" t="s">
        <v>283</v>
      </c>
      <c r="H658" s="2">
        <v>375976</v>
      </c>
      <c r="I658" s="2">
        <v>5485033</v>
      </c>
      <c r="J658" s="2">
        <v>11</v>
      </c>
      <c r="K658" s="2">
        <v>2009</v>
      </c>
      <c r="L658" s="5"/>
      <c r="M658" s="2" t="s">
        <v>345</v>
      </c>
      <c r="O658" s="2" t="s">
        <v>274</v>
      </c>
      <c r="P658" s="2" t="s">
        <v>1212</v>
      </c>
      <c r="T658" s="2">
        <v>1238</v>
      </c>
      <c r="U658" s="2">
        <v>4</v>
      </c>
      <c r="W658" s="2">
        <v>5</v>
      </c>
      <c r="Y658" s="2">
        <v>1</v>
      </c>
      <c r="AB658" s="4" t="str">
        <f t="shared" si="20"/>
        <v/>
      </c>
      <c r="AE658" s="2" t="s">
        <v>1150</v>
      </c>
      <c r="AF658" s="2">
        <v>9</v>
      </c>
      <c r="AH658" s="2" t="s">
        <v>624</v>
      </c>
      <c r="AJ658" s="2" t="s">
        <v>392</v>
      </c>
      <c r="AL658" s="2" t="s">
        <v>286</v>
      </c>
      <c r="AO658" s="2" t="s">
        <v>434</v>
      </c>
      <c r="AP658" s="2" t="s">
        <v>95</v>
      </c>
      <c r="AQ658" s="2" t="s">
        <v>434</v>
      </c>
      <c r="AU658" s="2" t="str">
        <f t="shared" si="21"/>
        <v>POINT (375976 5485033)</v>
      </c>
    </row>
    <row r="659" spans="1:47" ht="12.9" customHeight="1">
      <c r="A659" s="2" t="s">
        <v>281</v>
      </c>
      <c r="B659" s="2" t="s">
        <v>282</v>
      </c>
      <c r="F659" s="2" t="s">
        <v>435</v>
      </c>
      <c r="G659" s="2" t="s">
        <v>283</v>
      </c>
      <c r="H659" s="2">
        <v>371468</v>
      </c>
      <c r="I659" s="2">
        <v>5483797</v>
      </c>
      <c r="J659" s="2">
        <v>11</v>
      </c>
      <c r="K659" s="2">
        <v>2009</v>
      </c>
      <c r="L659" s="5"/>
      <c r="M659" s="2" t="s">
        <v>345</v>
      </c>
      <c r="O659" s="2" t="s">
        <v>274</v>
      </c>
      <c r="P659" s="2" t="s">
        <v>1212</v>
      </c>
      <c r="T659" s="2">
        <v>1243</v>
      </c>
      <c r="Z659" s="2">
        <v>1</v>
      </c>
      <c r="AB659" s="4">
        <f t="shared" si="20"/>
        <v>0</v>
      </c>
      <c r="AE659" s="2" t="s">
        <v>1150</v>
      </c>
      <c r="AH659" s="2" t="s">
        <v>440</v>
      </c>
      <c r="AJ659" s="2" t="s">
        <v>392</v>
      </c>
      <c r="AL659" s="2" t="s">
        <v>947</v>
      </c>
      <c r="AO659" s="2" t="s">
        <v>434</v>
      </c>
      <c r="AP659" s="2" t="s">
        <v>95</v>
      </c>
      <c r="AU659" s="2" t="str">
        <f t="shared" si="21"/>
        <v>POINT (371468 5483797)</v>
      </c>
    </row>
    <row r="660" spans="1:47" ht="12.9" customHeight="1">
      <c r="A660" s="2" t="s">
        <v>281</v>
      </c>
      <c r="B660" s="2" t="s">
        <v>282</v>
      </c>
      <c r="F660" s="2" t="s">
        <v>435</v>
      </c>
      <c r="G660" s="2" t="s">
        <v>283</v>
      </c>
      <c r="H660" s="2">
        <v>371666</v>
      </c>
      <c r="I660" s="2">
        <v>5484035</v>
      </c>
      <c r="J660" s="2">
        <v>11</v>
      </c>
      <c r="K660" s="2">
        <v>2009</v>
      </c>
      <c r="L660" s="5"/>
      <c r="M660" s="2" t="s">
        <v>345</v>
      </c>
      <c r="O660" s="2" t="s">
        <v>274</v>
      </c>
      <c r="P660" s="2" t="s">
        <v>1212</v>
      </c>
      <c r="T660" s="2">
        <v>1244</v>
      </c>
      <c r="Z660" s="2">
        <v>7</v>
      </c>
      <c r="AB660" s="4">
        <f t="shared" si="20"/>
        <v>0</v>
      </c>
      <c r="AE660" s="2" t="s">
        <v>1150</v>
      </c>
      <c r="AH660" s="2" t="s">
        <v>440</v>
      </c>
      <c r="AJ660" s="2" t="s">
        <v>392</v>
      </c>
      <c r="AL660" s="2" t="s">
        <v>948</v>
      </c>
      <c r="AO660" s="2" t="s">
        <v>434</v>
      </c>
      <c r="AP660" s="2" t="s">
        <v>95</v>
      </c>
      <c r="AU660" s="2" t="str">
        <f t="shared" si="21"/>
        <v>POINT (371666 5484035)</v>
      </c>
    </row>
    <row r="661" spans="1:47" ht="12.9" customHeight="1">
      <c r="A661" s="2" t="s">
        <v>281</v>
      </c>
      <c r="B661" s="2" t="s">
        <v>282</v>
      </c>
      <c r="F661" s="2" t="s">
        <v>435</v>
      </c>
      <c r="G661" s="2" t="s">
        <v>283</v>
      </c>
      <c r="H661" s="2">
        <v>376414</v>
      </c>
      <c r="I661" s="2">
        <v>5487685</v>
      </c>
      <c r="J661" s="2">
        <v>11</v>
      </c>
      <c r="K661" s="2">
        <v>2009</v>
      </c>
      <c r="L661" s="5"/>
      <c r="M661" s="2" t="s">
        <v>345</v>
      </c>
      <c r="O661" s="2" t="s">
        <v>274</v>
      </c>
      <c r="P661" s="2" t="s">
        <v>1212</v>
      </c>
      <c r="T661" s="2">
        <v>1246</v>
      </c>
      <c r="Z661" s="2">
        <v>5</v>
      </c>
      <c r="AB661" s="4">
        <f t="shared" si="20"/>
        <v>0</v>
      </c>
      <c r="AE661" s="2" t="s">
        <v>1150</v>
      </c>
      <c r="AH661" s="2" t="s">
        <v>440</v>
      </c>
      <c r="AJ661" s="2" t="s">
        <v>392</v>
      </c>
      <c r="AL661" s="2" t="s">
        <v>300</v>
      </c>
      <c r="AO661" s="2" t="s">
        <v>434</v>
      </c>
      <c r="AP661" s="2" t="s">
        <v>95</v>
      </c>
      <c r="AU661" s="2" t="str">
        <f t="shared" si="21"/>
        <v>POINT (376414 5487685)</v>
      </c>
    </row>
    <row r="662" spans="1:47" ht="12.9" customHeight="1">
      <c r="A662" s="2" t="s">
        <v>281</v>
      </c>
      <c r="B662" s="2" t="s">
        <v>282</v>
      </c>
      <c r="F662" s="2" t="s">
        <v>435</v>
      </c>
      <c r="G662" s="2" t="s">
        <v>283</v>
      </c>
      <c r="H662" s="2">
        <v>371528</v>
      </c>
      <c r="I662" s="2">
        <v>5485107</v>
      </c>
      <c r="J662" s="2">
        <v>11</v>
      </c>
      <c r="K662" s="2">
        <v>2009</v>
      </c>
      <c r="L662" s="5"/>
      <c r="M662" s="2" t="s">
        <v>345</v>
      </c>
      <c r="O662" s="2" t="s">
        <v>274</v>
      </c>
      <c r="P662" s="2" t="s">
        <v>1212</v>
      </c>
      <c r="T662" s="2">
        <v>1247</v>
      </c>
      <c r="Z662" s="2">
        <v>7</v>
      </c>
      <c r="AB662" s="4">
        <f t="shared" si="20"/>
        <v>0</v>
      </c>
      <c r="AE662" s="2" t="s">
        <v>1150</v>
      </c>
      <c r="AH662" s="2" t="s">
        <v>440</v>
      </c>
      <c r="AJ662" s="2" t="s">
        <v>392</v>
      </c>
      <c r="AL662" s="2" t="s">
        <v>303</v>
      </c>
      <c r="AO662" s="2" t="s">
        <v>434</v>
      </c>
      <c r="AP662" s="2" t="s">
        <v>95</v>
      </c>
      <c r="AU662" s="2" t="str">
        <f t="shared" si="21"/>
        <v>POINT (371528 5485107)</v>
      </c>
    </row>
    <row r="663" spans="1:47" ht="12.9" customHeight="1">
      <c r="A663" s="2" t="s">
        <v>281</v>
      </c>
      <c r="B663" s="2" t="s">
        <v>282</v>
      </c>
      <c r="D663" s="2" t="s">
        <v>433</v>
      </c>
      <c r="F663" s="2" t="s">
        <v>435</v>
      </c>
      <c r="G663" s="2" t="s">
        <v>283</v>
      </c>
      <c r="H663" s="2">
        <v>371616</v>
      </c>
      <c r="I663" s="2">
        <v>5485061</v>
      </c>
      <c r="J663" s="2">
        <v>11</v>
      </c>
      <c r="K663" s="2">
        <v>2009</v>
      </c>
      <c r="L663" s="5"/>
      <c r="M663" s="2" t="s">
        <v>345</v>
      </c>
      <c r="O663" s="2" t="s">
        <v>274</v>
      </c>
      <c r="P663" s="2" t="s">
        <v>1212</v>
      </c>
      <c r="T663" s="2">
        <v>1248</v>
      </c>
      <c r="U663" s="2">
        <v>5</v>
      </c>
      <c r="Z663" s="2">
        <v>3</v>
      </c>
      <c r="AB663" s="4">
        <f t="shared" si="20"/>
        <v>1.6666666666666667</v>
      </c>
      <c r="AE663" s="2" t="s">
        <v>1150</v>
      </c>
      <c r="AF663" s="2">
        <v>5</v>
      </c>
      <c r="AH663" s="2" t="s">
        <v>703</v>
      </c>
      <c r="AJ663" s="2" t="s">
        <v>392</v>
      </c>
      <c r="AL663" s="2" t="s">
        <v>303</v>
      </c>
      <c r="AO663" s="2" t="s">
        <v>434</v>
      </c>
      <c r="AP663" s="2" t="s">
        <v>95</v>
      </c>
      <c r="AQ663" s="2" t="s">
        <v>434</v>
      </c>
      <c r="AU663" s="2" t="str">
        <f t="shared" si="21"/>
        <v>POINT (371616 5485061)</v>
      </c>
    </row>
    <row r="664" spans="1:47" ht="12.9" customHeight="1">
      <c r="A664" s="2" t="s">
        <v>281</v>
      </c>
      <c r="B664" s="2" t="s">
        <v>282</v>
      </c>
      <c r="D664" s="2" t="s">
        <v>433</v>
      </c>
      <c r="F664" s="2" t="s">
        <v>435</v>
      </c>
      <c r="G664" s="2" t="s">
        <v>283</v>
      </c>
      <c r="H664" s="2">
        <v>371757</v>
      </c>
      <c r="I664" s="2">
        <v>5485040</v>
      </c>
      <c r="J664" s="2">
        <v>11</v>
      </c>
      <c r="K664" s="2">
        <v>2009</v>
      </c>
      <c r="L664" s="5"/>
      <c r="M664" s="2" t="s">
        <v>345</v>
      </c>
      <c r="O664" s="2" t="s">
        <v>274</v>
      </c>
      <c r="P664" s="2" t="s">
        <v>1212</v>
      </c>
      <c r="T664" s="2">
        <v>1249</v>
      </c>
      <c r="U664" s="2">
        <v>8</v>
      </c>
      <c r="W664" s="2">
        <v>1</v>
      </c>
      <c r="AB664" s="4" t="str">
        <f t="shared" si="20"/>
        <v/>
      </c>
      <c r="AE664" s="2" t="s">
        <v>1150</v>
      </c>
      <c r="AF664" s="2">
        <v>9</v>
      </c>
      <c r="AH664" s="2" t="s">
        <v>724</v>
      </c>
      <c r="AJ664" s="2" t="s">
        <v>392</v>
      </c>
      <c r="AL664" s="2" t="s">
        <v>300</v>
      </c>
      <c r="AO664" s="2" t="s">
        <v>434</v>
      </c>
      <c r="AP664" s="2" t="s">
        <v>95</v>
      </c>
      <c r="AQ664" s="2" t="s">
        <v>434</v>
      </c>
      <c r="AU664" s="2" t="str">
        <f t="shared" si="21"/>
        <v>POINT (371757 5485040)</v>
      </c>
    </row>
    <row r="665" spans="1:47" ht="12.9" customHeight="1">
      <c r="A665" s="2" t="s">
        <v>281</v>
      </c>
      <c r="B665" s="2" t="s">
        <v>282</v>
      </c>
      <c r="F665" s="2" t="s">
        <v>435</v>
      </c>
      <c r="G665" s="2" t="s">
        <v>283</v>
      </c>
      <c r="H665" s="2">
        <v>370880</v>
      </c>
      <c r="I665" s="2">
        <v>5486230</v>
      </c>
      <c r="J665" s="2">
        <v>11</v>
      </c>
      <c r="K665" s="2">
        <v>2009</v>
      </c>
      <c r="L665" s="5"/>
      <c r="M665" s="2" t="s">
        <v>345</v>
      </c>
      <c r="O665" s="2" t="s">
        <v>274</v>
      </c>
      <c r="P665" s="2" t="s">
        <v>1212</v>
      </c>
      <c r="T665" s="2">
        <v>1256</v>
      </c>
      <c r="Z665" s="2">
        <v>3</v>
      </c>
      <c r="AB665" s="4">
        <f t="shared" si="20"/>
        <v>0</v>
      </c>
      <c r="AE665" s="2" t="s">
        <v>1150</v>
      </c>
      <c r="AH665" s="2" t="s">
        <v>440</v>
      </c>
      <c r="AJ665" s="2" t="s">
        <v>395</v>
      </c>
      <c r="AL665" s="2" t="s">
        <v>303</v>
      </c>
      <c r="AO665" s="2" t="s">
        <v>434</v>
      </c>
      <c r="AP665" s="2" t="s">
        <v>95</v>
      </c>
      <c r="AU665" s="2" t="str">
        <f t="shared" si="21"/>
        <v>POINT (370880 5486230)</v>
      </c>
    </row>
    <row r="666" spans="1:47" ht="12.9" customHeight="1">
      <c r="A666" s="2" t="s">
        <v>281</v>
      </c>
      <c r="B666" s="2" t="s">
        <v>282</v>
      </c>
      <c r="F666" s="2" t="s">
        <v>435</v>
      </c>
      <c r="G666" s="2" t="s">
        <v>283</v>
      </c>
      <c r="H666" s="2">
        <v>365221</v>
      </c>
      <c r="I666" s="2">
        <v>5490846</v>
      </c>
      <c r="J666" s="2">
        <v>11</v>
      </c>
      <c r="K666" s="2">
        <v>2009</v>
      </c>
      <c r="L666" s="5"/>
      <c r="M666" s="2" t="s">
        <v>345</v>
      </c>
      <c r="O666" s="2" t="s">
        <v>274</v>
      </c>
      <c r="P666" s="2" t="s">
        <v>1212</v>
      </c>
      <c r="T666" s="2">
        <v>1272</v>
      </c>
      <c r="AB666" s="4" t="str">
        <f t="shared" si="20"/>
        <v/>
      </c>
      <c r="AE666" s="2" t="s">
        <v>1150</v>
      </c>
      <c r="AH666" s="2" t="s">
        <v>440</v>
      </c>
      <c r="AJ666" s="2" t="s">
        <v>402</v>
      </c>
      <c r="AL666" s="2" t="s">
        <v>319</v>
      </c>
      <c r="AO666" s="2" t="s">
        <v>434</v>
      </c>
      <c r="AP666" s="2" t="s">
        <v>95</v>
      </c>
      <c r="AT666" s="2" t="s">
        <v>725</v>
      </c>
      <c r="AU666" s="2" t="str">
        <f t="shared" si="21"/>
        <v>POINT (365221 5490846)</v>
      </c>
    </row>
    <row r="667" spans="1:47" ht="12.9" customHeight="1">
      <c r="A667" s="2" t="s">
        <v>281</v>
      </c>
      <c r="B667" s="2" t="s">
        <v>282</v>
      </c>
      <c r="F667" s="2" t="s">
        <v>435</v>
      </c>
      <c r="G667" s="2" t="s">
        <v>283</v>
      </c>
      <c r="H667" s="2">
        <v>367076</v>
      </c>
      <c r="I667" s="2">
        <v>5488470</v>
      </c>
      <c r="J667" s="2">
        <v>11</v>
      </c>
      <c r="K667" s="2">
        <v>2009</v>
      </c>
      <c r="L667" s="5"/>
      <c r="M667" s="2" t="s">
        <v>345</v>
      </c>
      <c r="O667" s="2" t="s">
        <v>274</v>
      </c>
      <c r="P667" s="2" t="s">
        <v>1212</v>
      </c>
      <c r="T667" s="2">
        <v>1276</v>
      </c>
      <c r="U667" s="2">
        <v>1</v>
      </c>
      <c r="Y667" s="2">
        <v>1</v>
      </c>
      <c r="AB667" s="4" t="str">
        <f t="shared" si="20"/>
        <v/>
      </c>
      <c r="AE667" s="2" t="s">
        <v>1150</v>
      </c>
      <c r="AH667" s="2" t="s">
        <v>59</v>
      </c>
      <c r="AJ667" s="2" t="s">
        <v>405</v>
      </c>
      <c r="AL667" s="2" t="s">
        <v>308</v>
      </c>
      <c r="AO667" s="2" t="s">
        <v>434</v>
      </c>
      <c r="AP667" s="2" t="s">
        <v>95</v>
      </c>
      <c r="AU667" s="2" t="str">
        <f t="shared" si="21"/>
        <v>POINT (367076 5488470)</v>
      </c>
    </row>
    <row r="668" spans="1:47" ht="12.9" customHeight="1">
      <c r="A668" s="2" t="s">
        <v>281</v>
      </c>
      <c r="B668" s="2" t="s">
        <v>282</v>
      </c>
      <c r="D668" s="2" t="s">
        <v>726</v>
      </c>
      <c r="F668" s="2" t="s">
        <v>452</v>
      </c>
      <c r="G668" s="2" t="s">
        <v>283</v>
      </c>
      <c r="H668" s="2">
        <v>364114.8</v>
      </c>
      <c r="I668" s="2">
        <v>5493408.7999999998</v>
      </c>
      <c r="J668" s="2">
        <v>11</v>
      </c>
      <c r="K668" s="2">
        <v>2009</v>
      </c>
      <c r="L668" s="5">
        <v>39814</v>
      </c>
      <c r="M668" s="2" t="s">
        <v>345</v>
      </c>
      <c r="O668" s="2" t="s">
        <v>274</v>
      </c>
      <c r="P668" s="2" t="s">
        <v>1212</v>
      </c>
      <c r="T668" s="2">
        <v>1277</v>
      </c>
      <c r="U668" s="2">
        <v>4</v>
      </c>
      <c r="Y668" s="2">
        <v>1</v>
      </c>
      <c r="Z668" s="2">
        <v>7</v>
      </c>
      <c r="AB668" s="4">
        <f t="shared" si="20"/>
        <v>0.5714285714285714</v>
      </c>
      <c r="AE668" s="2" t="s">
        <v>1150</v>
      </c>
      <c r="AH668" s="2" t="s">
        <v>477</v>
      </c>
      <c r="AJ668" s="2" t="s">
        <v>880</v>
      </c>
      <c r="AL668" s="2" t="s">
        <v>881</v>
      </c>
      <c r="AO668" s="2" t="s">
        <v>451</v>
      </c>
      <c r="AP668" s="2" t="s">
        <v>448</v>
      </c>
      <c r="AT668" s="2" t="s">
        <v>727</v>
      </c>
      <c r="AU668" s="2" t="str">
        <f t="shared" si="21"/>
        <v>POINT (364114.8 5493408.8)</v>
      </c>
    </row>
    <row r="669" spans="1:47" ht="12.9" customHeight="1">
      <c r="A669" s="2" t="s">
        <v>281</v>
      </c>
      <c r="B669" s="2" t="s">
        <v>282</v>
      </c>
      <c r="D669" s="2" t="s">
        <v>726</v>
      </c>
      <c r="F669" s="2" t="s">
        <v>452</v>
      </c>
      <c r="G669" s="2" t="s">
        <v>283</v>
      </c>
      <c r="H669" s="2">
        <v>363869</v>
      </c>
      <c r="I669" s="2">
        <v>5493624</v>
      </c>
      <c r="J669" s="2">
        <v>11</v>
      </c>
      <c r="K669" s="2">
        <v>2009</v>
      </c>
      <c r="L669" s="5">
        <v>39814</v>
      </c>
      <c r="M669" s="2" t="s">
        <v>345</v>
      </c>
      <c r="O669" s="2" t="s">
        <v>274</v>
      </c>
      <c r="P669" s="2" t="s">
        <v>1212</v>
      </c>
      <c r="T669" s="2">
        <v>1278.0999999999999</v>
      </c>
      <c r="U669" s="2">
        <v>27</v>
      </c>
      <c r="Y669" s="2">
        <v>1</v>
      </c>
      <c r="Z669" s="2">
        <v>3</v>
      </c>
      <c r="AB669" s="4">
        <f t="shared" si="20"/>
        <v>9</v>
      </c>
      <c r="AE669" s="2" t="s">
        <v>1150</v>
      </c>
      <c r="AF669" s="2">
        <v>27</v>
      </c>
      <c r="AH669" s="2" t="s">
        <v>455</v>
      </c>
      <c r="AJ669" s="2" t="s">
        <v>880</v>
      </c>
      <c r="AL669" s="2" t="s">
        <v>881</v>
      </c>
      <c r="AO669" s="2" t="s">
        <v>451</v>
      </c>
      <c r="AP669" s="2" t="s">
        <v>448</v>
      </c>
      <c r="AQ669" s="2" t="s">
        <v>451</v>
      </c>
      <c r="AR669" s="2" t="s">
        <v>521</v>
      </c>
      <c r="AU669" s="2" t="str">
        <f t="shared" si="21"/>
        <v>POINT (363869 5493624)</v>
      </c>
    </row>
    <row r="670" spans="1:47" ht="12.9" customHeight="1">
      <c r="A670" s="2" t="s">
        <v>281</v>
      </c>
      <c r="B670" s="2" t="s">
        <v>282</v>
      </c>
      <c r="D670" s="2" t="s">
        <v>726</v>
      </c>
      <c r="F670" s="2" t="s">
        <v>452</v>
      </c>
      <c r="G670" s="2" t="s">
        <v>283</v>
      </c>
      <c r="H670" s="2">
        <v>363790</v>
      </c>
      <c r="I670" s="2">
        <v>5494003</v>
      </c>
      <c r="J670" s="2">
        <v>11</v>
      </c>
      <c r="K670" s="2">
        <v>2009</v>
      </c>
      <c r="L670" s="5">
        <v>39845</v>
      </c>
      <c r="M670" s="2" t="s">
        <v>345</v>
      </c>
      <c r="O670" s="2" t="s">
        <v>274</v>
      </c>
      <c r="P670" s="2" t="s">
        <v>1212</v>
      </c>
      <c r="T670" s="2">
        <v>1279.0999999999999</v>
      </c>
      <c r="U670" s="2">
        <v>5</v>
      </c>
      <c r="Y670" s="2">
        <v>3</v>
      </c>
      <c r="AB670" s="4" t="str">
        <f t="shared" si="20"/>
        <v/>
      </c>
      <c r="AE670" s="2" t="s">
        <v>1150</v>
      </c>
      <c r="AF670" s="2">
        <v>5</v>
      </c>
      <c r="AH670" s="2" t="s">
        <v>455</v>
      </c>
      <c r="AJ670" s="2" t="s">
        <v>880</v>
      </c>
      <c r="AL670" s="2" t="s">
        <v>405</v>
      </c>
      <c r="AO670" s="2" t="s">
        <v>451</v>
      </c>
      <c r="AP670" s="2" t="s">
        <v>448</v>
      </c>
      <c r="AQ670" s="2" t="s">
        <v>451</v>
      </c>
      <c r="AR670" s="2" t="s">
        <v>521</v>
      </c>
      <c r="AU670" s="2" t="str">
        <f t="shared" si="21"/>
        <v>POINT (363790 5494003)</v>
      </c>
    </row>
    <row r="671" spans="1:47" ht="12.9" customHeight="1">
      <c r="A671" s="2" t="s">
        <v>281</v>
      </c>
      <c r="B671" s="2" t="s">
        <v>282</v>
      </c>
      <c r="D671" s="2" t="s">
        <v>726</v>
      </c>
      <c r="F671" s="2" t="s">
        <v>452</v>
      </c>
      <c r="G671" s="2" t="s">
        <v>283</v>
      </c>
      <c r="H671" s="2">
        <v>363813</v>
      </c>
      <c r="I671" s="2">
        <v>5494033</v>
      </c>
      <c r="J671" s="2">
        <v>11</v>
      </c>
      <c r="K671" s="2">
        <v>2009</v>
      </c>
      <c r="L671" s="5">
        <v>39845</v>
      </c>
      <c r="M671" s="2" t="s">
        <v>345</v>
      </c>
      <c r="O671" s="2" t="s">
        <v>274</v>
      </c>
      <c r="P671" s="2" t="s">
        <v>1212</v>
      </c>
      <c r="T671" s="2">
        <v>1279.2</v>
      </c>
      <c r="U671" s="2">
        <v>9</v>
      </c>
      <c r="Y671" s="2">
        <v>1</v>
      </c>
      <c r="Z671" s="2">
        <v>0</v>
      </c>
      <c r="AB671" s="4" t="str">
        <f t="shared" si="20"/>
        <v/>
      </c>
      <c r="AE671" s="2" t="s">
        <v>1150</v>
      </c>
      <c r="AF671" s="2">
        <v>9</v>
      </c>
      <c r="AH671" s="2" t="s">
        <v>455</v>
      </c>
      <c r="AJ671" s="2" t="s">
        <v>880</v>
      </c>
      <c r="AL671" s="2" t="s">
        <v>405</v>
      </c>
      <c r="AO671" s="2" t="s">
        <v>451</v>
      </c>
      <c r="AP671" s="2" t="s">
        <v>448</v>
      </c>
      <c r="AQ671" s="2" t="s">
        <v>451</v>
      </c>
      <c r="AR671" s="2" t="s">
        <v>521</v>
      </c>
      <c r="AT671" s="2" t="s">
        <v>728</v>
      </c>
      <c r="AU671" s="2" t="str">
        <f t="shared" si="21"/>
        <v>POINT (363813 5494033)</v>
      </c>
    </row>
    <row r="672" spans="1:47" ht="12.9" customHeight="1">
      <c r="A672" s="2" t="s">
        <v>281</v>
      </c>
      <c r="B672" s="2" t="s">
        <v>282</v>
      </c>
      <c r="D672" s="2" t="s">
        <v>726</v>
      </c>
      <c r="F672" s="2" t="s">
        <v>452</v>
      </c>
      <c r="G672" s="2" t="s">
        <v>283</v>
      </c>
      <c r="H672" s="2">
        <v>363583</v>
      </c>
      <c r="I672" s="2">
        <v>5493459</v>
      </c>
      <c r="J672" s="2">
        <v>11</v>
      </c>
      <c r="K672" s="2">
        <v>2009</v>
      </c>
      <c r="L672" s="5">
        <v>39814</v>
      </c>
      <c r="M672" s="2" t="s">
        <v>345</v>
      </c>
      <c r="O672" s="2" t="s">
        <v>274</v>
      </c>
      <c r="P672" s="2" t="s">
        <v>1212</v>
      </c>
      <c r="T672" s="2">
        <v>1280.0999999999999</v>
      </c>
      <c r="U672" s="2">
        <v>18</v>
      </c>
      <c r="Y672" s="2">
        <v>4</v>
      </c>
      <c r="Z672" s="2">
        <v>5</v>
      </c>
      <c r="AB672" s="4">
        <f t="shared" si="20"/>
        <v>3.6</v>
      </c>
      <c r="AE672" s="2" t="s">
        <v>1150</v>
      </c>
      <c r="AF672" s="2">
        <v>18</v>
      </c>
      <c r="AH672" s="2" t="s">
        <v>455</v>
      </c>
      <c r="AJ672" s="2" t="s">
        <v>880</v>
      </c>
      <c r="AL672" s="2" t="s">
        <v>881</v>
      </c>
      <c r="AO672" s="2" t="s">
        <v>451</v>
      </c>
      <c r="AP672" s="2" t="s">
        <v>448</v>
      </c>
      <c r="AQ672" s="2" t="s">
        <v>451</v>
      </c>
      <c r="AR672" s="2" t="s">
        <v>521</v>
      </c>
      <c r="AU672" s="2" t="str">
        <f t="shared" si="21"/>
        <v>POINT (363583 5493459)</v>
      </c>
    </row>
    <row r="673" spans="1:47" ht="12.9" customHeight="1">
      <c r="A673" s="2" t="s">
        <v>281</v>
      </c>
      <c r="B673" s="2" t="s">
        <v>282</v>
      </c>
      <c r="D673" s="2" t="s">
        <v>726</v>
      </c>
      <c r="F673" s="2" t="s">
        <v>452</v>
      </c>
      <c r="G673" s="2" t="s">
        <v>283</v>
      </c>
      <c r="H673" s="2">
        <v>363428.3</v>
      </c>
      <c r="I673" s="2">
        <v>5493443.7000000002</v>
      </c>
      <c r="J673" s="2">
        <v>11</v>
      </c>
      <c r="K673" s="2">
        <v>2009</v>
      </c>
      <c r="L673" s="5">
        <v>39814</v>
      </c>
      <c r="M673" s="2" t="s">
        <v>345</v>
      </c>
      <c r="O673" s="2" t="s">
        <v>274</v>
      </c>
      <c r="P673" s="2" t="s">
        <v>1212</v>
      </c>
      <c r="T673" s="2">
        <v>1282</v>
      </c>
      <c r="U673" s="2">
        <v>5</v>
      </c>
      <c r="Z673" s="2">
        <v>15</v>
      </c>
      <c r="AB673" s="4">
        <f t="shared" si="20"/>
        <v>0.33333333333333331</v>
      </c>
      <c r="AE673" s="2" t="s">
        <v>1150</v>
      </c>
      <c r="AF673" s="2">
        <v>5</v>
      </c>
      <c r="AH673" s="2" t="s">
        <v>477</v>
      </c>
      <c r="AJ673" s="2" t="s">
        <v>880</v>
      </c>
      <c r="AL673" s="2" t="s">
        <v>881</v>
      </c>
      <c r="AO673" s="2" t="s">
        <v>451</v>
      </c>
      <c r="AP673" s="2" t="s">
        <v>448</v>
      </c>
      <c r="AQ673" s="2" t="s">
        <v>451</v>
      </c>
      <c r="AR673" s="2" t="s">
        <v>521</v>
      </c>
      <c r="AT673" s="2" t="s">
        <v>454</v>
      </c>
      <c r="AU673" s="2" t="str">
        <f t="shared" si="21"/>
        <v>POINT (363428.3 5493443.7)</v>
      </c>
    </row>
    <row r="674" spans="1:47" ht="12.9" customHeight="1">
      <c r="A674" s="2" t="s">
        <v>281</v>
      </c>
      <c r="B674" s="2" t="s">
        <v>282</v>
      </c>
      <c r="D674" s="2" t="s">
        <v>726</v>
      </c>
      <c r="F674" s="2" t="s">
        <v>452</v>
      </c>
      <c r="G674" s="2" t="s">
        <v>283</v>
      </c>
      <c r="H674" s="2">
        <v>363309.3</v>
      </c>
      <c r="I674" s="2">
        <v>5493371.4000000004</v>
      </c>
      <c r="J674" s="2">
        <v>11</v>
      </c>
      <c r="K674" s="2">
        <v>2009</v>
      </c>
      <c r="L674" s="5">
        <v>39814</v>
      </c>
      <c r="M674" s="2" t="s">
        <v>345</v>
      </c>
      <c r="O674" s="2" t="s">
        <v>274</v>
      </c>
      <c r="P674" s="2" t="s">
        <v>1212</v>
      </c>
      <c r="T674" s="2">
        <v>1283</v>
      </c>
      <c r="U674" s="2">
        <v>7</v>
      </c>
      <c r="Y674" s="2">
        <v>2</v>
      </c>
      <c r="Z674" s="2">
        <v>14</v>
      </c>
      <c r="AB674" s="4">
        <f t="shared" si="20"/>
        <v>0.5</v>
      </c>
      <c r="AE674" s="2" t="s">
        <v>1150</v>
      </c>
      <c r="AF674" s="2">
        <v>7</v>
      </c>
      <c r="AH674" s="2" t="s">
        <v>467</v>
      </c>
      <c r="AJ674" s="2" t="s">
        <v>880</v>
      </c>
      <c r="AL674" s="2" t="s">
        <v>881</v>
      </c>
      <c r="AO674" s="2" t="s">
        <v>451</v>
      </c>
      <c r="AP674" s="2" t="s">
        <v>448</v>
      </c>
      <c r="AQ674" s="2" t="s">
        <v>451</v>
      </c>
      <c r="AR674" s="2" t="s">
        <v>521</v>
      </c>
      <c r="AU674" s="2" t="str">
        <f t="shared" si="21"/>
        <v>POINT (363309.3 5493371.4)</v>
      </c>
    </row>
    <row r="675" spans="1:47" ht="12.9" customHeight="1">
      <c r="A675" s="2" t="s">
        <v>281</v>
      </c>
      <c r="B675" s="2" t="s">
        <v>282</v>
      </c>
      <c r="D675" s="2" t="s">
        <v>729</v>
      </c>
      <c r="F675" s="2" t="s">
        <v>452</v>
      </c>
      <c r="G675" s="2" t="s">
        <v>283</v>
      </c>
      <c r="H675" s="2">
        <v>362225.6</v>
      </c>
      <c r="I675" s="2">
        <v>5494608</v>
      </c>
      <c r="J675" s="2">
        <v>11</v>
      </c>
      <c r="K675" s="2">
        <v>2009</v>
      </c>
      <c r="L675" s="5">
        <v>39814</v>
      </c>
      <c r="M675" s="2" t="s">
        <v>345</v>
      </c>
      <c r="O675" s="2" t="s">
        <v>274</v>
      </c>
      <c r="P675" s="2" t="s">
        <v>1212</v>
      </c>
      <c r="T675" s="2">
        <v>1284</v>
      </c>
      <c r="U675" s="2">
        <v>3</v>
      </c>
      <c r="Y675" s="2">
        <v>2</v>
      </c>
      <c r="Z675" s="2">
        <v>10</v>
      </c>
      <c r="AB675" s="4">
        <f t="shared" si="20"/>
        <v>0.3</v>
      </c>
      <c r="AE675" s="2" t="s">
        <v>1150</v>
      </c>
      <c r="AF675" s="2">
        <v>3</v>
      </c>
      <c r="AH675" s="2" t="s">
        <v>477</v>
      </c>
      <c r="AJ675" s="2" t="s">
        <v>880</v>
      </c>
      <c r="AL675" s="2" t="s">
        <v>881</v>
      </c>
      <c r="AO675" s="2" t="s">
        <v>451</v>
      </c>
      <c r="AP675" s="2" t="s">
        <v>448</v>
      </c>
      <c r="AQ675" s="2" t="s">
        <v>474</v>
      </c>
      <c r="AR675" s="2" t="s">
        <v>468</v>
      </c>
      <c r="AU675" s="2" t="str">
        <f t="shared" si="21"/>
        <v>POINT (362225.6 5494608)</v>
      </c>
    </row>
    <row r="676" spans="1:47" ht="12.9" customHeight="1">
      <c r="A676" s="2" t="s">
        <v>281</v>
      </c>
      <c r="B676" s="2" t="s">
        <v>282</v>
      </c>
      <c r="D676" s="2" t="s">
        <v>729</v>
      </c>
      <c r="F676" s="2" t="s">
        <v>452</v>
      </c>
      <c r="G676" s="2" t="s">
        <v>283</v>
      </c>
      <c r="H676" s="2">
        <v>362349.5</v>
      </c>
      <c r="I676" s="2">
        <v>5494529.2000000002</v>
      </c>
      <c r="J676" s="2">
        <v>11</v>
      </c>
      <c r="K676" s="2">
        <v>2009</v>
      </c>
      <c r="L676" s="5">
        <v>39814</v>
      </c>
      <c r="M676" s="2" t="s">
        <v>345</v>
      </c>
      <c r="O676" s="2" t="s">
        <v>274</v>
      </c>
      <c r="P676" s="2" t="s">
        <v>1212</v>
      </c>
      <c r="T676" s="2">
        <v>1285</v>
      </c>
      <c r="U676" s="2">
        <v>1</v>
      </c>
      <c r="V676" s="2">
        <v>3</v>
      </c>
      <c r="W676" s="2">
        <v>1</v>
      </c>
      <c r="Y676" s="2">
        <v>1</v>
      </c>
      <c r="Z676" s="2">
        <v>8</v>
      </c>
      <c r="AB676" s="4">
        <f t="shared" si="20"/>
        <v>0.4375</v>
      </c>
      <c r="AE676" s="2" t="s">
        <v>1150</v>
      </c>
      <c r="AF676" s="2">
        <v>0</v>
      </c>
      <c r="AH676" s="2" t="s">
        <v>465</v>
      </c>
      <c r="AJ676" s="2" t="s">
        <v>880</v>
      </c>
      <c r="AL676" s="2" t="s">
        <v>881</v>
      </c>
      <c r="AO676" s="2" t="s">
        <v>451</v>
      </c>
      <c r="AP676" s="2" t="s">
        <v>448</v>
      </c>
      <c r="AR676" s="2" t="s">
        <v>468</v>
      </c>
      <c r="AT676" s="2" t="s">
        <v>730</v>
      </c>
      <c r="AU676" s="2" t="str">
        <f t="shared" si="21"/>
        <v>POINT (362349.5 5494529.2)</v>
      </c>
    </row>
    <row r="677" spans="1:47" ht="12.9" customHeight="1">
      <c r="A677" s="2" t="s">
        <v>281</v>
      </c>
      <c r="B677" s="2" t="s">
        <v>282</v>
      </c>
      <c r="D677" s="2" t="s">
        <v>729</v>
      </c>
      <c r="F677" s="2" t="s">
        <v>452</v>
      </c>
      <c r="G677" s="2" t="s">
        <v>283</v>
      </c>
      <c r="H677" s="2">
        <v>362367.8</v>
      </c>
      <c r="I677" s="2">
        <v>5494427.9000000004</v>
      </c>
      <c r="J677" s="2">
        <v>11</v>
      </c>
      <c r="K677" s="2">
        <v>2009</v>
      </c>
      <c r="L677" s="5">
        <v>39814</v>
      </c>
      <c r="M677" s="2" t="s">
        <v>345</v>
      </c>
      <c r="O677" s="2" t="s">
        <v>274</v>
      </c>
      <c r="P677" s="2" t="s">
        <v>1212</v>
      </c>
      <c r="T677" s="2">
        <v>1286</v>
      </c>
      <c r="U677" s="2">
        <v>0</v>
      </c>
      <c r="V677" s="2">
        <v>0</v>
      </c>
      <c r="W677" s="2">
        <v>0</v>
      </c>
      <c r="X677" s="2">
        <v>5</v>
      </c>
      <c r="Y677" s="2">
        <v>3</v>
      </c>
      <c r="Z677" s="2">
        <v>1</v>
      </c>
      <c r="AB677" s="4">
        <f t="shared" si="20"/>
        <v>2.5</v>
      </c>
      <c r="AE677" s="2" t="s">
        <v>1150</v>
      </c>
      <c r="AF677" s="2">
        <v>0</v>
      </c>
      <c r="AH677" s="2" t="s">
        <v>465</v>
      </c>
      <c r="AJ677" s="2" t="s">
        <v>880</v>
      </c>
      <c r="AL677" s="2" t="s">
        <v>881</v>
      </c>
      <c r="AO677" s="2" t="s">
        <v>451</v>
      </c>
      <c r="AP677" s="2" t="s">
        <v>448</v>
      </c>
      <c r="AT677" s="2" t="s">
        <v>730</v>
      </c>
      <c r="AU677" s="2" t="str">
        <f t="shared" si="21"/>
        <v>POINT (362367.8 5494427.9)</v>
      </c>
    </row>
    <row r="678" spans="1:47" ht="12.9" customHeight="1">
      <c r="A678" s="2" t="s">
        <v>281</v>
      </c>
      <c r="B678" s="2" t="s">
        <v>282</v>
      </c>
      <c r="D678" s="2" t="s">
        <v>729</v>
      </c>
      <c r="F678" s="2" t="s">
        <v>452</v>
      </c>
      <c r="G678" s="2" t="s">
        <v>283</v>
      </c>
      <c r="H678" s="2">
        <v>362230.3</v>
      </c>
      <c r="I678" s="2">
        <v>5494425.5</v>
      </c>
      <c r="J678" s="2">
        <v>11</v>
      </c>
      <c r="K678" s="2">
        <v>2009</v>
      </c>
      <c r="L678" s="5">
        <v>39814</v>
      </c>
      <c r="M678" s="2" t="s">
        <v>345</v>
      </c>
      <c r="O678" s="2" t="s">
        <v>274</v>
      </c>
      <c r="P678" s="2" t="s">
        <v>1212</v>
      </c>
      <c r="T678" s="2">
        <v>1287</v>
      </c>
      <c r="U678" s="2">
        <v>0</v>
      </c>
      <c r="Z678" s="2">
        <v>6</v>
      </c>
      <c r="AB678" s="4">
        <f t="shared" si="20"/>
        <v>0</v>
      </c>
      <c r="AE678" s="2" t="s">
        <v>1150</v>
      </c>
      <c r="AF678" s="2">
        <v>0</v>
      </c>
      <c r="AH678" s="2" t="s">
        <v>457</v>
      </c>
      <c r="AJ678" s="2" t="s">
        <v>880</v>
      </c>
      <c r="AL678" s="2" t="s">
        <v>881</v>
      </c>
      <c r="AO678" s="2" t="s">
        <v>451</v>
      </c>
      <c r="AP678" s="2" t="s">
        <v>448</v>
      </c>
      <c r="AT678" s="2" t="s">
        <v>458</v>
      </c>
      <c r="AU678" s="2" t="str">
        <f t="shared" si="21"/>
        <v>POINT (362230.3 5494425.5)</v>
      </c>
    </row>
    <row r="679" spans="1:47" ht="12.9" customHeight="1">
      <c r="A679" s="2" t="s">
        <v>281</v>
      </c>
      <c r="B679" s="2" t="s">
        <v>282</v>
      </c>
      <c r="D679" s="2" t="s">
        <v>729</v>
      </c>
      <c r="F679" s="2" t="s">
        <v>452</v>
      </c>
      <c r="G679" s="2" t="s">
        <v>283</v>
      </c>
      <c r="H679" s="2">
        <v>362187.2</v>
      </c>
      <c r="I679" s="2">
        <v>5494484.5999999996</v>
      </c>
      <c r="J679" s="2">
        <v>11</v>
      </c>
      <c r="K679" s="2">
        <v>2009</v>
      </c>
      <c r="L679" s="5">
        <v>39814</v>
      </c>
      <c r="M679" s="2" t="s">
        <v>345</v>
      </c>
      <c r="O679" s="2" t="s">
        <v>274</v>
      </c>
      <c r="P679" s="2" t="s">
        <v>1212</v>
      </c>
      <c r="T679" s="2">
        <v>1288</v>
      </c>
      <c r="U679" s="2">
        <v>16</v>
      </c>
      <c r="V679" s="2">
        <v>5</v>
      </c>
      <c r="Y679" s="2">
        <v>3</v>
      </c>
      <c r="Z679" s="2">
        <v>10</v>
      </c>
      <c r="AB679" s="4">
        <f t="shared" si="20"/>
        <v>1.85</v>
      </c>
      <c r="AE679" s="2" t="s">
        <v>1150</v>
      </c>
      <c r="AF679" s="2">
        <v>22</v>
      </c>
      <c r="AH679" s="2" t="s">
        <v>467</v>
      </c>
      <c r="AJ679" s="2" t="s">
        <v>880</v>
      </c>
      <c r="AL679" s="2" t="s">
        <v>892</v>
      </c>
      <c r="AO679" s="2" t="s">
        <v>451</v>
      </c>
      <c r="AP679" s="2" t="s">
        <v>448</v>
      </c>
      <c r="AQ679" s="2" t="s">
        <v>474</v>
      </c>
      <c r="AR679" s="2" t="s">
        <v>468</v>
      </c>
      <c r="AT679" s="2" t="s">
        <v>570</v>
      </c>
      <c r="AU679" s="2" t="str">
        <f t="shared" si="21"/>
        <v>POINT (362187.2 5494484.6)</v>
      </c>
    </row>
    <row r="680" spans="1:47" ht="12.9" customHeight="1">
      <c r="A680" s="2" t="s">
        <v>281</v>
      </c>
      <c r="B680" s="2" t="s">
        <v>282</v>
      </c>
      <c r="D680" s="2" t="s">
        <v>587</v>
      </c>
      <c r="F680" s="2" t="s">
        <v>452</v>
      </c>
      <c r="G680" s="2" t="s">
        <v>283</v>
      </c>
      <c r="H680" s="2">
        <v>361887</v>
      </c>
      <c r="I680" s="2">
        <v>5494373</v>
      </c>
      <c r="J680" s="2">
        <v>11</v>
      </c>
      <c r="K680" s="2">
        <v>2009</v>
      </c>
      <c r="L680" s="5">
        <v>39814</v>
      </c>
      <c r="M680" s="2" t="s">
        <v>345</v>
      </c>
      <c r="O680" s="2" t="s">
        <v>274</v>
      </c>
      <c r="P680" s="2" t="s">
        <v>1212</v>
      </c>
      <c r="T680" s="2">
        <v>1288.0999999999999</v>
      </c>
      <c r="U680" s="2">
        <v>2</v>
      </c>
      <c r="Y680" s="2" t="s">
        <v>519</v>
      </c>
      <c r="AB680" s="4" t="str">
        <f t="shared" si="20"/>
        <v/>
      </c>
      <c r="AE680" s="2" t="s">
        <v>1150</v>
      </c>
      <c r="AF680" s="2">
        <v>3</v>
      </c>
      <c r="AH680" s="2" t="s">
        <v>455</v>
      </c>
      <c r="AJ680" s="2" t="s">
        <v>880</v>
      </c>
      <c r="AL680" s="2" t="s">
        <v>881</v>
      </c>
      <c r="AO680" s="2" t="s">
        <v>451</v>
      </c>
      <c r="AP680" s="2" t="s">
        <v>448</v>
      </c>
      <c r="AQ680" s="2" t="s">
        <v>474</v>
      </c>
      <c r="AR680" s="2" t="s">
        <v>468</v>
      </c>
      <c r="AT680" s="2" t="s">
        <v>731</v>
      </c>
      <c r="AU680" s="2" t="str">
        <f t="shared" si="21"/>
        <v>POINT (361887 5494373)</v>
      </c>
    </row>
    <row r="681" spans="1:47" ht="12.9" customHeight="1">
      <c r="A681" s="2" t="s">
        <v>281</v>
      </c>
      <c r="B681" s="2" t="s">
        <v>282</v>
      </c>
      <c r="D681" s="2" t="s">
        <v>587</v>
      </c>
      <c r="F681" s="2" t="s">
        <v>452</v>
      </c>
      <c r="G681" s="2" t="s">
        <v>283</v>
      </c>
      <c r="H681" s="2">
        <v>362072</v>
      </c>
      <c r="I681" s="2">
        <v>5494438</v>
      </c>
      <c r="J681" s="2">
        <v>11</v>
      </c>
      <c r="K681" s="2">
        <v>2009</v>
      </c>
      <c r="L681" s="5">
        <v>39814</v>
      </c>
      <c r="M681" s="2" t="s">
        <v>345</v>
      </c>
      <c r="O681" s="2" t="s">
        <v>274</v>
      </c>
      <c r="P681" s="2" t="s">
        <v>1212</v>
      </c>
      <c r="T681" s="2">
        <v>1288.2</v>
      </c>
      <c r="U681" s="2">
        <v>10</v>
      </c>
      <c r="Y681" s="2">
        <v>4</v>
      </c>
      <c r="AB681" s="4" t="str">
        <f t="shared" si="20"/>
        <v/>
      </c>
      <c r="AE681" s="2" t="s">
        <v>1150</v>
      </c>
      <c r="AF681" s="2">
        <v>10</v>
      </c>
      <c r="AH681" s="2" t="s">
        <v>462</v>
      </c>
      <c r="AJ681" s="2" t="s">
        <v>403</v>
      </c>
      <c r="AL681" s="2" t="s">
        <v>326</v>
      </c>
      <c r="AO681" s="2" t="s">
        <v>451</v>
      </c>
      <c r="AP681" s="2" t="s">
        <v>448</v>
      </c>
      <c r="AQ681" s="2" t="s">
        <v>474</v>
      </c>
      <c r="AR681" s="2" t="s">
        <v>468</v>
      </c>
      <c r="AT681" s="2" t="s">
        <v>732</v>
      </c>
      <c r="AU681" s="2" t="str">
        <f t="shared" si="21"/>
        <v>POINT (362072 5494438)</v>
      </c>
    </row>
    <row r="682" spans="1:47" ht="12.9" customHeight="1">
      <c r="A682" s="2" t="s">
        <v>281</v>
      </c>
      <c r="B682" s="2" t="s">
        <v>282</v>
      </c>
      <c r="D682" s="2" t="s">
        <v>729</v>
      </c>
      <c r="F682" s="2" t="s">
        <v>452</v>
      </c>
      <c r="G682" s="2" t="s">
        <v>283</v>
      </c>
      <c r="H682" s="2">
        <v>362204.9</v>
      </c>
      <c r="I682" s="2">
        <v>5494108.7999999998</v>
      </c>
      <c r="J682" s="2">
        <v>11</v>
      </c>
      <c r="K682" s="2">
        <v>2009</v>
      </c>
      <c r="L682" s="5">
        <v>39814</v>
      </c>
      <c r="M682" s="2" t="s">
        <v>345</v>
      </c>
      <c r="O682" s="2" t="s">
        <v>274</v>
      </c>
      <c r="P682" s="2" t="s">
        <v>1212</v>
      </c>
      <c r="T682" s="2">
        <v>1289</v>
      </c>
      <c r="U682" s="2">
        <v>0</v>
      </c>
      <c r="V682" s="2">
        <v>0</v>
      </c>
      <c r="W682" s="2">
        <v>0</v>
      </c>
      <c r="X682" s="2">
        <v>0</v>
      </c>
      <c r="Y682" s="2">
        <v>2</v>
      </c>
      <c r="Z682" s="2" t="s">
        <v>519</v>
      </c>
      <c r="AB682" s="4" t="e">
        <f t="shared" si="20"/>
        <v>#VALUE!</v>
      </c>
      <c r="AE682" s="2" t="s">
        <v>1150</v>
      </c>
      <c r="AF682" s="2">
        <v>0</v>
      </c>
      <c r="AH682" s="2" t="s">
        <v>457</v>
      </c>
      <c r="AJ682" s="2" t="s">
        <v>880</v>
      </c>
      <c r="AL682" s="2" t="s">
        <v>881</v>
      </c>
      <c r="AO682" s="2" t="s">
        <v>451</v>
      </c>
      <c r="AP682" s="2" t="s">
        <v>448</v>
      </c>
      <c r="AT682" s="2" t="s">
        <v>458</v>
      </c>
      <c r="AU682" s="2" t="str">
        <f t="shared" si="21"/>
        <v>POINT (362204.9 5494108.8)</v>
      </c>
    </row>
    <row r="683" spans="1:47" ht="12.9" customHeight="1">
      <c r="A683" s="2" t="s">
        <v>281</v>
      </c>
      <c r="B683" s="2" t="s">
        <v>282</v>
      </c>
      <c r="D683" s="2" t="s">
        <v>729</v>
      </c>
      <c r="F683" s="2" t="s">
        <v>452</v>
      </c>
      <c r="G683" s="2" t="s">
        <v>283</v>
      </c>
      <c r="H683" s="2">
        <v>362240.9</v>
      </c>
      <c r="I683" s="2">
        <v>5493876.4000000004</v>
      </c>
      <c r="J683" s="2">
        <v>11</v>
      </c>
      <c r="K683" s="2">
        <v>2009</v>
      </c>
      <c r="L683" s="5">
        <v>39814</v>
      </c>
      <c r="M683" s="2" t="s">
        <v>345</v>
      </c>
      <c r="O683" s="2" t="s">
        <v>274</v>
      </c>
      <c r="P683" s="2" t="s">
        <v>1212</v>
      </c>
      <c r="T683" s="2">
        <v>1290</v>
      </c>
      <c r="U683" s="2">
        <v>0</v>
      </c>
      <c r="Y683" s="2">
        <v>6</v>
      </c>
      <c r="Z683" s="2">
        <v>8</v>
      </c>
      <c r="AB683" s="4">
        <f t="shared" si="20"/>
        <v>0</v>
      </c>
      <c r="AE683" s="2" t="s">
        <v>1150</v>
      </c>
      <c r="AF683" s="2">
        <v>0</v>
      </c>
      <c r="AH683" s="2" t="s">
        <v>457</v>
      </c>
      <c r="AJ683" s="2" t="s">
        <v>880</v>
      </c>
      <c r="AL683" s="2" t="s">
        <v>881</v>
      </c>
      <c r="AO683" s="2" t="s">
        <v>451</v>
      </c>
      <c r="AP683" s="2" t="s">
        <v>448</v>
      </c>
      <c r="AT683" s="2" t="s">
        <v>458</v>
      </c>
      <c r="AU683" s="2" t="str">
        <f t="shared" si="21"/>
        <v>POINT (362240.9 5493876.4)</v>
      </c>
    </row>
    <row r="684" spans="1:47" ht="12.9" customHeight="1">
      <c r="A684" s="2" t="s">
        <v>281</v>
      </c>
      <c r="B684" s="2" t="s">
        <v>282</v>
      </c>
      <c r="D684" s="2" t="s">
        <v>587</v>
      </c>
      <c r="F684" s="2" t="s">
        <v>452</v>
      </c>
      <c r="G684" s="2" t="s">
        <v>283</v>
      </c>
      <c r="H684" s="2">
        <v>362775.8</v>
      </c>
      <c r="I684" s="2">
        <v>5492883.5999999996</v>
      </c>
      <c r="J684" s="2">
        <v>11</v>
      </c>
      <c r="K684" s="2">
        <v>2009</v>
      </c>
      <c r="L684" s="5">
        <v>39845</v>
      </c>
      <c r="M684" s="2" t="s">
        <v>345</v>
      </c>
      <c r="O684" s="2" t="s">
        <v>274</v>
      </c>
      <c r="P684" s="2" t="s">
        <v>1212</v>
      </c>
      <c r="T684" s="2">
        <v>1291</v>
      </c>
      <c r="U684" s="2">
        <v>0</v>
      </c>
      <c r="AB684" s="4" t="str">
        <f t="shared" si="20"/>
        <v/>
      </c>
      <c r="AE684" s="2" t="s">
        <v>1150</v>
      </c>
      <c r="AF684" s="2">
        <v>0</v>
      </c>
      <c r="AH684" s="2" t="s">
        <v>457</v>
      </c>
      <c r="AJ684" s="2" t="s">
        <v>880</v>
      </c>
      <c r="AL684" s="2" t="s">
        <v>881</v>
      </c>
      <c r="AO684" s="2" t="s">
        <v>451</v>
      </c>
      <c r="AP684" s="2" t="s">
        <v>448</v>
      </c>
      <c r="AT684" s="2" t="s">
        <v>458</v>
      </c>
      <c r="AU684" s="2" t="str">
        <f t="shared" si="21"/>
        <v>POINT (362775.8 5492883.6)</v>
      </c>
    </row>
    <row r="685" spans="1:47" ht="12.9" customHeight="1">
      <c r="A685" s="2" t="s">
        <v>281</v>
      </c>
      <c r="B685" s="2" t="s">
        <v>282</v>
      </c>
      <c r="D685" s="2" t="s">
        <v>587</v>
      </c>
      <c r="F685" s="2" t="s">
        <v>452</v>
      </c>
      <c r="G685" s="2" t="s">
        <v>283</v>
      </c>
      <c r="H685" s="2">
        <v>362658.4</v>
      </c>
      <c r="I685" s="2">
        <v>5492688.7999999998</v>
      </c>
      <c r="J685" s="2">
        <v>11</v>
      </c>
      <c r="K685" s="2">
        <v>2009</v>
      </c>
      <c r="L685" s="5">
        <v>39845</v>
      </c>
      <c r="M685" s="2" t="s">
        <v>345</v>
      </c>
      <c r="O685" s="2" t="s">
        <v>274</v>
      </c>
      <c r="P685" s="2" t="s">
        <v>1212</v>
      </c>
      <c r="T685" s="2">
        <v>1292</v>
      </c>
      <c r="U685" s="2">
        <v>2</v>
      </c>
      <c r="Y685" s="2">
        <v>1</v>
      </c>
      <c r="AB685" s="4" t="str">
        <f t="shared" si="20"/>
        <v/>
      </c>
      <c r="AE685" s="2" t="s">
        <v>1150</v>
      </c>
      <c r="AF685" s="2">
        <v>2</v>
      </c>
      <c r="AH685" s="2" t="s">
        <v>457</v>
      </c>
      <c r="AJ685" s="2" t="s">
        <v>880</v>
      </c>
      <c r="AL685" s="2" t="s">
        <v>881</v>
      </c>
      <c r="AO685" s="2" t="s">
        <v>451</v>
      </c>
      <c r="AP685" s="2" t="s">
        <v>448</v>
      </c>
      <c r="AQ685" s="2" t="s">
        <v>451</v>
      </c>
      <c r="AR685" s="2" t="s">
        <v>521</v>
      </c>
      <c r="AT685" s="2" t="s">
        <v>458</v>
      </c>
      <c r="AU685" s="2" t="str">
        <f t="shared" si="21"/>
        <v>POINT (362658.4 5492688.8)</v>
      </c>
    </row>
    <row r="686" spans="1:47" ht="12.9" customHeight="1">
      <c r="A686" s="2" t="s">
        <v>281</v>
      </c>
      <c r="B686" s="2" t="s">
        <v>282</v>
      </c>
      <c r="D686" s="2" t="s">
        <v>587</v>
      </c>
      <c r="F686" s="2" t="s">
        <v>452</v>
      </c>
      <c r="G686" s="2" t="s">
        <v>283</v>
      </c>
      <c r="H686" s="2">
        <v>362521</v>
      </c>
      <c r="I686" s="2">
        <v>5492302.4000000004</v>
      </c>
      <c r="J686" s="2">
        <v>11</v>
      </c>
      <c r="K686" s="2">
        <v>2009</v>
      </c>
      <c r="L686" s="5">
        <v>39845</v>
      </c>
      <c r="M686" s="2" t="s">
        <v>345</v>
      </c>
      <c r="O686" s="2" t="s">
        <v>274</v>
      </c>
      <c r="P686" s="2" t="s">
        <v>1212</v>
      </c>
      <c r="T686" s="2">
        <v>1293</v>
      </c>
      <c r="U686" s="2">
        <v>22</v>
      </c>
      <c r="Y686" s="2">
        <v>1</v>
      </c>
      <c r="Z686" s="2">
        <v>10</v>
      </c>
      <c r="AB686" s="4">
        <f t="shared" si="20"/>
        <v>2.2000000000000002</v>
      </c>
      <c r="AE686" s="2" t="s">
        <v>1150</v>
      </c>
      <c r="AF686" s="2">
        <v>22</v>
      </c>
      <c r="AH686" s="2" t="s">
        <v>467</v>
      </c>
      <c r="AJ686" s="2" t="s">
        <v>880</v>
      </c>
      <c r="AL686" s="2" t="s">
        <v>881</v>
      </c>
      <c r="AO686" s="2" t="s">
        <v>451</v>
      </c>
      <c r="AP686" s="2" t="s">
        <v>448</v>
      </c>
      <c r="AQ686" s="2" t="s">
        <v>451</v>
      </c>
      <c r="AR686" s="2" t="s">
        <v>521</v>
      </c>
      <c r="AT686" s="2" t="s">
        <v>733</v>
      </c>
      <c r="AU686" s="2" t="str">
        <f t="shared" si="21"/>
        <v>POINT (362521 5492302.4)</v>
      </c>
    </row>
    <row r="687" spans="1:47" ht="12.9" customHeight="1">
      <c r="A687" s="2" t="s">
        <v>281</v>
      </c>
      <c r="B687" s="2" t="s">
        <v>282</v>
      </c>
      <c r="D687" s="2" t="s">
        <v>587</v>
      </c>
      <c r="F687" s="2" t="s">
        <v>452</v>
      </c>
      <c r="G687" s="2" t="s">
        <v>283</v>
      </c>
      <c r="H687" s="2">
        <v>362354</v>
      </c>
      <c r="I687" s="2">
        <v>5492316</v>
      </c>
      <c r="J687" s="2">
        <v>11</v>
      </c>
      <c r="K687" s="2">
        <v>2009</v>
      </c>
      <c r="L687" s="5">
        <v>39845</v>
      </c>
      <c r="M687" s="2" t="s">
        <v>345</v>
      </c>
      <c r="O687" s="2" t="s">
        <v>274</v>
      </c>
      <c r="P687" s="2" t="s">
        <v>1212</v>
      </c>
      <c r="T687" s="2">
        <v>1293.0999999999999</v>
      </c>
      <c r="U687" s="2">
        <v>12</v>
      </c>
      <c r="Y687" s="2">
        <v>1</v>
      </c>
      <c r="Z687" s="2">
        <v>1</v>
      </c>
      <c r="AB687" s="4">
        <f t="shared" si="20"/>
        <v>12</v>
      </c>
      <c r="AE687" s="2" t="s">
        <v>1150</v>
      </c>
      <c r="AF687" s="2">
        <v>12</v>
      </c>
      <c r="AH687" s="2" t="s">
        <v>455</v>
      </c>
      <c r="AJ687" s="2" t="s">
        <v>392</v>
      </c>
      <c r="AL687" s="2" t="s">
        <v>326</v>
      </c>
      <c r="AO687" s="2" t="s">
        <v>451</v>
      </c>
      <c r="AP687" s="2" t="s">
        <v>448</v>
      </c>
      <c r="AQ687" s="2" t="s">
        <v>451</v>
      </c>
      <c r="AR687" s="2" t="s">
        <v>521</v>
      </c>
      <c r="AT687" s="2" t="s">
        <v>734</v>
      </c>
      <c r="AU687" s="2" t="str">
        <f t="shared" si="21"/>
        <v>POINT (362354 5492316)</v>
      </c>
    </row>
    <row r="688" spans="1:47" ht="12.9" customHeight="1">
      <c r="A688" s="2" t="s">
        <v>281</v>
      </c>
      <c r="B688" s="2" t="s">
        <v>282</v>
      </c>
      <c r="F688" s="2" t="s">
        <v>435</v>
      </c>
      <c r="G688" s="2" t="s">
        <v>283</v>
      </c>
      <c r="H688" s="2">
        <v>363841</v>
      </c>
      <c r="I688" s="2">
        <v>5491206</v>
      </c>
      <c r="J688" s="2">
        <v>11</v>
      </c>
      <c r="K688" s="2">
        <v>2009</v>
      </c>
      <c r="L688" s="5"/>
      <c r="M688" s="2" t="s">
        <v>345</v>
      </c>
      <c r="O688" s="2" t="s">
        <v>274</v>
      </c>
      <c r="P688" s="2" t="s">
        <v>1212</v>
      </c>
      <c r="T688" s="2">
        <v>1294</v>
      </c>
      <c r="Y688" s="2">
        <v>1</v>
      </c>
      <c r="AB688" s="4" t="str">
        <f t="shared" si="20"/>
        <v/>
      </c>
      <c r="AE688" s="2" t="s">
        <v>1150</v>
      </c>
      <c r="AH688" s="2" t="s">
        <v>440</v>
      </c>
      <c r="AJ688" s="2" t="s">
        <v>392</v>
      </c>
      <c r="AL688" s="2" t="s">
        <v>878</v>
      </c>
      <c r="AO688" s="2" t="s">
        <v>434</v>
      </c>
      <c r="AP688" s="2" t="s">
        <v>95</v>
      </c>
      <c r="AU688" s="2" t="str">
        <f t="shared" si="21"/>
        <v>POINT (363841 5491206)</v>
      </c>
    </row>
    <row r="689" spans="1:47" ht="12.9" customHeight="1">
      <c r="A689" s="2" t="s">
        <v>281</v>
      </c>
      <c r="B689" s="2" t="s">
        <v>282</v>
      </c>
      <c r="F689" s="2" t="s">
        <v>435</v>
      </c>
      <c r="G689" s="2" t="s">
        <v>283</v>
      </c>
      <c r="H689" s="2">
        <v>363905</v>
      </c>
      <c r="I689" s="2">
        <v>5491098</v>
      </c>
      <c r="J689" s="2">
        <v>11</v>
      </c>
      <c r="K689" s="2">
        <v>2009</v>
      </c>
      <c r="L689" s="5"/>
      <c r="M689" s="2" t="s">
        <v>345</v>
      </c>
      <c r="O689" s="2" t="s">
        <v>274</v>
      </c>
      <c r="P689" s="2" t="s">
        <v>1212</v>
      </c>
      <c r="T689" s="2">
        <v>1295</v>
      </c>
      <c r="U689" s="2">
        <v>1</v>
      </c>
      <c r="Y689" s="2">
        <v>1</v>
      </c>
      <c r="Z689" s="2">
        <v>6</v>
      </c>
      <c r="AB689" s="4">
        <f t="shared" si="20"/>
        <v>0.16666666666666666</v>
      </c>
      <c r="AE689" s="2" t="s">
        <v>1150</v>
      </c>
      <c r="AH689" s="2" t="s">
        <v>703</v>
      </c>
      <c r="AJ689" s="2" t="s">
        <v>400</v>
      </c>
      <c r="AL689" s="2" t="s">
        <v>303</v>
      </c>
      <c r="AO689" s="2" t="s">
        <v>434</v>
      </c>
      <c r="AP689" s="2" t="s">
        <v>95</v>
      </c>
      <c r="AU689" s="2" t="str">
        <f t="shared" si="21"/>
        <v>POINT (363905 5491098)</v>
      </c>
    </row>
    <row r="690" spans="1:47" ht="12.9" customHeight="1">
      <c r="A690" s="2" t="s">
        <v>281</v>
      </c>
      <c r="B690" s="2" t="s">
        <v>282</v>
      </c>
      <c r="F690" s="2" t="s">
        <v>435</v>
      </c>
      <c r="G690" s="2" t="s">
        <v>283</v>
      </c>
      <c r="H690" s="2">
        <v>364039</v>
      </c>
      <c r="I690" s="2">
        <v>5491002</v>
      </c>
      <c r="J690" s="2">
        <v>11</v>
      </c>
      <c r="K690" s="2">
        <v>2009</v>
      </c>
      <c r="L690" s="5"/>
      <c r="M690" s="2" t="s">
        <v>345</v>
      </c>
      <c r="O690" s="2" t="s">
        <v>274</v>
      </c>
      <c r="P690" s="2" t="s">
        <v>1212</v>
      </c>
      <c r="T690" s="2">
        <v>1296</v>
      </c>
      <c r="U690" s="2">
        <v>3</v>
      </c>
      <c r="Z690" s="2">
        <v>4</v>
      </c>
      <c r="AB690" s="4">
        <f t="shared" si="20"/>
        <v>0.75</v>
      </c>
      <c r="AE690" s="2" t="s">
        <v>1150</v>
      </c>
      <c r="AF690" s="2">
        <v>3</v>
      </c>
      <c r="AH690" s="2" t="s">
        <v>513</v>
      </c>
      <c r="AJ690" s="2" t="s">
        <v>405</v>
      </c>
      <c r="AL690" s="2" t="s">
        <v>300</v>
      </c>
      <c r="AO690" s="2" t="s">
        <v>434</v>
      </c>
      <c r="AP690" s="2" t="s">
        <v>95</v>
      </c>
      <c r="AQ690" s="2" t="s">
        <v>434</v>
      </c>
      <c r="AU690" s="2" t="str">
        <f t="shared" si="21"/>
        <v>POINT (364039 5491002)</v>
      </c>
    </row>
    <row r="691" spans="1:47" ht="12.9" customHeight="1">
      <c r="A691" s="2" t="s">
        <v>281</v>
      </c>
      <c r="B691" s="2" t="s">
        <v>282</v>
      </c>
      <c r="D691" s="2" t="s">
        <v>735</v>
      </c>
      <c r="F691" s="2" t="s">
        <v>452</v>
      </c>
      <c r="G691" s="2" t="s">
        <v>283</v>
      </c>
      <c r="H691" s="2">
        <v>363145.9</v>
      </c>
      <c r="I691" s="2">
        <v>5488608.5999999996</v>
      </c>
      <c r="J691" s="2">
        <v>11</v>
      </c>
      <c r="K691" s="2">
        <v>2009</v>
      </c>
      <c r="L691" s="5">
        <v>39814</v>
      </c>
      <c r="M691" s="2" t="s">
        <v>345</v>
      </c>
      <c r="O691" s="2" t="s">
        <v>274</v>
      </c>
      <c r="P691" s="2" t="s">
        <v>1212</v>
      </c>
      <c r="T691" s="2">
        <v>1298</v>
      </c>
      <c r="U691" s="2">
        <v>4</v>
      </c>
      <c r="Y691" s="2">
        <v>1</v>
      </c>
      <c r="Z691" s="2">
        <v>4</v>
      </c>
      <c r="AB691" s="4">
        <f t="shared" si="20"/>
        <v>1</v>
      </c>
      <c r="AE691" s="2" t="s">
        <v>1150</v>
      </c>
      <c r="AH691" s="2" t="s">
        <v>467</v>
      </c>
      <c r="AJ691" s="2" t="s">
        <v>396</v>
      </c>
      <c r="AL691" s="2" t="s">
        <v>881</v>
      </c>
      <c r="AO691" s="2" t="s">
        <v>451</v>
      </c>
      <c r="AP691" s="2" t="s">
        <v>448</v>
      </c>
      <c r="AT691" s="2" t="s">
        <v>736</v>
      </c>
      <c r="AU691" s="2" t="str">
        <f t="shared" si="21"/>
        <v>POINT (363145.9 5488608.6)</v>
      </c>
    </row>
    <row r="692" spans="1:47" ht="12.9" customHeight="1">
      <c r="A692" s="2" t="s">
        <v>281</v>
      </c>
      <c r="B692" s="2" t="s">
        <v>282</v>
      </c>
      <c r="D692" s="2" t="s">
        <v>735</v>
      </c>
      <c r="F692" s="2" t="s">
        <v>452</v>
      </c>
      <c r="G692" s="2" t="s">
        <v>283</v>
      </c>
      <c r="H692" s="2">
        <v>362973</v>
      </c>
      <c r="I692" s="2">
        <v>5488596</v>
      </c>
      <c r="J692" s="2">
        <v>11</v>
      </c>
      <c r="K692" s="2">
        <v>2009</v>
      </c>
      <c r="L692" s="5">
        <v>39814</v>
      </c>
      <c r="M692" s="2" t="s">
        <v>345</v>
      </c>
      <c r="O692" s="2" t="s">
        <v>274</v>
      </c>
      <c r="P692" s="2" t="s">
        <v>1212</v>
      </c>
      <c r="T692" s="2">
        <v>1298.0999999999999</v>
      </c>
      <c r="U692" s="2">
        <v>4</v>
      </c>
      <c r="Y692" s="2">
        <v>1</v>
      </c>
      <c r="AB692" s="4" t="str">
        <f t="shared" si="20"/>
        <v/>
      </c>
      <c r="AE692" s="2" t="s">
        <v>1150</v>
      </c>
      <c r="AH692" s="2" t="s">
        <v>455</v>
      </c>
      <c r="AJ692" s="2" t="s">
        <v>396</v>
      </c>
      <c r="AL692" s="2" t="s">
        <v>881</v>
      </c>
      <c r="AO692" s="2" t="s">
        <v>451</v>
      </c>
      <c r="AP692" s="2" t="s">
        <v>448</v>
      </c>
      <c r="AT692" s="2" t="s">
        <v>737</v>
      </c>
      <c r="AU692" s="2" t="str">
        <f t="shared" si="21"/>
        <v>POINT (362973 5488596)</v>
      </c>
    </row>
    <row r="693" spans="1:47" ht="12.9" customHeight="1">
      <c r="A693" s="2" t="s">
        <v>281</v>
      </c>
      <c r="B693" s="2" t="s">
        <v>282</v>
      </c>
      <c r="F693" s="2" t="s">
        <v>435</v>
      </c>
      <c r="G693" s="2" t="s">
        <v>283</v>
      </c>
      <c r="H693" s="2">
        <v>363342</v>
      </c>
      <c r="I693" s="2">
        <v>5489604</v>
      </c>
      <c r="J693" s="2">
        <v>11</v>
      </c>
      <c r="K693" s="2">
        <v>2009</v>
      </c>
      <c r="L693" s="5"/>
      <c r="M693" s="2" t="s">
        <v>345</v>
      </c>
      <c r="O693" s="2" t="s">
        <v>274</v>
      </c>
      <c r="P693" s="2" t="s">
        <v>1212</v>
      </c>
      <c r="T693" s="2">
        <v>1299</v>
      </c>
      <c r="W693" s="2">
        <v>2</v>
      </c>
      <c r="Y693" s="2">
        <v>1</v>
      </c>
      <c r="AB693" s="4" t="str">
        <f t="shared" si="20"/>
        <v/>
      </c>
      <c r="AE693" s="2" t="s">
        <v>1150</v>
      </c>
      <c r="AF693" s="2">
        <v>2</v>
      </c>
      <c r="AH693" s="2" t="s">
        <v>679</v>
      </c>
      <c r="AJ693" s="2" t="s">
        <v>398</v>
      </c>
      <c r="AL693" s="2" t="s">
        <v>300</v>
      </c>
      <c r="AO693" s="2" t="s">
        <v>434</v>
      </c>
      <c r="AP693" s="2" t="s">
        <v>95</v>
      </c>
      <c r="AQ693" s="2" t="s">
        <v>434</v>
      </c>
      <c r="AU693" s="2" t="str">
        <f t="shared" si="21"/>
        <v>POINT (363342 5489604)</v>
      </c>
    </row>
    <row r="694" spans="1:47" ht="12.9" customHeight="1">
      <c r="A694" s="2" t="s">
        <v>281</v>
      </c>
      <c r="B694" s="2" t="s">
        <v>282</v>
      </c>
      <c r="F694" s="2" t="s">
        <v>435</v>
      </c>
      <c r="G694" s="2" t="s">
        <v>283</v>
      </c>
      <c r="H694" s="2">
        <v>363453</v>
      </c>
      <c r="I694" s="2">
        <v>5489531</v>
      </c>
      <c r="J694" s="2">
        <v>11</v>
      </c>
      <c r="K694" s="2">
        <v>2009</v>
      </c>
      <c r="L694" s="5"/>
      <c r="M694" s="2" t="s">
        <v>345</v>
      </c>
      <c r="O694" s="2" t="s">
        <v>274</v>
      </c>
      <c r="P694" s="2" t="s">
        <v>1212</v>
      </c>
      <c r="T694" s="2">
        <v>1300</v>
      </c>
      <c r="U694" s="2">
        <v>1</v>
      </c>
      <c r="Z694" s="2">
        <v>4</v>
      </c>
      <c r="AB694" s="4">
        <f t="shared" si="20"/>
        <v>0.25</v>
      </c>
      <c r="AE694" s="2" t="s">
        <v>1150</v>
      </c>
      <c r="AF694" s="2">
        <v>1</v>
      </c>
      <c r="AH694" s="2" t="s">
        <v>679</v>
      </c>
      <c r="AJ694" s="2" t="s">
        <v>396</v>
      </c>
      <c r="AL694" s="2" t="s">
        <v>923</v>
      </c>
      <c r="AO694" s="2" t="s">
        <v>434</v>
      </c>
      <c r="AP694" s="2" t="s">
        <v>95</v>
      </c>
      <c r="AQ694" s="2" t="s">
        <v>434</v>
      </c>
      <c r="AU694" s="2" t="str">
        <f t="shared" si="21"/>
        <v>POINT (363453 5489531)</v>
      </c>
    </row>
    <row r="695" spans="1:47" ht="12.9" customHeight="1">
      <c r="A695" s="2" t="s">
        <v>281</v>
      </c>
      <c r="B695" s="2" t="s">
        <v>282</v>
      </c>
      <c r="F695" s="2" t="s">
        <v>435</v>
      </c>
      <c r="G695" s="2" t="s">
        <v>283</v>
      </c>
      <c r="H695" s="2">
        <v>363407</v>
      </c>
      <c r="I695" s="2">
        <v>5489914</v>
      </c>
      <c r="J695" s="2">
        <v>11</v>
      </c>
      <c r="K695" s="2">
        <v>2009</v>
      </c>
      <c r="L695" s="5"/>
      <c r="M695" s="2" t="s">
        <v>345</v>
      </c>
      <c r="O695" s="2" t="s">
        <v>274</v>
      </c>
      <c r="P695" s="2" t="s">
        <v>1212</v>
      </c>
      <c r="T695" s="2">
        <v>1301</v>
      </c>
      <c r="U695" s="2">
        <v>6</v>
      </c>
      <c r="Z695" s="2">
        <v>2</v>
      </c>
      <c r="AB695" s="4">
        <f t="shared" si="20"/>
        <v>3</v>
      </c>
      <c r="AE695" s="2" t="s">
        <v>1150</v>
      </c>
      <c r="AF695" s="2">
        <v>6</v>
      </c>
      <c r="AH695" s="2" t="s">
        <v>513</v>
      </c>
      <c r="AJ695" s="2" t="s">
        <v>393</v>
      </c>
      <c r="AL695" s="2" t="s">
        <v>315</v>
      </c>
      <c r="AO695" s="2" t="s">
        <v>434</v>
      </c>
      <c r="AP695" s="2" t="s">
        <v>95</v>
      </c>
      <c r="AQ695" s="2" t="s">
        <v>434</v>
      </c>
      <c r="AU695" s="2" t="str">
        <f t="shared" si="21"/>
        <v>POINT (363407 5489914)</v>
      </c>
    </row>
    <row r="696" spans="1:47" ht="12.9" customHeight="1">
      <c r="A696" s="2" t="s">
        <v>281</v>
      </c>
      <c r="B696" s="2" t="s">
        <v>282</v>
      </c>
      <c r="D696" s="2" t="s">
        <v>738</v>
      </c>
      <c r="F696" s="2" t="s">
        <v>452</v>
      </c>
      <c r="G696" s="2" t="s">
        <v>283</v>
      </c>
      <c r="H696" s="2">
        <v>363270.3</v>
      </c>
      <c r="I696" s="2">
        <v>5490821.2000000002</v>
      </c>
      <c r="J696" s="2">
        <v>11</v>
      </c>
      <c r="K696" s="2">
        <v>2009</v>
      </c>
      <c r="L696" s="5">
        <v>39845</v>
      </c>
      <c r="M696" s="2" t="s">
        <v>345</v>
      </c>
      <c r="O696" s="2" t="s">
        <v>274</v>
      </c>
      <c r="P696" s="2" t="s">
        <v>1212</v>
      </c>
      <c r="T696" s="2">
        <v>1302</v>
      </c>
      <c r="U696" s="2">
        <v>2</v>
      </c>
      <c r="Y696" s="2">
        <v>2</v>
      </c>
      <c r="Z696" s="2">
        <v>9</v>
      </c>
      <c r="AB696" s="4">
        <f t="shared" si="20"/>
        <v>0.22222222222222221</v>
      </c>
      <c r="AE696" s="2" t="s">
        <v>1150</v>
      </c>
      <c r="AH696" s="2" t="s">
        <v>477</v>
      </c>
      <c r="AJ696" s="2" t="s">
        <v>396</v>
      </c>
      <c r="AL696" s="2" t="s">
        <v>881</v>
      </c>
      <c r="AO696" s="2" t="s">
        <v>451</v>
      </c>
      <c r="AP696" s="2" t="s">
        <v>448</v>
      </c>
      <c r="AU696" s="2" t="str">
        <f t="shared" si="21"/>
        <v>POINT (363270.3 5490821.2)</v>
      </c>
    </row>
    <row r="697" spans="1:47" ht="12.9" customHeight="1">
      <c r="A697" s="2" t="s">
        <v>281</v>
      </c>
      <c r="B697" s="2" t="s">
        <v>282</v>
      </c>
      <c r="D697" s="2" t="s">
        <v>739</v>
      </c>
      <c r="F697" s="2" t="s">
        <v>452</v>
      </c>
      <c r="G697" s="2" t="s">
        <v>283</v>
      </c>
      <c r="H697" s="2">
        <v>363288</v>
      </c>
      <c r="I697" s="2">
        <v>5490536</v>
      </c>
      <c r="J697" s="2">
        <v>11</v>
      </c>
      <c r="K697" s="2">
        <v>2009</v>
      </c>
      <c r="L697" s="5">
        <v>39845</v>
      </c>
      <c r="M697" s="2" t="s">
        <v>345</v>
      </c>
      <c r="O697" s="2" t="s">
        <v>274</v>
      </c>
      <c r="P697" s="2" t="s">
        <v>1212</v>
      </c>
      <c r="T697" s="2">
        <v>1302.0999999999999</v>
      </c>
      <c r="U697" s="2">
        <v>2</v>
      </c>
      <c r="Y697" s="2">
        <v>1</v>
      </c>
      <c r="AB697" s="4" t="str">
        <f t="shared" si="20"/>
        <v/>
      </c>
      <c r="AE697" s="2" t="s">
        <v>1150</v>
      </c>
      <c r="AH697" s="2" t="s">
        <v>462</v>
      </c>
      <c r="AJ697" s="2" t="s">
        <v>393</v>
      </c>
      <c r="AL697" s="2" t="s">
        <v>406</v>
      </c>
      <c r="AO697" s="2" t="s">
        <v>451</v>
      </c>
      <c r="AP697" s="2" t="s">
        <v>448</v>
      </c>
      <c r="AT697" s="2" t="s">
        <v>734</v>
      </c>
      <c r="AU697" s="2" t="str">
        <f t="shared" si="21"/>
        <v>POINT (363288 5490536)</v>
      </c>
    </row>
    <row r="698" spans="1:47" ht="12.9" customHeight="1">
      <c r="A698" s="2" t="s">
        <v>281</v>
      </c>
      <c r="B698" s="2" t="s">
        <v>282</v>
      </c>
      <c r="D698" s="2" t="s">
        <v>739</v>
      </c>
      <c r="F698" s="2" t="s">
        <v>452</v>
      </c>
      <c r="G698" s="2" t="s">
        <v>283</v>
      </c>
      <c r="H698" s="2">
        <v>363262</v>
      </c>
      <c r="I698" s="2">
        <v>5490707</v>
      </c>
      <c r="J698" s="2">
        <v>11</v>
      </c>
      <c r="K698" s="2">
        <v>2009</v>
      </c>
      <c r="L698" s="5">
        <v>39845</v>
      </c>
      <c r="M698" s="2" t="s">
        <v>345</v>
      </c>
      <c r="O698" s="2" t="s">
        <v>274</v>
      </c>
      <c r="P698" s="2" t="s">
        <v>1212</v>
      </c>
      <c r="T698" s="2">
        <v>1302.2</v>
      </c>
      <c r="U698" s="2">
        <v>2</v>
      </c>
      <c r="Z698" s="2">
        <v>3</v>
      </c>
      <c r="AB698" s="4">
        <f t="shared" si="20"/>
        <v>0.66666666666666663</v>
      </c>
      <c r="AE698" s="2" t="s">
        <v>1150</v>
      </c>
      <c r="AH698" s="2" t="s">
        <v>462</v>
      </c>
      <c r="AJ698" s="2" t="s">
        <v>396</v>
      </c>
      <c r="AL698" s="2" t="s">
        <v>326</v>
      </c>
      <c r="AO698" s="2" t="s">
        <v>451</v>
      </c>
      <c r="AP698" s="2" t="s">
        <v>448</v>
      </c>
      <c r="AU698" s="2" t="str">
        <f t="shared" si="21"/>
        <v>POINT (363262 5490707)</v>
      </c>
    </row>
    <row r="699" spans="1:47" ht="12.9" customHeight="1">
      <c r="A699" s="2" t="s">
        <v>281</v>
      </c>
      <c r="B699" s="2" t="s">
        <v>282</v>
      </c>
      <c r="D699" s="2" t="s">
        <v>738</v>
      </c>
      <c r="F699" s="2" t="s">
        <v>452</v>
      </c>
      <c r="G699" s="2" t="s">
        <v>283</v>
      </c>
      <c r="H699" s="2">
        <v>363228</v>
      </c>
      <c r="I699" s="2">
        <v>5490930.5</v>
      </c>
      <c r="J699" s="2">
        <v>11</v>
      </c>
      <c r="K699" s="2">
        <v>2009</v>
      </c>
      <c r="L699" s="5">
        <v>39845</v>
      </c>
      <c r="M699" s="2" t="s">
        <v>345</v>
      </c>
      <c r="O699" s="2" t="s">
        <v>274</v>
      </c>
      <c r="P699" s="2" t="s">
        <v>1212</v>
      </c>
      <c r="T699" s="2">
        <v>1303</v>
      </c>
      <c r="U699" s="2">
        <v>1</v>
      </c>
      <c r="Z699" s="2">
        <v>4</v>
      </c>
      <c r="AB699" s="4">
        <f t="shared" si="20"/>
        <v>0.25</v>
      </c>
      <c r="AE699" s="2" t="s">
        <v>1150</v>
      </c>
      <c r="AH699" s="2" t="s">
        <v>477</v>
      </c>
      <c r="AJ699" s="2" t="s">
        <v>396</v>
      </c>
      <c r="AL699" s="2" t="s">
        <v>885</v>
      </c>
      <c r="AO699" s="2" t="s">
        <v>451</v>
      </c>
      <c r="AP699" s="2" t="s">
        <v>448</v>
      </c>
      <c r="AT699" s="2" t="s">
        <v>740</v>
      </c>
      <c r="AU699" s="2" t="str">
        <f t="shared" si="21"/>
        <v>POINT (363228 5490930.5)</v>
      </c>
    </row>
    <row r="700" spans="1:47" ht="12.9" customHeight="1">
      <c r="A700" s="2" t="s">
        <v>281</v>
      </c>
      <c r="B700" s="2" t="s">
        <v>282</v>
      </c>
      <c r="D700" s="2" t="s">
        <v>587</v>
      </c>
      <c r="F700" s="2" t="s">
        <v>452</v>
      </c>
      <c r="G700" s="2" t="s">
        <v>283</v>
      </c>
      <c r="H700" s="2">
        <v>361551</v>
      </c>
      <c r="I700" s="2">
        <v>5492419.2000000002</v>
      </c>
      <c r="J700" s="2">
        <v>11</v>
      </c>
      <c r="K700" s="2">
        <v>2009</v>
      </c>
      <c r="L700" s="5">
        <v>39814</v>
      </c>
      <c r="M700" s="2" t="s">
        <v>345</v>
      </c>
      <c r="O700" s="2" t="s">
        <v>274</v>
      </c>
      <c r="P700" s="2" t="s">
        <v>1212</v>
      </c>
      <c r="T700" s="2">
        <v>1304</v>
      </c>
      <c r="U700" s="2">
        <v>3</v>
      </c>
      <c r="Y700" s="2">
        <v>2</v>
      </c>
      <c r="Z700" s="2">
        <v>6</v>
      </c>
      <c r="AB700" s="4">
        <f t="shared" si="20"/>
        <v>0.5</v>
      </c>
      <c r="AE700" s="2" t="s">
        <v>1150</v>
      </c>
      <c r="AF700" s="2">
        <v>3</v>
      </c>
      <c r="AH700" s="2" t="s">
        <v>477</v>
      </c>
      <c r="AJ700" s="2" t="s">
        <v>393</v>
      </c>
      <c r="AL700" s="2" t="s">
        <v>326</v>
      </c>
      <c r="AO700" s="2" t="s">
        <v>451</v>
      </c>
      <c r="AP700" s="2" t="s">
        <v>448</v>
      </c>
      <c r="AQ700" s="2" t="s">
        <v>451</v>
      </c>
      <c r="AR700" s="2" t="s">
        <v>521</v>
      </c>
      <c r="AT700" s="2" t="s">
        <v>741</v>
      </c>
      <c r="AU700" s="2" t="str">
        <f t="shared" si="21"/>
        <v>POINT (361551 5492419.2)</v>
      </c>
    </row>
    <row r="701" spans="1:47" ht="12.9" customHeight="1">
      <c r="A701" s="2" t="s">
        <v>281</v>
      </c>
      <c r="B701" s="2" t="s">
        <v>282</v>
      </c>
      <c r="D701" s="2" t="s">
        <v>587</v>
      </c>
      <c r="F701" s="2" t="s">
        <v>452</v>
      </c>
      <c r="G701" s="2" t="s">
        <v>283</v>
      </c>
      <c r="H701" s="2">
        <v>361495.3</v>
      </c>
      <c r="I701" s="2">
        <v>5492380.0999999996</v>
      </c>
      <c r="J701" s="2">
        <v>11</v>
      </c>
      <c r="K701" s="2">
        <v>2009</v>
      </c>
      <c r="L701" s="5">
        <v>39814</v>
      </c>
      <c r="M701" s="2" t="s">
        <v>345</v>
      </c>
      <c r="O701" s="2" t="s">
        <v>274</v>
      </c>
      <c r="P701" s="2" t="s">
        <v>1212</v>
      </c>
      <c r="T701" s="2">
        <v>1305</v>
      </c>
      <c r="U701" s="2">
        <v>0</v>
      </c>
      <c r="AB701" s="4" t="str">
        <f t="shared" si="20"/>
        <v/>
      </c>
      <c r="AE701" s="2" t="s">
        <v>1150</v>
      </c>
      <c r="AF701" s="2">
        <v>0</v>
      </c>
      <c r="AH701" s="2" t="s">
        <v>457</v>
      </c>
      <c r="AJ701" s="2" t="s">
        <v>396</v>
      </c>
      <c r="AL701" s="2" t="s">
        <v>881</v>
      </c>
      <c r="AO701" s="2" t="s">
        <v>451</v>
      </c>
      <c r="AP701" s="2" t="s">
        <v>448</v>
      </c>
      <c r="AT701" s="2" t="s">
        <v>742</v>
      </c>
      <c r="AU701" s="2" t="str">
        <f t="shared" si="21"/>
        <v>POINT (361495.3 5492380.1)</v>
      </c>
    </row>
    <row r="702" spans="1:47" ht="12.9" customHeight="1">
      <c r="A702" s="2" t="s">
        <v>281</v>
      </c>
      <c r="B702" s="2" t="s">
        <v>282</v>
      </c>
      <c r="D702" s="2" t="s">
        <v>587</v>
      </c>
      <c r="F702" s="2" t="s">
        <v>452</v>
      </c>
      <c r="G702" s="2" t="s">
        <v>283</v>
      </c>
      <c r="H702" s="2">
        <v>361414</v>
      </c>
      <c r="I702" s="2">
        <v>5492339</v>
      </c>
      <c r="J702" s="2">
        <v>11</v>
      </c>
      <c r="K702" s="2">
        <v>2009</v>
      </c>
      <c r="L702" s="5">
        <v>39814</v>
      </c>
      <c r="M702" s="2" t="s">
        <v>345</v>
      </c>
      <c r="O702" s="2" t="s">
        <v>274</v>
      </c>
      <c r="P702" s="2" t="s">
        <v>1212</v>
      </c>
      <c r="T702" s="2">
        <v>1305.0999999999999</v>
      </c>
      <c r="U702" s="2">
        <v>19</v>
      </c>
      <c r="Y702" s="2">
        <v>3</v>
      </c>
      <c r="Z702" s="2">
        <v>0</v>
      </c>
      <c r="AB702" s="4" t="str">
        <f t="shared" si="20"/>
        <v/>
      </c>
      <c r="AE702" s="2" t="s">
        <v>1150</v>
      </c>
      <c r="AF702" s="2">
        <v>19</v>
      </c>
      <c r="AH702" s="2" t="s">
        <v>455</v>
      </c>
      <c r="AJ702" s="2" t="s">
        <v>393</v>
      </c>
      <c r="AL702" s="2" t="s">
        <v>897</v>
      </c>
      <c r="AO702" s="2" t="s">
        <v>451</v>
      </c>
      <c r="AP702" s="2" t="s">
        <v>448</v>
      </c>
      <c r="AQ702" s="2" t="s">
        <v>451</v>
      </c>
      <c r="AR702" s="2" t="s">
        <v>521</v>
      </c>
      <c r="AU702" s="2" t="str">
        <f t="shared" si="21"/>
        <v>POINT (361414 5492339)</v>
      </c>
    </row>
    <row r="703" spans="1:47" ht="12.9" customHeight="1">
      <c r="A703" s="2" t="s">
        <v>281</v>
      </c>
      <c r="B703" s="2" t="s">
        <v>282</v>
      </c>
      <c r="D703" s="2" t="s">
        <v>587</v>
      </c>
      <c r="F703" s="2" t="s">
        <v>452</v>
      </c>
      <c r="G703" s="2" t="s">
        <v>283</v>
      </c>
      <c r="H703" s="2">
        <v>361126</v>
      </c>
      <c r="I703" s="2">
        <v>5492201</v>
      </c>
      <c r="J703" s="2">
        <v>11</v>
      </c>
      <c r="K703" s="2">
        <v>2009</v>
      </c>
      <c r="L703" s="5">
        <v>39814</v>
      </c>
      <c r="M703" s="2" t="s">
        <v>345</v>
      </c>
      <c r="O703" s="2" t="s">
        <v>274</v>
      </c>
      <c r="P703" s="2" t="s">
        <v>1212</v>
      </c>
      <c r="T703" s="2">
        <v>1305.2</v>
      </c>
      <c r="U703" s="2">
        <v>1</v>
      </c>
      <c r="AB703" s="4" t="str">
        <f t="shared" si="20"/>
        <v/>
      </c>
      <c r="AE703" s="2" t="s">
        <v>1150</v>
      </c>
      <c r="AH703" s="2" t="s">
        <v>462</v>
      </c>
      <c r="AJ703" s="2" t="s">
        <v>396</v>
      </c>
      <c r="AL703" s="2" t="s">
        <v>913</v>
      </c>
      <c r="AO703" s="2" t="s">
        <v>451</v>
      </c>
      <c r="AP703" s="2" t="s">
        <v>448</v>
      </c>
      <c r="AT703" s="2" t="s">
        <v>743</v>
      </c>
      <c r="AU703" s="2" t="str">
        <f t="shared" si="21"/>
        <v>POINT (361126 5492201)</v>
      </c>
    </row>
    <row r="704" spans="1:47" ht="12.9" customHeight="1">
      <c r="A704" s="2" t="s">
        <v>281</v>
      </c>
      <c r="B704" s="2" t="s">
        <v>282</v>
      </c>
      <c r="D704" s="2" t="s">
        <v>587</v>
      </c>
      <c r="F704" s="2" t="s">
        <v>452</v>
      </c>
      <c r="G704" s="2" t="s">
        <v>283</v>
      </c>
      <c r="H704" s="2">
        <v>361328</v>
      </c>
      <c r="I704" s="2">
        <v>5492482.0999999996</v>
      </c>
      <c r="J704" s="2">
        <v>11</v>
      </c>
      <c r="K704" s="2">
        <v>2009</v>
      </c>
      <c r="L704" s="5">
        <v>39814</v>
      </c>
      <c r="M704" s="2" t="s">
        <v>345</v>
      </c>
      <c r="O704" s="2" t="s">
        <v>274</v>
      </c>
      <c r="P704" s="2" t="s">
        <v>1212</v>
      </c>
      <c r="T704" s="2">
        <v>1306</v>
      </c>
      <c r="U704" s="2">
        <v>5</v>
      </c>
      <c r="Y704" s="2">
        <v>1</v>
      </c>
      <c r="Z704" s="2">
        <v>6</v>
      </c>
      <c r="AB704" s="4">
        <f t="shared" si="20"/>
        <v>0.83333333333333337</v>
      </c>
      <c r="AE704" s="2" t="s">
        <v>1150</v>
      </c>
      <c r="AF704" s="2">
        <v>5</v>
      </c>
      <c r="AH704" s="2" t="s">
        <v>477</v>
      </c>
      <c r="AJ704" s="2" t="s">
        <v>396</v>
      </c>
      <c r="AL704" s="2" t="s">
        <v>881</v>
      </c>
      <c r="AO704" s="2" t="s">
        <v>451</v>
      </c>
      <c r="AP704" s="2" t="s">
        <v>448</v>
      </c>
      <c r="AQ704" s="2" t="s">
        <v>451</v>
      </c>
      <c r="AR704" s="2" t="s">
        <v>521</v>
      </c>
      <c r="AT704" s="2" t="s">
        <v>744</v>
      </c>
      <c r="AU704" s="2" t="str">
        <f t="shared" si="21"/>
        <v>POINT (361328 5492482.1)</v>
      </c>
    </row>
    <row r="705" spans="1:47" ht="12.9" customHeight="1">
      <c r="A705" s="2" t="s">
        <v>281</v>
      </c>
      <c r="B705" s="2" t="s">
        <v>282</v>
      </c>
      <c r="D705" s="2" t="s">
        <v>729</v>
      </c>
      <c r="F705" s="2" t="s">
        <v>452</v>
      </c>
      <c r="G705" s="2" t="s">
        <v>283</v>
      </c>
      <c r="H705" s="2">
        <v>361459.8</v>
      </c>
      <c r="I705" s="2">
        <v>5494305.2000000002</v>
      </c>
      <c r="J705" s="2">
        <v>11</v>
      </c>
      <c r="K705" s="2">
        <v>2009</v>
      </c>
      <c r="L705" s="5">
        <v>39845</v>
      </c>
      <c r="M705" s="2" t="s">
        <v>345</v>
      </c>
      <c r="O705" s="2" t="s">
        <v>274</v>
      </c>
      <c r="P705" s="2" t="s">
        <v>1212</v>
      </c>
      <c r="T705" s="2">
        <v>1307</v>
      </c>
      <c r="U705" s="2">
        <v>0</v>
      </c>
      <c r="Y705" s="2">
        <v>5</v>
      </c>
      <c r="Z705" s="2">
        <v>5</v>
      </c>
      <c r="AB705" s="4">
        <f t="shared" si="20"/>
        <v>0</v>
      </c>
      <c r="AE705" s="2" t="s">
        <v>1150</v>
      </c>
      <c r="AF705" s="2">
        <v>0</v>
      </c>
      <c r="AH705" s="2" t="s">
        <v>457</v>
      </c>
      <c r="AJ705" s="2" t="s">
        <v>396</v>
      </c>
      <c r="AL705" s="2" t="s">
        <v>881</v>
      </c>
      <c r="AO705" s="2" t="s">
        <v>451</v>
      </c>
      <c r="AP705" s="2" t="s">
        <v>448</v>
      </c>
      <c r="AT705" s="2" t="s">
        <v>586</v>
      </c>
      <c r="AU705" s="2" t="str">
        <f t="shared" si="21"/>
        <v>POINT (361459.8 5494305.2)</v>
      </c>
    </row>
    <row r="706" spans="1:47" ht="12.9" customHeight="1">
      <c r="A706" s="2" t="s">
        <v>281</v>
      </c>
      <c r="B706" s="2" t="s">
        <v>282</v>
      </c>
      <c r="D706" s="2" t="s">
        <v>729</v>
      </c>
      <c r="F706" s="2" t="s">
        <v>452</v>
      </c>
      <c r="G706" s="2" t="s">
        <v>283</v>
      </c>
      <c r="H706" s="2">
        <v>361470</v>
      </c>
      <c r="I706" s="2">
        <v>5494572</v>
      </c>
      <c r="J706" s="2">
        <v>11</v>
      </c>
      <c r="K706" s="2">
        <v>2009</v>
      </c>
      <c r="L706" s="5">
        <v>39845</v>
      </c>
      <c r="M706" s="2" t="s">
        <v>345</v>
      </c>
      <c r="O706" s="2" t="s">
        <v>274</v>
      </c>
      <c r="P706" s="2" t="s">
        <v>1212</v>
      </c>
      <c r="T706" s="2">
        <v>1307.0999999999999</v>
      </c>
      <c r="U706" s="2">
        <v>4</v>
      </c>
      <c r="Z706" s="2">
        <v>3</v>
      </c>
      <c r="AB706" s="4">
        <f t="shared" si="20"/>
        <v>1.3333333333333333</v>
      </c>
      <c r="AE706" s="2" t="s">
        <v>1150</v>
      </c>
      <c r="AF706" s="2">
        <v>0</v>
      </c>
      <c r="AH706" s="2" t="s">
        <v>462</v>
      </c>
      <c r="AJ706" s="2" t="s">
        <v>405</v>
      </c>
      <c r="AL706" s="2" t="s">
        <v>949</v>
      </c>
      <c r="AO706" s="2" t="s">
        <v>451</v>
      </c>
      <c r="AP706" s="2" t="s">
        <v>448</v>
      </c>
      <c r="AR706" s="2" t="s">
        <v>468</v>
      </c>
      <c r="AT706" s="2" t="s">
        <v>583</v>
      </c>
      <c r="AU706" s="2" t="str">
        <f t="shared" si="21"/>
        <v>POINT (361470 5494572)</v>
      </c>
    </row>
    <row r="707" spans="1:47" ht="12.9" customHeight="1">
      <c r="A707" s="2" t="s">
        <v>281</v>
      </c>
      <c r="B707" s="2" t="s">
        <v>282</v>
      </c>
      <c r="D707" s="2" t="s">
        <v>568</v>
      </c>
      <c r="F707" s="2" t="s">
        <v>452</v>
      </c>
      <c r="G707" s="2" t="s">
        <v>283</v>
      </c>
      <c r="H707" s="2">
        <v>359953.6</v>
      </c>
      <c r="I707" s="2">
        <v>5494343.7999999998</v>
      </c>
      <c r="J707" s="2">
        <v>11</v>
      </c>
      <c r="K707" s="2">
        <v>2009</v>
      </c>
      <c r="L707" s="5">
        <v>39814</v>
      </c>
      <c r="M707" s="2" t="s">
        <v>345</v>
      </c>
      <c r="O707" s="2" t="s">
        <v>274</v>
      </c>
      <c r="P707" s="2" t="s">
        <v>1212</v>
      </c>
      <c r="T707" s="2">
        <v>1308</v>
      </c>
      <c r="U707" s="2">
        <v>6</v>
      </c>
      <c r="Y707" s="2">
        <v>4</v>
      </c>
      <c r="Z707" s="2">
        <v>6</v>
      </c>
      <c r="AB707" s="4">
        <f t="shared" ref="AB707:AB770" si="22">IF(Z707="","",IF(Z707=0,"",(U707+W707+(V707+X707)/2)/Z707))</f>
        <v>1</v>
      </c>
      <c r="AE707" s="2" t="s">
        <v>1150</v>
      </c>
      <c r="AH707" s="2" t="s">
        <v>477</v>
      </c>
      <c r="AJ707" s="2" t="s">
        <v>396</v>
      </c>
      <c r="AL707" s="2" t="s">
        <v>881</v>
      </c>
      <c r="AO707" s="2" t="s">
        <v>451</v>
      </c>
      <c r="AP707" s="2" t="s">
        <v>448</v>
      </c>
      <c r="AU707" s="2" t="str">
        <f t="shared" ref="AU707:AU770" si="23">CONCATENATE("POINT (",H707," ",I707,")")</f>
        <v>POINT (359953.6 5494343.8)</v>
      </c>
    </row>
    <row r="708" spans="1:47" ht="12.9" customHeight="1">
      <c r="A708" s="2" t="s">
        <v>281</v>
      </c>
      <c r="B708" s="2" t="s">
        <v>282</v>
      </c>
      <c r="D708" s="2" t="s">
        <v>568</v>
      </c>
      <c r="F708" s="2" t="s">
        <v>452</v>
      </c>
      <c r="G708" s="2" t="s">
        <v>283</v>
      </c>
      <c r="H708" s="2">
        <v>360233.9</v>
      </c>
      <c r="I708" s="2">
        <v>5493829.7000000002</v>
      </c>
      <c r="J708" s="2">
        <v>11</v>
      </c>
      <c r="K708" s="2">
        <v>2009</v>
      </c>
      <c r="L708" s="5">
        <v>39814</v>
      </c>
      <c r="M708" s="2" t="s">
        <v>345</v>
      </c>
      <c r="O708" s="2" t="s">
        <v>274</v>
      </c>
      <c r="P708" s="2" t="s">
        <v>1212</v>
      </c>
      <c r="T708" s="2">
        <v>1309</v>
      </c>
      <c r="U708" s="2">
        <v>11</v>
      </c>
      <c r="V708" s="2">
        <v>1</v>
      </c>
      <c r="Y708" s="2">
        <v>4</v>
      </c>
      <c r="Z708" s="2">
        <v>9</v>
      </c>
      <c r="AB708" s="4">
        <f t="shared" si="22"/>
        <v>1.2777777777777777</v>
      </c>
      <c r="AE708" s="2" t="s">
        <v>1150</v>
      </c>
      <c r="AF708" s="2">
        <v>11</v>
      </c>
      <c r="AH708" s="2" t="s">
        <v>467</v>
      </c>
      <c r="AJ708" s="2" t="s">
        <v>396</v>
      </c>
      <c r="AL708" s="2" t="s">
        <v>881</v>
      </c>
      <c r="AO708" s="2" t="s">
        <v>451</v>
      </c>
      <c r="AP708" s="2" t="s">
        <v>448</v>
      </c>
      <c r="AQ708" s="2" t="s">
        <v>591</v>
      </c>
      <c r="AR708" s="2" t="s">
        <v>592</v>
      </c>
      <c r="AT708" s="2" t="s">
        <v>745</v>
      </c>
      <c r="AU708" s="2" t="str">
        <f t="shared" si="23"/>
        <v>POINT (360233.9 5493829.7)</v>
      </c>
    </row>
    <row r="709" spans="1:47" ht="12.9" customHeight="1">
      <c r="A709" s="2" t="s">
        <v>281</v>
      </c>
      <c r="B709" s="2" t="s">
        <v>282</v>
      </c>
      <c r="D709" s="2" t="s">
        <v>568</v>
      </c>
      <c r="F709" s="2" t="s">
        <v>452</v>
      </c>
      <c r="G709" s="2" t="s">
        <v>283</v>
      </c>
      <c r="H709" s="2">
        <v>360293</v>
      </c>
      <c r="I709" s="2">
        <v>5493820</v>
      </c>
      <c r="J709" s="2">
        <v>11</v>
      </c>
      <c r="K709" s="2">
        <v>2009</v>
      </c>
      <c r="L709" s="5">
        <v>39814</v>
      </c>
      <c r="M709" s="2" t="s">
        <v>345</v>
      </c>
      <c r="O709" s="2" t="s">
        <v>274</v>
      </c>
      <c r="P709" s="2" t="s">
        <v>1212</v>
      </c>
      <c r="T709" s="2">
        <v>1309.0999999999999</v>
      </c>
      <c r="U709" s="2">
        <v>35</v>
      </c>
      <c r="Z709" s="2">
        <v>6</v>
      </c>
      <c r="AB709" s="4">
        <f t="shared" si="22"/>
        <v>5.833333333333333</v>
      </c>
      <c r="AE709" s="2" t="s">
        <v>1150</v>
      </c>
      <c r="AF709" s="2">
        <v>35</v>
      </c>
      <c r="AH709" s="2" t="s">
        <v>455</v>
      </c>
      <c r="AJ709" s="2" t="s">
        <v>396</v>
      </c>
      <c r="AL709" s="2" t="s">
        <v>326</v>
      </c>
      <c r="AO709" s="2" t="s">
        <v>451</v>
      </c>
      <c r="AP709" s="2" t="s">
        <v>448</v>
      </c>
      <c r="AQ709" s="2" t="s">
        <v>591</v>
      </c>
      <c r="AR709" s="2" t="s">
        <v>592</v>
      </c>
      <c r="AT709" s="2" t="s">
        <v>746</v>
      </c>
      <c r="AU709" s="2" t="str">
        <f t="shared" si="23"/>
        <v>POINT (360293 5493820)</v>
      </c>
    </row>
    <row r="710" spans="1:47" ht="12.9" customHeight="1">
      <c r="A710" s="2" t="s">
        <v>281</v>
      </c>
      <c r="B710" s="2" t="s">
        <v>282</v>
      </c>
      <c r="D710" s="2" t="s">
        <v>568</v>
      </c>
      <c r="F710" s="2" t="s">
        <v>452</v>
      </c>
      <c r="G710" s="2" t="s">
        <v>283</v>
      </c>
      <c r="H710" s="2">
        <v>359714</v>
      </c>
      <c r="I710" s="2">
        <v>5493466</v>
      </c>
      <c r="J710" s="2">
        <v>11</v>
      </c>
      <c r="K710" s="2">
        <v>2009</v>
      </c>
      <c r="L710" s="5">
        <v>39845</v>
      </c>
      <c r="M710" s="2" t="s">
        <v>345</v>
      </c>
      <c r="O710" s="2" t="s">
        <v>274</v>
      </c>
      <c r="P710" s="2" t="s">
        <v>1212</v>
      </c>
      <c r="T710" s="2">
        <v>1309.2</v>
      </c>
      <c r="U710" s="2">
        <v>9</v>
      </c>
      <c r="Y710" s="2">
        <v>5</v>
      </c>
      <c r="Z710" s="2">
        <v>4</v>
      </c>
      <c r="AB710" s="4">
        <f t="shared" si="22"/>
        <v>2.25</v>
      </c>
      <c r="AE710" s="2" t="s">
        <v>1150</v>
      </c>
      <c r="AH710" s="2" t="s">
        <v>455</v>
      </c>
      <c r="AJ710" s="2" t="s">
        <v>396</v>
      </c>
      <c r="AL710" s="2" t="s">
        <v>326</v>
      </c>
      <c r="AO710" s="2" t="s">
        <v>451</v>
      </c>
      <c r="AP710" s="2" t="s">
        <v>448</v>
      </c>
      <c r="AT710" s="2" t="s">
        <v>747</v>
      </c>
      <c r="AU710" s="2" t="str">
        <f t="shared" si="23"/>
        <v>POINT (359714 5493466)</v>
      </c>
    </row>
    <row r="711" spans="1:47" ht="12.9" customHeight="1">
      <c r="A711" s="2" t="s">
        <v>281</v>
      </c>
      <c r="B711" s="2" t="s">
        <v>282</v>
      </c>
      <c r="D711" s="2" t="s">
        <v>568</v>
      </c>
      <c r="F711" s="2" t="s">
        <v>452</v>
      </c>
      <c r="G711" s="2" t="s">
        <v>283</v>
      </c>
      <c r="H711" s="2">
        <v>360231.8</v>
      </c>
      <c r="I711" s="2">
        <v>5493729.2000000002</v>
      </c>
      <c r="J711" s="2">
        <v>11</v>
      </c>
      <c r="K711" s="2">
        <v>2009</v>
      </c>
      <c r="L711" s="5">
        <v>39814</v>
      </c>
      <c r="M711" s="2" t="s">
        <v>345</v>
      </c>
      <c r="O711" s="2" t="s">
        <v>274</v>
      </c>
      <c r="P711" s="2" t="s">
        <v>1212</v>
      </c>
      <c r="T711" s="2">
        <v>1310</v>
      </c>
      <c r="U711" s="2">
        <v>26</v>
      </c>
      <c r="V711" s="2">
        <v>2</v>
      </c>
      <c r="Y711" s="2">
        <v>4</v>
      </c>
      <c r="Z711" s="2">
        <v>5</v>
      </c>
      <c r="AB711" s="4">
        <f t="shared" si="22"/>
        <v>5.4</v>
      </c>
      <c r="AE711" s="2" t="s">
        <v>1150</v>
      </c>
      <c r="AF711" s="2">
        <v>26</v>
      </c>
      <c r="AH711" s="2" t="s">
        <v>467</v>
      </c>
      <c r="AJ711" s="2" t="s">
        <v>880</v>
      </c>
      <c r="AL711" s="2" t="s">
        <v>881</v>
      </c>
      <c r="AO711" s="2" t="s">
        <v>451</v>
      </c>
      <c r="AP711" s="2" t="s">
        <v>448</v>
      </c>
      <c r="AQ711" s="2" t="s">
        <v>591</v>
      </c>
      <c r="AR711" s="2" t="s">
        <v>592</v>
      </c>
      <c r="AT711" s="2" t="s">
        <v>745</v>
      </c>
      <c r="AU711" s="2" t="str">
        <f t="shared" si="23"/>
        <v>POINT (360231.8 5493729.2)</v>
      </c>
    </row>
    <row r="712" spans="1:47" ht="12.9" customHeight="1">
      <c r="A712" s="2" t="s">
        <v>281</v>
      </c>
      <c r="B712" s="2" t="s">
        <v>282</v>
      </c>
      <c r="D712" s="2" t="s">
        <v>568</v>
      </c>
      <c r="F712" s="2" t="s">
        <v>452</v>
      </c>
      <c r="G712" s="2" t="s">
        <v>283</v>
      </c>
      <c r="H712" s="2">
        <v>360153</v>
      </c>
      <c r="I712" s="2">
        <v>5493619</v>
      </c>
      <c r="J712" s="2">
        <v>11</v>
      </c>
      <c r="K712" s="2">
        <v>2009</v>
      </c>
      <c r="L712" s="5">
        <v>39814</v>
      </c>
      <c r="M712" s="2" t="s">
        <v>345</v>
      </c>
      <c r="O712" s="2" t="s">
        <v>274</v>
      </c>
      <c r="P712" s="2" t="s">
        <v>1212</v>
      </c>
      <c r="T712" s="2">
        <v>1310.0999999999999</v>
      </c>
      <c r="U712" s="2">
        <v>23</v>
      </c>
      <c r="Y712" s="2">
        <v>1</v>
      </c>
      <c r="Z712" s="2">
        <v>3</v>
      </c>
      <c r="AB712" s="4">
        <f t="shared" si="22"/>
        <v>7.666666666666667</v>
      </c>
      <c r="AE712" s="2" t="s">
        <v>1150</v>
      </c>
      <c r="AF712" s="2">
        <v>23</v>
      </c>
      <c r="AH712" s="2" t="s">
        <v>455</v>
      </c>
      <c r="AJ712" s="2" t="s">
        <v>880</v>
      </c>
      <c r="AL712" s="2" t="s">
        <v>881</v>
      </c>
      <c r="AO712" s="2" t="s">
        <v>451</v>
      </c>
      <c r="AP712" s="2" t="s">
        <v>448</v>
      </c>
      <c r="AQ712" s="2" t="s">
        <v>591</v>
      </c>
      <c r="AR712" s="2" t="s">
        <v>592</v>
      </c>
      <c r="AU712" s="2" t="str">
        <f t="shared" si="23"/>
        <v>POINT (360153 5493619)</v>
      </c>
    </row>
    <row r="713" spans="1:47" ht="12.9" customHeight="1">
      <c r="A713" s="2" t="s">
        <v>281</v>
      </c>
      <c r="B713" s="2" t="s">
        <v>282</v>
      </c>
      <c r="D713" s="2" t="s">
        <v>568</v>
      </c>
      <c r="F713" s="2" t="s">
        <v>452</v>
      </c>
      <c r="G713" s="2" t="s">
        <v>283</v>
      </c>
      <c r="H713" s="2">
        <v>360100.8</v>
      </c>
      <c r="I713" s="2">
        <v>5493538</v>
      </c>
      <c r="J713" s="2">
        <v>11</v>
      </c>
      <c r="K713" s="2">
        <v>2009</v>
      </c>
      <c r="L713" s="5">
        <v>39814</v>
      </c>
      <c r="M713" s="2" t="s">
        <v>345</v>
      </c>
      <c r="O713" s="2" t="s">
        <v>274</v>
      </c>
      <c r="P713" s="2" t="s">
        <v>1212</v>
      </c>
      <c r="T713" s="2">
        <v>1311</v>
      </c>
      <c r="U713" s="2">
        <v>21</v>
      </c>
      <c r="AB713" s="4" t="str">
        <f t="shared" si="22"/>
        <v/>
      </c>
      <c r="AE713" s="2" t="s">
        <v>1150</v>
      </c>
      <c r="AF713" s="2">
        <v>21</v>
      </c>
      <c r="AH713" s="2" t="s">
        <v>467</v>
      </c>
      <c r="AJ713" s="2" t="s">
        <v>880</v>
      </c>
      <c r="AL713" s="2" t="s">
        <v>881</v>
      </c>
      <c r="AO713" s="2" t="s">
        <v>451</v>
      </c>
      <c r="AP713" s="2" t="s">
        <v>448</v>
      </c>
      <c r="AQ713" s="2" t="s">
        <v>591</v>
      </c>
      <c r="AR713" s="2" t="s">
        <v>592</v>
      </c>
      <c r="AT713" s="2" t="s">
        <v>745</v>
      </c>
      <c r="AU713" s="2" t="str">
        <f t="shared" si="23"/>
        <v>POINT (360100.8 5493538)</v>
      </c>
    </row>
    <row r="714" spans="1:47" ht="12.9" customHeight="1">
      <c r="A714" s="2" t="s">
        <v>281</v>
      </c>
      <c r="B714" s="2" t="s">
        <v>282</v>
      </c>
      <c r="D714" s="2" t="s">
        <v>568</v>
      </c>
      <c r="F714" s="2" t="s">
        <v>452</v>
      </c>
      <c r="G714" s="2" t="s">
        <v>283</v>
      </c>
      <c r="H714" s="2">
        <v>359925.7</v>
      </c>
      <c r="I714" s="2">
        <v>5493081</v>
      </c>
      <c r="J714" s="2">
        <v>11</v>
      </c>
      <c r="K714" s="2">
        <v>2009</v>
      </c>
      <c r="L714" s="5">
        <v>39814</v>
      </c>
      <c r="M714" s="2" t="s">
        <v>345</v>
      </c>
      <c r="O714" s="2" t="s">
        <v>274</v>
      </c>
      <c r="P714" s="2" t="s">
        <v>1212</v>
      </c>
      <c r="T714" s="2">
        <v>1312</v>
      </c>
      <c r="U714" s="2">
        <v>38</v>
      </c>
      <c r="V714" s="2">
        <v>1</v>
      </c>
      <c r="Y714" s="2">
        <v>1</v>
      </c>
      <c r="Z714" s="2">
        <v>6</v>
      </c>
      <c r="AB714" s="4">
        <f t="shared" si="22"/>
        <v>6.416666666666667</v>
      </c>
      <c r="AE714" s="2" t="s">
        <v>1150</v>
      </c>
      <c r="AF714" s="2">
        <v>39</v>
      </c>
      <c r="AH714" s="2" t="s">
        <v>467</v>
      </c>
      <c r="AJ714" s="2" t="s">
        <v>880</v>
      </c>
      <c r="AL714" s="2" t="s">
        <v>881</v>
      </c>
      <c r="AO714" s="2" t="s">
        <v>451</v>
      </c>
      <c r="AP714" s="2" t="s">
        <v>448</v>
      </c>
      <c r="AQ714" s="2" t="s">
        <v>591</v>
      </c>
      <c r="AR714" s="2" t="s">
        <v>592</v>
      </c>
      <c r="AT714" s="2" t="s">
        <v>745</v>
      </c>
      <c r="AU714" s="2" t="str">
        <f t="shared" si="23"/>
        <v>POINT (359925.7 5493081)</v>
      </c>
    </row>
    <row r="715" spans="1:47" ht="12.9" customHeight="1">
      <c r="A715" s="2" t="s">
        <v>281</v>
      </c>
      <c r="B715" s="2" t="s">
        <v>282</v>
      </c>
      <c r="D715" s="2" t="s">
        <v>568</v>
      </c>
      <c r="F715" s="2" t="s">
        <v>452</v>
      </c>
      <c r="G715" s="2" t="s">
        <v>283</v>
      </c>
      <c r="H715" s="2">
        <v>360053</v>
      </c>
      <c r="I715" s="2">
        <v>5493301</v>
      </c>
      <c r="J715" s="2">
        <v>11</v>
      </c>
      <c r="K715" s="2">
        <v>2009</v>
      </c>
      <c r="L715" s="5">
        <v>39814</v>
      </c>
      <c r="M715" s="2" t="s">
        <v>345</v>
      </c>
      <c r="O715" s="2" t="s">
        <v>274</v>
      </c>
      <c r="P715" s="2" t="s">
        <v>1212</v>
      </c>
      <c r="T715" s="2">
        <v>1312.1</v>
      </c>
      <c r="U715" s="2">
        <v>1</v>
      </c>
      <c r="Y715" s="2">
        <v>0</v>
      </c>
      <c r="Z715" s="2">
        <v>5</v>
      </c>
      <c r="AB715" s="4">
        <f t="shared" si="22"/>
        <v>0.2</v>
      </c>
      <c r="AE715" s="2" t="s">
        <v>1150</v>
      </c>
      <c r="AF715" s="2">
        <v>1</v>
      </c>
      <c r="AH715" s="2" t="s">
        <v>462</v>
      </c>
      <c r="AJ715" s="2" t="s">
        <v>880</v>
      </c>
      <c r="AL715" s="2" t="s">
        <v>881</v>
      </c>
      <c r="AO715" s="2" t="s">
        <v>451</v>
      </c>
      <c r="AP715" s="2" t="s">
        <v>448</v>
      </c>
      <c r="AQ715" s="2" t="s">
        <v>591</v>
      </c>
      <c r="AR715" s="2" t="s">
        <v>592</v>
      </c>
      <c r="AT715" s="2" t="s">
        <v>454</v>
      </c>
      <c r="AU715" s="2" t="str">
        <f t="shared" si="23"/>
        <v>POINT (360053 5493301)</v>
      </c>
    </row>
    <row r="716" spans="1:47" ht="12.9" customHeight="1">
      <c r="A716" s="2" t="s">
        <v>281</v>
      </c>
      <c r="B716" s="2" t="s">
        <v>282</v>
      </c>
      <c r="D716" s="2" t="s">
        <v>568</v>
      </c>
      <c r="F716" s="2" t="s">
        <v>452</v>
      </c>
      <c r="G716" s="2" t="s">
        <v>283</v>
      </c>
      <c r="H716" s="2">
        <v>360053</v>
      </c>
      <c r="I716" s="2">
        <v>5493434</v>
      </c>
      <c r="J716" s="2">
        <v>11</v>
      </c>
      <c r="K716" s="2">
        <v>2009</v>
      </c>
      <c r="L716" s="5">
        <v>39814</v>
      </c>
      <c r="M716" s="2" t="s">
        <v>345</v>
      </c>
      <c r="O716" s="2" t="s">
        <v>274</v>
      </c>
      <c r="P716" s="2" t="s">
        <v>1212</v>
      </c>
      <c r="T716" s="2">
        <v>1312.2</v>
      </c>
      <c r="U716" s="2">
        <v>13</v>
      </c>
      <c r="Z716" s="2">
        <v>1</v>
      </c>
      <c r="AB716" s="4">
        <f t="shared" si="22"/>
        <v>13</v>
      </c>
      <c r="AE716" s="2" t="s">
        <v>1150</v>
      </c>
      <c r="AF716" s="2">
        <v>13</v>
      </c>
      <c r="AH716" s="2" t="s">
        <v>455</v>
      </c>
      <c r="AJ716" s="2" t="s">
        <v>880</v>
      </c>
      <c r="AL716" s="2" t="s">
        <v>881</v>
      </c>
      <c r="AO716" s="2" t="s">
        <v>451</v>
      </c>
      <c r="AP716" s="2" t="s">
        <v>448</v>
      </c>
      <c r="AQ716" s="2" t="s">
        <v>591</v>
      </c>
      <c r="AR716" s="2" t="s">
        <v>592</v>
      </c>
      <c r="AU716" s="2" t="str">
        <f t="shared" si="23"/>
        <v>POINT (360053 5493434)</v>
      </c>
    </row>
    <row r="717" spans="1:47" ht="12.9" customHeight="1">
      <c r="A717" s="2" t="s">
        <v>281</v>
      </c>
      <c r="B717" s="2" t="s">
        <v>282</v>
      </c>
      <c r="D717" s="2" t="s">
        <v>568</v>
      </c>
      <c r="F717" s="2" t="s">
        <v>452</v>
      </c>
      <c r="G717" s="2" t="s">
        <v>283</v>
      </c>
      <c r="H717" s="2">
        <v>360006</v>
      </c>
      <c r="I717" s="2">
        <v>5493210</v>
      </c>
      <c r="J717" s="2">
        <v>11</v>
      </c>
      <c r="K717" s="2">
        <v>2009</v>
      </c>
      <c r="L717" s="5">
        <v>39814</v>
      </c>
      <c r="M717" s="2" t="s">
        <v>345</v>
      </c>
      <c r="O717" s="2" t="s">
        <v>274</v>
      </c>
      <c r="P717" s="2" t="s">
        <v>1212</v>
      </c>
      <c r="T717" s="2">
        <v>1312.3</v>
      </c>
      <c r="U717" s="2">
        <v>17</v>
      </c>
      <c r="AB717" s="4" t="str">
        <f t="shared" si="22"/>
        <v/>
      </c>
      <c r="AE717" s="2" t="s">
        <v>1150</v>
      </c>
      <c r="AF717" s="2">
        <v>17</v>
      </c>
      <c r="AH717" s="2" t="s">
        <v>455</v>
      </c>
      <c r="AJ717" s="2" t="s">
        <v>880</v>
      </c>
      <c r="AL717" s="2" t="s">
        <v>881</v>
      </c>
      <c r="AO717" s="2" t="s">
        <v>451</v>
      </c>
      <c r="AP717" s="2" t="s">
        <v>448</v>
      </c>
      <c r="AQ717" s="2" t="s">
        <v>591</v>
      </c>
      <c r="AR717" s="2" t="s">
        <v>592</v>
      </c>
      <c r="AU717" s="2" t="str">
        <f t="shared" si="23"/>
        <v>POINT (360006 5493210)</v>
      </c>
    </row>
    <row r="718" spans="1:47" ht="12.9" customHeight="1">
      <c r="A718" s="2" t="s">
        <v>281</v>
      </c>
      <c r="B718" s="2" t="s">
        <v>282</v>
      </c>
      <c r="D718" s="2" t="s">
        <v>568</v>
      </c>
      <c r="F718" s="2" t="s">
        <v>452</v>
      </c>
      <c r="G718" s="2" t="s">
        <v>283</v>
      </c>
      <c r="H718" s="2">
        <v>360207.9</v>
      </c>
      <c r="I718" s="2">
        <v>5492456.9000000004</v>
      </c>
      <c r="J718" s="2">
        <v>11</v>
      </c>
      <c r="K718" s="2">
        <v>2009</v>
      </c>
      <c r="L718" s="5">
        <v>39814</v>
      </c>
      <c r="M718" s="2" t="s">
        <v>345</v>
      </c>
      <c r="O718" s="2" t="s">
        <v>274</v>
      </c>
      <c r="P718" s="2" t="s">
        <v>1212</v>
      </c>
      <c r="T718" s="2">
        <v>1313</v>
      </c>
      <c r="U718" s="2">
        <v>19</v>
      </c>
      <c r="Y718" s="2">
        <v>1</v>
      </c>
      <c r="Z718" s="2">
        <v>4</v>
      </c>
      <c r="AB718" s="4">
        <f t="shared" si="22"/>
        <v>4.75</v>
      </c>
      <c r="AE718" s="2" t="s">
        <v>1150</v>
      </c>
      <c r="AF718" s="2">
        <v>19</v>
      </c>
      <c r="AH718" s="2" t="s">
        <v>467</v>
      </c>
      <c r="AJ718" s="2" t="s">
        <v>880</v>
      </c>
      <c r="AL718" s="2" t="s">
        <v>892</v>
      </c>
      <c r="AO718" s="2" t="s">
        <v>451</v>
      </c>
      <c r="AP718" s="2" t="s">
        <v>448</v>
      </c>
      <c r="AQ718" s="2" t="s">
        <v>591</v>
      </c>
      <c r="AR718" s="2" t="s">
        <v>592</v>
      </c>
      <c r="AT718" s="2" t="s">
        <v>748</v>
      </c>
      <c r="AU718" s="2" t="str">
        <f t="shared" si="23"/>
        <v>POINT (360207.9 5492456.9)</v>
      </c>
    </row>
    <row r="719" spans="1:47" ht="12.9" customHeight="1">
      <c r="A719" s="2" t="s">
        <v>281</v>
      </c>
      <c r="B719" s="2" t="s">
        <v>282</v>
      </c>
      <c r="D719" s="2" t="s">
        <v>587</v>
      </c>
      <c r="F719" s="2" t="s">
        <v>452</v>
      </c>
      <c r="G719" s="2" t="s">
        <v>283</v>
      </c>
      <c r="H719" s="2">
        <v>361050.6</v>
      </c>
      <c r="I719" s="2">
        <v>5491602.9000000004</v>
      </c>
      <c r="J719" s="2">
        <v>11</v>
      </c>
      <c r="K719" s="2">
        <v>2009</v>
      </c>
      <c r="L719" s="5">
        <v>39814</v>
      </c>
      <c r="M719" s="2" t="s">
        <v>345</v>
      </c>
      <c r="O719" s="2" t="s">
        <v>274</v>
      </c>
      <c r="P719" s="2" t="s">
        <v>1212</v>
      </c>
      <c r="T719" s="2">
        <v>1314</v>
      </c>
      <c r="U719" s="2">
        <v>9</v>
      </c>
      <c r="Z719" s="2">
        <v>7</v>
      </c>
      <c r="AB719" s="4">
        <f t="shared" si="22"/>
        <v>1.2857142857142858</v>
      </c>
      <c r="AE719" s="2" t="s">
        <v>1150</v>
      </c>
      <c r="AF719" s="2">
        <v>9</v>
      </c>
      <c r="AH719" s="2" t="s">
        <v>467</v>
      </c>
      <c r="AJ719" s="2" t="s">
        <v>880</v>
      </c>
      <c r="AL719" s="2" t="s">
        <v>881</v>
      </c>
      <c r="AO719" s="2" t="s">
        <v>451</v>
      </c>
      <c r="AP719" s="2" t="s">
        <v>448</v>
      </c>
      <c r="AQ719" s="2" t="s">
        <v>451</v>
      </c>
      <c r="AR719" s="2" t="s">
        <v>521</v>
      </c>
      <c r="AT719" s="2" t="s">
        <v>749</v>
      </c>
      <c r="AU719" s="2" t="str">
        <f t="shared" si="23"/>
        <v>POINT (361050.6 5491602.9)</v>
      </c>
    </row>
    <row r="720" spans="1:47" ht="12.9" customHeight="1">
      <c r="A720" s="2" t="s">
        <v>281</v>
      </c>
      <c r="B720" s="2" t="s">
        <v>282</v>
      </c>
      <c r="D720" s="2" t="s">
        <v>587</v>
      </c>
      <c r="F720" s="2" t="s">
        <v>452</v>
      </c>
      <c r="G720" s="2" t="s">
        <v>283</v>
      </c>
      <c r="H720" s="2">
        <v>361130.6</v>
      </c>
      <c r="I720" s="2">
        <v>5491667.9000000004</v>
      </c>
      <c r="J720" s="2">
        <v>11</v>
      </c>
      <c r="K720" s="2">
        <v>2009</v>
      </c>
      <c r="L720" s="5">
        <v>39814</v>
      </c>
      <c r="M720" s="2" t="s">
        <v>345</v>
      </c>
      <c r="O720" s="2" t="s">
        <v>274</v>
      </c>
      <c r="P720" s="2" t="s">
        <v>1212</v>
      </c>
      <c r="T720" s="2">
        <v>1315</v>
      </c>
      <c r="U720" s="2">
        <v>0</v>
      </c>
      <c r="Y720" s="2">
        <v>2</v>
      </c>
      <c r="Z720" s="2">
        <v>4</v>
      </c>
      <c r="AB720" s="4">
        <f t="shared" si="22"/>
        <v>0</v>
      </c>
      <c r="AE720" s="2" t="s">
        <v>1150</v>
      </c>
      <c r="AF720" s="2">
        <v>0</v>
      </c>
      <c r="AH720" s="2" t="s">
        <v>457</v>
      </c>
      <c r="AJ720" s="2" t="s">
        <v>880</v>
      </c>
      <c r="AL720" s="2" t="s">
        <v>881</v>
      </c>
      <c r="AO720" s="2" t="s">
        <v>451</v>
      </c>
      <c r="AP720" s="2" t="s">
        <v>448</v>
      </c>
      <c r="AT720" s="2" t="s">
        <v>458</v>
      </c>
      <c r="AU720" s="2" t="str">
        <f t="shared" si="23"/>
        <v>POINT (361130.6 5491667.9)</v>
      </c>
    </row>
    <row r="721" spans="1:47" ht="12.9" customHeight="1">
      <c r="A721" s="2" t="s">
        <v>281</v>
      </c>
      <c r="B721" s="2" t="s">
        <v>282</v>
      </c>
      <c r="D721" s="2" t="s">
        <v>587</v>
      </c>
      <c r="F721" s="2" t="s">
        <v>452</v>
      </c>
      <c r="G721" s="2" t="s">
        <v>283</v>
      </c>
      <c r="H721" s="2">
        <v>361274.1</v>
      </c>
      <c r="I721" s="2">
        <v>5491479.9000000004</v>
      </c>
      <c r="J721" s="2">
        <v>11</v>
      </c>
      <c r="K721" s="2">
        <v>2009</v>
      </c>
      <c r="L721" s="5">
        <v>39814</v>
      </c>
      <c r="M721" s="2" t="s">
        <v>345</v>
      </c>
      <c r="O721" s="2" t="s">
        <v>274</v>
      </c>
      <c r="P721" s="2" t="s">
        <v>1212</v>
      </c>
      <c r="T721" s="2">
        <v>1316</v>
      </c>
      <c r="U721" s="2">
        <v>0</v>
      </c>
      <c r="Y721" s="2">
        <v>2</v>
      </c>
      <c r="Z721" s="2">
        <v>1</v>
      </c>
      <c r="AB721" s="4">
        <f t="shared" si="22"/>
        <v>0</v>
      </c>
      <c r="AE721" s="2" t="s">
        <v>1150</v>
      </c>
      <c r="AF721" s="2">
        <v>0</v>
      </c>
      <c r="AH721" s="2" t="s">
        <v>750</v>
      </c>
      <c r="AJ721" s="2" t="s">
        <v>880</v>
      </c>
      <c r="AL721" s="2" t="s">
        <v>881</v>
      </c>
      <c r="AO721" s="2" t="s">
        <v>451</v>
      </c>
      <c r="AP721" s="2" t="s">
        <v>448</v>
      </c>
      <c r="AT721" s="2" t="s">
        <v>458</v>
      </c>
      <c r="AU721" s="2" t="str">
        <f t="shared" si="23"/>
        <v>POINT (361274.1 5491479.9)</v>
      </c>
    </row>
    <row r="722" spans="1:47" ht="12.9" customHeight="1">
      <c r="A722" s="2" t="s">
        <v>281</v>
      </c>
      <c r="B722" s="2" t="s">
        <v>282</v>
      </c>
      <c r="D722" s="2" t="s">
        <v>735</v>
      </c>
      <c r="F722" s="2" t="s">
        <v>452</v>
      </c>
      <c r="G722" s="2" t="s">
        <v>283</v>
      </c>
      <c r="H722" s="2">
        <v>362594</v>
      </c>
      <c r="I722" s="2">
        <v>5488558.5</v>
      </c>
      <c r="J722" s="2">
        <v>11</v>
      </c>
      <c r="K722" s="2">
        <v>2009</v>
      </c>
      <c r="L722" s="5">
        <v>39814</v>
      </c>
      <c r="M722" s="2" t="s">
        <v>345</v>
      </c>
      <c r="O722" s="2" t="s">
        <v>274</v>
      </c>
      <c r="P722" s="2" t="s">
        <v>1212</v>
      </c>
      <c r="T722" s="2">
        <v>1317</v>
      </c>
      <c r="U722" s="2">
        <v>1</v>
      </c>
      <c r="Y722" s="2">
        <v>1</v>
      </c>
      <c r="Z722" s="2">
        <v>8</v>
      </c>
      <c r="AB722" s="4">
        <f t="shared" si="22"/>
        <v>0.125</v>
      </c>
      <c r="AE722" s="2" t="s">
        <v>1150</v>
      </c>
      <c r="AH722" s="2" t="s">
        <v>477</v>
      </c>
      <c r="AJ722" s="2" t="s">
        <v>880</v>
      </c>
      <c r="AL722" s="2" t="s">
        <v>881</v>
      </c>
      <c r="AO722" s="2" t="s">
        <v>451</v>
      </c>
      <c r="AP722" s="2" t="s">
        <v>448</v>
      </c>
      <c r="AT722" s="2" t="s">
        <v>751</v>
      </c>
      <c r="AU722" s="2" t="str">
        <f t="shared" si="23"/>
        <v>POINT (362594 5488558.5)</v>
      </c>
    </row>
    <row r="723" spans="1:47" ht="12.9" customHeight="1">
      <c r="A723" s="2" t="s">
        <v>281</v>
      </c>
      <c r="B723" s="2" t="s">
        <v>282</v>
      </c>
      <c r="D723" s="2" t="s">
        <v>735</v>
      </c>
      <c r="F723" s="2" t="s">
        <v>452</v>
      </c>
      <c r="G723" s="2" t="s">
        <v>283</v>
      </c>
      <c r="H723" s="2">
        <v>362610.6</v>
      </c>
      <c r="I723" s="2">
        <v>5488622.5</v>
      </c>
      <c r="J723" s="2">
        <v>11</v>
      </c>
      <c r="K723" s="2">
        <v>2009</v>
      </c>
      <c r="L723" s="5">
        <v>39814</v>
      </c>
      <c r="M723" s="2" t="s">
        <v>345</v>
      </c>
      <c r="O723" s="2" t="s">
        <v>274</v>
      </c>
      <c r="P723" s="2" t="s">
        <v>1212</v>
      </c>
      <c r="T723" s="2">
        <v>1318</v>
      </c>
      <c r="U723" s="2">
        <v>7</v>
      </c>
      <c r="Y723" s="2">
        <v>2</v>
      </c>
      <c r="Z723" s="2">
        <v>3</v>
      </c>
      <c r="AB723" s="4">
        <f t="shared" si="22"/>
        <v>2.3333333333333335</v>
      </c>
      <c r="AE723" s="2" t="s">
        <v>1150</v>
      </c>
      <c r="AH723" s="2" t="s">
        <v>477</v>
      </c>
      <c r="AJ723" s="2" t="s">
        <v>880</v>
      </c>
      <c r="AL723" s="2" t="s">
        <v>881</v>
      </c>
      <c r="AO723" s="2" t="s">
        <v>451</v>
      </c>
      <c r="AP723" s="2" t="s">
        <v>448</v>
      </c>
      <c r="AT723" s="2" t="s">
        <v>751</v>
      </c>
      <c r="AU723" s="2" t="str">
        <f t="shared" si="23"/>
        <v>POINT (362610.6 5488622.5)</v>
      </c>
    </row>
    <row r="724" spans="1:47" ht="12.9" customHeight="1">
      <c r="A724" s="2" t="s">
        <v>281</v>
      </c>
      <c r="B724" s="2" t="s">
        <v>282</v>
      </c>
      <c r="F724" s="2" t="s">
        <v>435</v>
      </c>
      <c r="G724" s="2" t="s">
        <v>283</v>
      </c>
      <c r="H724" s="2">
        <v>362343.406776066</v>
      </c>
      <c r="I724" s="2">
        <v>5484644.56853092</v>
      </c>
      <c r="J724" s="2">
        <v>11</v>
      </c>
      <c r="K724" s="2">
        <v>2009</v>
      </c>
      <c r="L724" s="5"/>
      <c r="M724" s="2" t="s">
        <v>345</v>
      </c>
      <c r="O724" s="2" t="s">
        <v>274</v>
      </c>
      <c r="P724" s="2" t="s">
        <v>1212</v>
      </c>
      <c r="T724" s="2">
        <v>1319</v>
      </c>
      <c r="AB724" s="4" t="str">
        <f t="shared" si="22"/>
        <v/>
      </c>
      <c r="AE724" s="2" t="s">
        <v>1150</v>
      </c>
      <c r="AH724" s="2" t="s">
        <v>440</v>
      </c>
      <c r="AJ724" s="2" t="s">
        <v>950</v>
      </c>
      <c r="AL724" s="2" t="s">
        <v>914</v>
      </c>
      <c r="AO724" s="2" t="s">
        <v>434</v>
      </c>
      <c r="AP724" s="2" t="s">
        <v>95</v>
      </c>
      <c r="AT724" s="2" t="s">
        <v>725</v>
      </c>
      <c r="AU724" s="2" t="str">
        <f t="shared" si="23"/>
        <v>POINT (362343.406776066 5484644.56853092)</v>
      </c>
    </row>
    <row r="725" spans="1:47" ht="12.9" customHeight="1">
      <c r="A725" s="2" t="s">
        <v>281</v>
      </c>
      <c r="B725" s="2" t="s">
        <v>282</v>
      </c>
      <c r="D725" s="2" t="s">
        <v>752</v>
      </c>
      <c r="F725" s="2" t="s">
        <v>437</v>
      </c>
      <c r="G725" s="2" t="s">
        <v>283</v>
      </c>
      <c r="H725" s="2">
        <v>353597.2</v>
      </c>
      <c r="I725" s="2">
        <v>5471911.7000000002</v>
      </c>
      <c r="J725" s="2">
        <v>11</v>
      </c>
      <c r="K725" s="2">
        <v>2009</v>
      </c>
      <c r="L725" s="5">
        <v>39845</v>
      </c>
      <c r="M725" s="2" t="s">
        <v>345</v>
      </c>
      <c r="O725" s="2" t="s">
        <v>274</v>
      </c>
      <c r="P725" s="2" t="s">
        <v>1212</v>
      </c>
      <c r="T725" s="2">
        <v>1326</v>
      </c>
      <c r="U725" s="2">
        <v>1</v>
      </c>
      <c r="Z725" s="2">
        <v>5</v>
      </c>
      <c r="AB725" s="4">
        <f t="shared" si="22"/>
        <v>0.2</v>
      </c>
      <c r="AE725" s="2" t="s">
        <v>1150</v>
      </c>
      <c r="AH725" s="2" t="s">
        <v>477</v>
      </c>
      <c r="AJ725" s="2" t="s">
        <v>880</v>
      </c>
      <c r="AL725" s="2" t="s">
        <v>881</v>
      </c>
      <c r="AO725" s="2" t="s">
        <v>451</v>
      </c>
      <c r="AP725" s="2" t="s">
        <v>448</v>
      </c>
      <c r="AT725" s="2" t="s">
        <v>753</v>
      </c>
      <c r="AU725" s="2" t="str">
        <f t="shared" si="23"/>
        <v>POINT (353597.2 5471911.7)</v>
      </c>
    </row>
    <row r="726" spans="1:47" ht="12.9" customHeight="1">
      <c r="A726" s="2" t="s">
        <v>281</v>
      </c>
      <c r="B726" s="2" t="s">
        <v>282</v>
      </c>
      <c r="D726" s="2" t="s">
        <v>752</v>
      </c>
      <c r="F726" s="2" t="s">
        <v>437</v>
      </c>
      <c r="G726" s="2" t="s">
        <v>283</v>
      </c>
      <c r="H726" s="2">
        <v>353741.8</v>
      </c>
      <c r="I726" s="2">
        <v>5471651.9000000004</v>
      </c>
      <c r="J726" s="2">
        <v>11</v>
      </c>
      <c r="K726" s="2">
        <v>2009</v>
      </c>
      <c r="L726" s="5">
        <v>39845</v>
      </c>
      <c r="M726" s="2" t="s">
        <v>345</v>
      </c>
      <c r="O726" s="2" t="s">
        <v>274</v>
      </c>
      <c r="P726" s="2" t="s">
        <v>1212</v>
      </c>
      <c r="T726" s="2">
        <v>1327</v>
      </c>
      <c r="U726" s="2">
        <v>20</v>
      </c>
      <c r="Y726" s="2">
        <v>2</v>
      </c>
      <c r="Z726" s="2">
        <v>4</v>
      </c>
      <c r="AB726" s="4">
        <f t="shared" si="22"/>
        <v>5</v>
      </c>
      <c r="AE726" s="2" t="s">
        <v>1150</v>
      </c>
      <c r="AF726" s="2">
        <v>20</v>
      </c>
      <c r="AH726" s="2" t="s">
        <v>467</v>
      </c>
      <c r="AJ726" s="2" t="s">
        <v>880</v>
      </c>
      <c r="AL726" s="2" t="s">
        <v>881</v>
      </c>
      <c r="AO726" s="2" t="s">
        <v>451</v>
      </c>
      <c r="AP726" s="2" t="s">
        <v>448</v>
      </c>
      <c r="AQ726" s="2" t="s">
        <v>451</v>
      </c>
      <c r="AR726" s="2" t="s">
        <v>521</v>
      </c>
      <c r="AU726" s="2" t="str">
        <f t="shared" si="23"/>
        <v>POINT (353741.8 5471651.9)</v>
      </c>
    </row>
    <row r="727" spans="1:47" ht="12.9" customHeight="1">
      <c r="A727" s="2" t="s">
        <v>281</v>
      </c>
      <c r="B727" s="2" t="s">
        <v>282</v>
      </c>
      <c r="D727" s="2" t="s">
        <v>754</v>
      </c>
      <c r="F727" s="2" t="s">
        <v>452</v>
      </c>
      <c r="G727" s="2" t="s">
        <v>283</v>
      </c>
      <c r="H727" s="2">
        <v>353762</v>
      </c>
      <c r="I727" s="2">
        <v>5471742</v>
      </c>
      <c r="J727" s="2">
        <v>11</v>
      </c>
      <c r="K727" s="2">
        <v>2009</v>
      </c>
      <c r="L727" s="5">
        <v>39845</v>
      </c>
      <c r="M727" s="2" t="s">
        <v>345</v>
      </c>
      <c r="O727" s="2" t="s">
        <v>274</v>
      </c>
      <c r="P727" s="2" t="s">
        <v>1212</v>
      </c>
      <c r="T727" s="2">
        <v>1327.1</v>
      </c>
      <c r="U727" s="2">
        <v>8</v>
      </c>
      <c r="Y727" s="2">
        <v>2</v>
      </c>
      <c r="Z727" s="2">
        <v>0</v>
      </c>
      <c r="AB727" s="4" t="str">
        <f t="shared" si="22"/>
        <v/>
      </c>
      <c r="AE727" s="2" t="s">
        <v>1150</v>
      </c>
      <c r="AF727" s="2">
        <v>8</v>
      </c>
      <c r="AH727" s="2" t="s">
        <v>455</v>
      </c>
      <c r="AJ727" s="2" t="s">
        <v>396</v>
      </c>
      <c r="AL727" s="2" t="s">
        <v>913</v>
      </c>
      <c r="AO727" s="2" t="s">
        <v>451</v>
      </c>
      <c r="AP727" s="2" t="s">
        <v>448</v>
      </c>
      <c r="AQ727" s="2" t="s">
        <v>451</v>
      </c>
      <c r="AR727" s="2" t="s">
        <v>521</v>
      </c>
      <c r="AT727" s="2" t="s">
        <v>755</v>
      </c>
      <c r="AU727" s="2" t="str">
        <f t="shared" si="23"/>
        <v>POINT (353762 5471742)</v>
      </c>
    </row>
    <row r="728" spans="1:47" ht="12.9" customHeight="1">
      <c r="A728" s="2" t="s">
        <v>281</v>
      </c>
      <c r="B728" s="2" t="s">
        <v>282</v>
      </c>
      <c r="D728" s="2" t="s">
        <v>752</v>
      </c>
      <c r="F728" s="2" t="s">
        <v>437</v>
      </c>
      <c r="G728" s="2" t="s">
        <v>283</v>
      </c>
      <c r="H728" s="2">
        <v>353767.9</v>
      </c>
      <c r="I728" s="2">
        <v>5471482.7000000002</v>
      </c>
      <c r="J728" s="2">
        <v>11</v>
      </c>
      <c r="K728" s="2">
        <v>2009</v>
      </c>
      <c r="L728" s="5">
        <v>39845</v>
      </c>
      <c r="M728" s="2" t="s">
        <v>345</v>
      </c>
      <c r="O728" s="2" t="s">
        <v>274</v>
      </c>
      <c r="P728" s="2" t="s">
        <v>1212</v>
      </c>
      <c r="T728" s="2">
        <v>1328</v>
      </c>
      <c r="U728" s="2">
        <v>0</v>
      </c>
      <c r="Z728" s="2">
        <v>1</v>
      </c>
      <c r="AB728" s="4">
        <f t="shared" si="22"/>
        <v>0</v>
      </c>
      <c r="AE728" s="2" t="s">
        <v>1150</v>
      </c>
      <c r="AF728" s="2">
        <v>0</v>
      </c>
      <c r="AH728" s="2" t="s">
        <v>457</v>
      </c>
      <c r="AJ728" s="2" t="s">
        <v>880</v>
      </c>
      <c r="AL728" s="2" t="s">
        <v>881</v>
      </c>
      <c r="AO728" s="2" t="s">
        <v>451</v>
      </c>
      <c r="AP728" s="2" t="s">
        <v>448</v>
      </c>
      <c r="AT728" s="2" t="s">
        <v>458</v>
      </c>
      <c r="AU728" s="2" t="str">
        <f t="shared" si="23"/>
        <v>POINT (353767.9 5471482.7)</v>
      </c>
    </row>
    <row r="729" spans="1:47" ht="12.9" customHeight="1">
      <c r="A729" s="2" t="s">
        <v>281</v>
      </c>
      <c r="B729" s="2" t="s">
        <v>282</v>
      </c>
      <c r="D729" s="2" t="s">
        <v>752</v>
      </c>
      <c r="F729" s="2" t="s">
        <v>437</v>
      </c>
      <c r="G729" s="2" t="s">
        <v>283</v>
      </c>
      <c r="H729" s="2">
        <v>353869.7</v>
      </c>
      <c r="I729" s="2">
        <v>5471446.0999999996</v>
      </c>
      <c r="J729" s="2">
        <v>11</v>
      </c>
      <c r="K729" s="2">
        <v>2009</v>
      </c>
      <c r="L729" s="5">
        <v>39845</v>
      </c>
      <c r="M729" s="2" t="s">
        <v>345</v>
      </c>
      <c r="O729" s="2" t="s">
        <v>274</v>
      </c>
      <c r="P729" s="2" t="s">
        <v>1212</v>
      </c>
      <c r="T729" s="2">
        <v>1329</v>
      </c>
      <c r="U729" s="2">
        <v>0</v>
      </c>
      <c r="Z729" s="2">
        <v>1</v>
      </c>
      <c r="AB729" s="4">
        <f t="shared" si="22"/>
        <v>0</v>
      </c>
      <c r="AE729" s="2" t="s">
        <v>1150</v>
      </c>
      <c r="AF729" s="2">
        <v>0</v>
      </c>
      <c r="AH729" s="2" t="s">
        <v>457</v>
      </c>
      <c r="AJ729" s="2" t="s">
        <v>880</v>
      </c>
      <c r="AL729" s="2" t="s">
        <v>881</v>
      </c>
      <c r="AO729" s="2" t="s">
        <v>451</v>
      </c>
      <c r="AP729" s="2" t="s">
        <v>448</v>
      </c>
      <c r="AT729" s="2" t="s">
        <v>458</v>
      </c>
      <c r="AU729" s="2" t="str">
        <f t="shared" si="23"/>
        <v>POINT (353869.7 5471446.1)</v>
      </c>
    </row>
    <row r="730" spans="1:47" ht="12.9" customHeight="1">
      <c r="A730" s="2" t="s">
        <v>281</v>
      </c>
      <c r="B730" s="2" t="s">
        <v>282</v>
      </c>
      <c r="D730" s="2" t="s">
        <v>752</v>
      </c>
      <c r="F730" s="2" t="s">
        <v>437</v>
      </c>
      <c r="G730" s="2" t="s">
        <v>283</v>
      </c>
      <c r="H730" s="2">
        <v>354118.8</v>
      </c>
      <c r="I730" s="2">
        <v>5471498.4000000004</v>
      </c>
      <c r="J730" s="2">
        <v>11</v>
      </c>
      <c r="K730" s="2">
        <v>2009</v>
      </c>
      <c r="L730" s="5">
        <v>39845</v>
      </c>
      <c r="M730" s="2" t="s">
        <v>345</v>
      </c>
      <c r="O730" s="2" t="s">
        <v>274</v>
      </c>
      <c r="P730" s="2" t="s">
        <v>1212</v>
      </c>
      <c r="T730" s="2">
        <v>1330</v>
      </c>
      <c r="U730" s="2">
        <v>1</v>
      </c>
      <c r="Z730" s="2">
        <v>2</v>
      </c>
      <c r="AB730" s="4">
        <f t="shared" si="22"/>
        <v>0.5</v>
      </c>
      <c r="AE730" s="2" t="s">
        <v>1150</v>
      </c>
      <c r="AH730" s="2" t="s">
        <v>477</v>
      </c>
      <c r="AJ730" s="2" t="s">
        <v>396</v>
      </c>
      <c r="AL730" s="2" t="s">
        <v>309</v>
      </c>
      <c r="AO730" s="2" t="s">
        <v>451</v>
      </c>
      <c r="AP730" s="2" t="s">
        <v>448</v>
      </c>
      <c r="AT730" s="2" t="s">
        <v>743</v>
      </c>
      <c r="AU730" s="2" t="str">
        <f t="shared" si="23"/>
        <v>POINT (354118.8 5471498.4)</v>
      </c>
    </row>
    <row r="731" spans="1:47" ht="12.9" customHeight="1">
      <c r="A731" s="2" t="s">
        <v>281</v>
      </c>
      <c r="B731" s="2" t="s">
        <v>282</v>
      </c>
      <c r="F731" s="2" t="s">
        <v>435</v>
      </c>
      <c r="G731" s="2" t="s">
        <v>283</v>
      </c>
      <c r="H731" s="2">
        <v>356444</v>
      </c>
      <c r="I731" s="2">
        <v>5472197</v>
      </c>
      <c r="J731" s="2">
        <v>11</v>
      </c>
      <c r="K731" s="2">
        <v>2009</v>
      </c>
      <c r="L731" s="5"/>
      <c r="M731" s="2" t="s">
        <v>345</v>
      </c>
      <c r="O731" s="2" t="s">
        <v>274</v>
      </c>
      <c r="P731" s="2" t="s">
        <v>1212</v>
      </c>
      <c r="T731" s="2">
        <v>1331</v>
      </c>
      <c r="AB731" s="4" t="str">
        <f t="shared" si="22"/>
        <v/>
      </c>
      <c r="AE731" s="2" t="s">
        <v>1150</v>
      </c>
      <c r="AH731" s="2" t="s">
        <v>440</v>
      </c>
      <c r="AJ731" s="2" t="s">
        <v>401</v>
      </c>
      <c r="AL731" s="2" t="s">
        <v>303</v>
      </c>
      <c r="AO731" s="2" t="s">
        <v>434</v>
      </c>
      <c r="AP731" s="2" t="s">
        <v>95</v>
      </c>
      <c r="AT731" s="2" t="s">
        <v>756</v>
      </c>
      <c r="AU731" s="2" t="str">
        <f t="shared" si="23"/>
        <v>POINT (356444 5472197)</v>
      </c>
    </row>
    <row r="732" spans="1:47" ht="12.9" customHeight="1">
      <c r="A732" s="2" t="s">
        <v>281</v>
      </c>
      <c r="B732" s="2" t="s">
        <v>282</v>
      </c>
      <c r="F732" s="2" t="s">
        <v>435</v>
      </c>
      <c r="G732" s="2" t="s">
        <v>283</v>
      </c>
      <c r="H732" s="2">
        <v>356502</v>
      </c>
      <c r="I732" s="2">
        <v>5472245</v>
      </c>
      <c r="J732" s="2">
        <v>11</v>
      </c>
      <c r="K732" s="2">
        <v>2009</v>
      </c>
      <c r="L732" s="5"/>
      <c r="M732" s="2" t="s">
        <v>345</v>
      </c>
      <c r="O732" s="2" t="s">
        <v>274</v>
      </c>
      <c r="P732" s="2" t="s">
        <v>1212</v>
      </c>
      <c r="T732" s="2">
        <v>1331.1</v>
      </c>
      <c r="V732" s="2">
        <v>1</v>
      </c>
      <c r="AB732" s="4" t="str">
        <f t="shared" si="22"/>
        <v/>
      </c>
      <c r="AE732" s="2" t="s">
        <v>1150</v>
      </c>
      <c r="AF732" s="2">
        <v>1</v>
      </c>
      <c r="AH732" s="2" t="s">
        <v>59</v>
      </c>
      <c r="AJ732" s="2" t="s">
        <v>395</v>
      </c>
      <c r="AL732" s="2" t="s">
        <v>303</v>
      </c>
      <c r="AO732" s="2" t="s">
        <v>434</v>
      </c>
      <c r="AP732" s="2" t="s">
        <v>95</v>
      </c>
      <c r="AQ732" s="2" t="s">
        <v>434</v>
      </c>
      <c r="AU732" s="2" t="str">
        <f t="shared" si="23"/>
        <v>POINT (356502 5472245)</v>
      </c>
    </row>
    <row r="733" spans="1:47" ht="12.9" customHeight="1">
      <c r="A733" s="2" t="s">
        <v>281</v>
      </c>
      <c r="B733" s="2" t="s">
        <v>282</v>
      </c>
      <c r="F733" s="2" t="s">
        <v>435</v>
      </c>
      <c r="G733" s="2" t="s">
        <v>283</v>
      </c>
      <c r="H733" s="2">
        <v>357163</v>
      </c>
      <c r="I733" s="2">
        <v>5472334</v>
      </c>
      <c r="J733" s="2">
        <v>11</v>
      </c>
      <c r="K733" s="2">
        <v>2009</v>
      </c>
      <c r="L733" s="5"/>
      <c r="M733" s="2" t="s">
        <v>345</v>
      </c>
      <c r="O733" s="2" t="s">
        <v>274</v>
      </c>
      <c r="P733" s="2" t="s">
        <v>1212</v>
      </c>
      <c r="T733" s="2">
        <v>1332</v>
      </c>
      <c r="AB733" s="4" t="str">
        <f t="shared" si="22"/>
        <v/>
      </c>
      <c r="AE733" s="2" t="s">
        <v>1150</v>
      </c>
      <c r="AH733" s="2" t="s">
        <v>440</v>
      </c>
      <c r="AJ733" s="2" t="s">
        <v>401</v>
      </c>
      <c r="AL733" s="2" t="s">
        <v>300</v>
      </c>
      <c r="AO733" s="2" t="s">
        <v>434</v>
      </c>
      <c r="AP733" s="2" t="s">
        <v>95</v>
      </c>
      <c r="AT733" s="2" t="s">
        <v>757</v>
      </c>
      <c r="AU733" s="2" t="str">
        <f t="shared" si="23"/>
        <v>POINT (357163 5472334)</v>
      </c>
    </row>
    <row r="734" spans="1:47" ht="12.9" customHeight="1">
      <c r="A734" s="2" t="s">
        <v>281</v>
      </c>
      <c r="B734" s="2" t="s">
        <v>282</v>
      </c>
      <c r="F734" s="2" t="s">
        <v>435</v>
      </c>
      <c r="G734" s="2" t="s">
        <v>283</v>
      </c>
      <c r="H734" s="2">
        <v>356907</v>
      </c>
      <c r="I734" s="2">
        <v>5472359</v>
      </c>
      <c r="J734" s="2">
        <v>11</v>
      </c>
      <c r="K734" s="2">
        <v>2009</v>
      </c>
      <c r="L734" s="5"/>
      <c r="M734" s="2" t="s">
        <v>345</v>
      </c>
      <c r="O734" s="2" t="s">
        <v>274</v>
      </c>
      <c r="P734" s="2" t="s">
        <v>1212</v>
      </c>
      <c r="T734" s="2">
        <v>1332.1</v>
      </c>
      <c r="U734" s="2">
        <v>4</v>
      </c>
      <c r="Y734" s="2">
        <v>1</v>
      </c>
      <c r="Z734" s="2">
        <v>1</v>
      </c>
      <c r="AB734" s="4">
        <f t="shared" si="22"/>
        <v>4</v>
      </c>
      <c r="AE734" s="2" t="s">
        <v>1150</v>
      </c>
      <c r="AF734" s="2">
        <v>4</v>
      </c>
      <c r="AH734" s="2" t="s">
        <v>59</v>
      </c>
      <c r="AJ734" s="2" t="s">
        <v>395</v>
      </c>
      <c r="AL734" s="2" t="s">
        <v>303</v>
      </c>
      <c r="AO734" s="2" t="s">
        <v>434</v>
      </c>
      <c r="AP734" s="2" t="s">
        <v>95</v>
      </c>
      <c r="AQ734" s="2" t="s">
        <v>434</v>
      </c>
      <c r="AU734" s="2" t="str">
        <f t="shared" si="23"/>
        <v>POINT (356907 5472359)</v>
      </c>
    </row>
    <row r="735" spans="1:47" ht="12.9" customHeight="1">
      <c r="A735" s="2" t="s">
        <v>281</v>
      </c>
      <c r="B735" s="2" t="s">
        <v>282</v>
      </c>
      <c r="F735" s="2" t="s">
        <v>435</v>
      </c>
      <c r="G735" s="2" t="s">
        <v>283</v>
      </c>
      <c r="H735" s="2">
        <v>657462</v>
      </c>
      <c r="I735" s="2">
        <v>5472508</v>
      </c>
      <c r="J735" s="2">
        <v>11</v>
      </c>
      <c r="K735" s="2">
        <v>2009</v>
      </c>
      <c r="L735" s="5"/>
      <c r="M735" s="2" t="s">
        <v>345</v>
      </c>
      <c r="O735" s="2" t="s">
        <v>274</v>
      </c>
      <c r="P735" s="2" t="s">
        <v>1212</v>
      </c>
      <c r="T735" s="2">
        <v>1333</v>
      </c>
      <c r="Z735" s="2">
        <v>2</v>
      </c>
      <c r="AB735" s="4">
        <f t="shared" si="22"/>
        <v>0</v>
      </c>
      <c r="AE735" s="2" t="s">
        <v>1150</v>
      </c>
      <c r="AH735" s="2" t="s">
        <v>440</v>
      </c>
      <c r="AJ735" s="2" t="s">
        <v>459</v>
      </c>
      <c r="AL735" s="2" t="s">
        <v>303</v>
      </c>
      <c r="AO735" s="2" t="s">
        <v>434</v>
      </c>
      <c r="AP735" s="2" t="s">
        <v>95</v>
      </c>
      <c r="AU735" s="2" t="str">
        <f t="shared" si="23"/>
        <v>POINT (657462 5472508)</v>
      </c>
    </row>
    <row r="736" spans="1:47" ht="12.9" customHeight="1">
      <c r="A736" s="2" t="s">
        <v>281</v>
      </c>
      <c r="B736" s="2" t="s">
        <v>282</v>
      </c>
      <c r="F736" s="2" t="s">
        <v>435</v>
      </c>
      <c r="G736" s="2" t="s">
        <v>283</v>
      </c>
      <c r="H736" s="2">
        <v>361453.18010952597</v>
      </c>
      <c r="I736" s="2">
        <v>5479038.0244378997</v>
      </c>
      <c r="J736" s="2">
        <v>11</v>
      </c>
      <c r="K736" s="2">
        <v>2009</v>
      </c>
      <c r="L736" s="5"/>
      <c r="M736" s="2" t="s">
        <v>345</v>
      </c>
      <c r="O736" s="2" t="s">
        <v>274</v>
      </c>
      <c r="P736" s="2" t="s">
        <v>1212</v>
      </c>
      <c r="T736" s="2">
        <v>1334</v>
      </c>
      <c r="U736" s="2">
        <v>7</v>
      </c>
      <c r="Y736" s="2">
        <v>2</v>
      </c>
      <c r="Z736" s="2">
        <v>3</v>
      </c>
      <c r="AB736" s="4">
        <f t="shared" si="22"/>
        <v>2.3333333333333335</v>
      </c>
      <c r="AE736" s="2" t="s">
        <v>1150</v>
      </c>
      <c r="AH736" s="2" t="s">
        <v>59</v>
      </c>
      <c r="AJ736" s="2" t="s">
        <v>459</v>
      </c>
      <c r="AL736" s="2" t="s">
        <v>944</v>
      </c>
      <c r="AO736" s="2" t="s">
        <v>434</v>
      </c>
      <c r="AP736" s="2" t="s">
        <v>95</v>
      </c>
      <c r="AT736" s="2" t="s">
        <v>725</v>
      </c>
      <c r="AU736" s="2" t="str">
        <f t="shared" si="23"/>
        <v>POINT (361453.180109526 5479038.0244379)</v>
      </c>
    </row>
    <row r="737" spans="1:47" ht="12.9" customHeight="1">
      <c r="A737" s="2" t="s">
        <v>281</v>
      </c>
      <c r="B737" s="2" t="s">
        <v>282</v>
      </c>
      <c r="D737" s="2" t="s">
        <v>576</v>
      </c>
      <c r="F737" s="2" t="s">
        <v>452</v>
      </c>
      <c r="G737" s="2" t="s">
        <v>283</v>
      </c>
      <c r="H737" s="2">
        <v>359675.4</v>
      </c>
      <c r="I737" s="2">
        <v>5487312.9000000004</v>
      </c>
      <c r="J737" s="2">
        <v>11</v>
      </c>
      <c r="K737" s="2">
        <v>2009</v>
      </c>
      <c r="L737" s="5">
        <v>39845</v>
      </c>
      <c r="M737" s="2" t="s">
        <v>345</v>
      </c>
      <c r="O737" s="2" t="s">
        <v>274</v>
      </c>
      <c r="P737" s="2" t="s">
        <v>1212</v>
      </c>
      <c r="T737" s="2">
        <v>1337</v>
      </c>
      <c r="U737" s="2">
        <v>1</v>
      </c>
      <c r="V737" s="2">
        <v>1</v>
      </c>
      <c r="Z737" s="2">
        <v>1</v>
      </c>
      <c r="AB737" s="4">
        <f t="shared" si="22"/>
        <v>1.5</v>
      </c>
      <c r="AE737" s="2" t="s">
        <v>1150</v>
      </c>
      <c r="AH737" s="2" t="s">
        <v>477</v>
      </c>
      <c r="AJ737" s="2" t="s">
        <v>396</v>
      </c>
      <c r="AL737" s="2" t="s">
        <v>913</v>
      </c>
      <c r="AO737" s="2" t="s">
        <v>451</v>
      </c>
      <c r="AP737" s="2" t="s">
        <v>448</v>
      </c>
      <c r="AU737" s="2" t="str">
        <f t="shared" si="23"/>
        <v>POINT (359675.4 5487312.9)</v>
      </c>
    </row>
    <row r="738" spans="1:47" ht="12.9" customHeight="1">
      <c r="A738" s="2" t="s">
        <v>281</v>
      </c>
      <c r="B738" s="2" t="s">
        <v>282</v>
      </c>
      <c r="D738" s="2" t="s">
        <v>576</v>
      </c>
      <c r="F738" s="2" t="s">
        <v>452</v>
      </c>
      <c r="G738" s="2" t="s">
        <v>283</v>
      </c>
      <c r="H738" s="2">
        <v>359210.4</v>
      </c>
      <c r="I738" s="2">
        <v>5488475.0999999996</v>
      </c>
      <c r="J738" s="2">
        <v>11</v>
      </c>
      <c r="K738" s="2">
        <v>2009</v>
      </c>
      <c r="L738" s="5">
        <v>39845</v>
      </c>
      <c r="M738" s="2" t="s">
        <v>345</v>
      </c>
      <c r="O738" s="2" t="s">
        <v>274</v>
      </c>
      <c r="P738" s="2" t="s">
        <v>1212</v>
      </c>
      <c r="T738" s="2">
        <v>1338</v>
      </c>
      <c r="U738" s="2">
        <v>0</v>
      </c>
      <c r="Y738" s="2">
        <v>4</v>
      </c>
      <c r="Z738" s="2">
        <v>1</v>
      </c>
      <c r="AB738" s="4">
        <f t="shared" si="22"/>
        <v>0</v>
      </c>
      <c r="AE738" s="2" t="s">
        <v>1150</v>
      </c>
      <c r="AF738" s="2">
        <v>0</v>
      </c>
      <c r="AH738" s="2" t="s">
        <v>457</v>
      </c>
      <c r="AJ738" s="2" t="s">
        <v>880</v>
      </c>
      <c r="AL738" s="2" t="s">
        <v>881</v>
      </c>
      <c r="AO738" s="2" t="s">
        <v>451</v>
      </c>
      <c r="AP738" s="2" t="s">
        <v>448</v>
      </c>
      <c r="AT738" s="2" t="s">
        <v>458</v>
      </c>
      <c r="AU738" s="2" t="str">
        <f t="shared" si="23"/>
        <v>POINT (359210.4 5488475.1)</v>
      </c>
    </row>
    <row r="739" spans="1:47" ht="12.9" customHeight="1">
      <c r="A739" s="2" t="s">
        <v>281</v>
      </c>
      <c r="B739" s="2" t="s">
        <v>282</v>
      </c>
      <c r="D739" s="2" t="s">
        <v>566</v>
      </c>
      <c r="F739" s="2" t="s">
        <v>452</v>
      </c>
      <c r="G739" s="2" t="s">
        <v>283</v>
      </c>
      <c r="H739" s="2">
        <v>358534.1</v>
      </c>
      <c r="I739" s="2">
        <v>5491753.2000000002</v>
      </c>
      <c r="J739" s="2">
        <v>11</v>
      </c>
      <c r="K739" s="2">
        <v>2009</v>
      </c>
      <c r="L739" s="5">
        <v>39814</v>
      </c>
      <c r="M739" s="2" t="s">
        <v>345</v>
      </c>
      <c r="O739" s="2" t="s">
        <v>274</v>
      </c>
      <c r="P739" s="2" t="s">
        <v>1212</v>
      </c>
      <c r="T739" s="2">
        <v>1339</v>
      </c>
      <c r="U739" s="2">
        <v>2</v>
      </c>
      <c r="Y739" s="2">
        <v>1</v>
      </c>
      <c r="Z739" s="2">
        <v>6</v>
      </c>
      <c r="AB739" s="4">
        <f t="shared" si="22"/>
        <v>0.33333333333333331</v>
      </c>
      <c r="AE739" s="2" t="s">
        <v>1150</v>
      </c>
      <c r="AH739" s="2" t="s">
        <v>477</v>
      </c>
      <c r="AJ739" s="2" t="s">
        <v>398</v>
      </c>
      <c r="AL739" s="2" t="s">
        <v>951</v>
      </c>
      <c r="AO739" s="2" t="s">
        <v>451</v>
      </c>
      <c r="AP739" s="2" t="s">
        <v>448</v>
      </c>
      <c r="AT739" s="2" t="s">
        <v>758</v>
      </c>
      <c r="AU739" s="2" t="str">
        <f t="shared" si="23"/>
        <v>POINT (358534.1 5491753.2)</v>
      </c>
    </row>
    <row r="740" spans="1:47" ht="12.9" customHeight="1">
      <c r="A740" s="2" t="s">
        <v>281</v>
      </c>
      <c r="B740" s="2" t="s">
        <v>282</v>
      </c>
      <c r="D740" s="2" t="s">
        <v>566</v>
      </c>
      <c r="F740" s="2" t="s">
        <v>452</v>
      </c>
      <c r="G740" s="2" t="s">
        <v>283</v>
      </c>
      <c r="H740" s="2">
        <v>359210</v>
      </c>
      <c r="I740" s="2">
        <v>5498845</v>
      </c>
      <c r="J740" s="2">
        <v>11</v>
      </c>
      <c r="K740" s="2">
        <v>2009</v>
      </c>
      <c r="L740" s="5">
        <v>39814</v>
      </c>
      <c r="M740" s="2" t="s">
        <v>345</v>
      </c>
      <c r="O740" s="2" t="s">
        <v>274</v>
      </c>
      <c r="P740" s="2" t="s">
        <v>1212</v>
      </c>
      <c r="T740" s="2">
        <v>1339.1</v>
      </c>
      <c r="U740" s="2">
        <v>28</v>
      </c>
      <c r="Y740" s="2">
        <v>1</v>
      </c>
      <c r="Z740" s="2">
        <v>2</v>
      </c>
      <c r="AB740" s="4">
        <f t="shared" si="22"/>
        <v>14</v>
      </c>
      <c r="AE740" s="2" t="s">
        <v>1150</v>
      </c>
      <c r="AF740" s="2">
        <v>23</v>
      </c>
      <c r="AH740" s="2" t="s">
        <v>455</v>
      </c>
      <c r="AJ740" s="2" t="s">
        <v>400</v>
      </c>
      <c r="AL740" s="2" t="s">
        <v>911</v>
      </c>
      <c r="AO740" s="2" t="s">
        <v>451</v>
      </c>
      <c r="AP740" s="2" t="s">
        <v>448</v>
      </c>
      <c r="AQ740" s="2" t="s">
        <v>474</v>
      </c>
      <c r="AR740" s="2" t="s">
        <v>468</v>
      </c>
      <c r="AT740" s="2" t="s">
        <v>759</v>
      </c>
      <c r="AU740" s="2" t="str">
        <f t="shared" si="23"/>
        <v>POINT (359210 5498845)</v>
      </c>
    </row>
    <row r="741" spans="1:47" ht="12.9" customHeight="1">
      <c r="A741" s="2" t="s">
        <v>281</v>
      </c>
      <c r="B741" s="2" t="s">
        <v>282</v>
      </c>
      <c r="D741" s="2" t="s">
        <v>566</v>
      </c>
      <c r="F741" s="2" t="s">
        <v>452</v>
      </c>
      <c r="G741" s="2" t="s">
        <v>283</v>
      </c>
      <c r="H741" s="2">
        <v>358155</v>
      </c>
      <c r="I741" s="2">
        <v>5491508.0999999996</v>
      </c>
      <c r="J741" s="2">
        <v>11</v>
      </c>
      <c r="K741" s="2">
        <v>2009</v>
      </c>
      <c r="L741" s="5">
        <v>39814</v>
      </c>
      <c r="M741" s="2" t="s">
        <v>345</v>
      </c>
      <c r="O741" s="2" t="s">
        <v>274</v>
      </c>
      <c r="P741" s="2" t="s">
        <v>1212</v>
      </c>
      <c r="T741" s="2">
        <v>1340</v>
      </c>
      <c r="U741" s="2">
        <v>3</v>
      </c>
      <c r="Y741" s="2">
        <v>3</v>
      </c>
      <c r="Z741" s="2">
        <v>6</v>
      </c>
      <c r="AB741" s="4">
        <f t="shared" si="22"/>
        <v>0.5</v>
      </c>
      <c r="AE741" s="2" t="s">
        <v>1150</v>
      </c>
      <c r="AF741" s="2">
        <v>3</v>
      </c>
      <c r="AH741" s="2" t="s">
        <v>477</v>
      </c>
      <c r="AJ741" s="2" t="s">
        <v>880</v>
      </c>
      <c r="AL741" s="2" t="s">
        <v>881</v>
      </c>
      <c r="AO741" s="2" t="s">
        <v>451</v>
      </c>
      <c r="AP741" s="2" t="s">
        <v>448</v>
      </c>
      <c r="AQ741" s="2" t="s">
        <v>474</v>
      </c>
      <c r="AR741" s="2" t="s">
        <v>468</v>
      </c>
      <c r="AT741" s="2" t="s">
        <v>760</v>
      </c>
      <c r="AU741" s="2" t="str">
        <f t="shared" si="23"/>
        <v>POINT (358155 5491508.1)</v>
      </c>
    </row>
    <row r="742" spans="1:47" ht="12.9" customHeight="1">
      <c r="A742" s="2" t="s">
        <v>281</v>
      </c>
      <c r="B742" s="2" t="s">
        <v>282</v>
      </c>
      <c r="D742" s="2" t="s">
        <v>566</v>
      </c>
      <c r="F742" s="2" t="s">
        <v>452</v>
      </c>
      <c r="G742" s="2" t="s">
        <v>283</v>
      </c>
      <c r="H742" s="2">
        <v>358141.3</v>
      </c>
      <c r="I742" s="2">
        <v>5491379.2999999998</v>
      </c>
      <c r="J742" s="2">
        <v>11</v>
      </c>
      <c r="K742" s="2">
        <v>2009</v>
      </c>
      <c r="L742" s="5">
        <v>39814</v>
      </c>
      <c r="M742" s="2" t="s">
        <v>345</v>
      </c>
      <c r="O742" s="2" t="s">
        <v>274</v>
      </c>
      <c r="P742" s="2" t="s">
        <v>1212</v>
      </c>
      <c r="T742" s="2">
        <v>1341</v>
      </c>
      <c r="U742" s="2">
        <v>1</v>
      </c>
      <c r="Y742" s="2">
        <v>1</v>
      </c>
      <c r="Z742" s="2">
        <v>5</v>
      </c>
      <c r="AB742" s="4">
        <f t="shared" si="22"/>
        <v>0.2</v>
      </c>
      <c r="AE742" s="2" t="s">
        <v>1150</v>
      </c>
      <c r="AF742" s="2">
        <v>0</v>
      </c>
      <c r="AH742" s="2" t="s">
        <v>477</v>
      </c>
      <c r="AJ742" s="2" t="s">
        <v>393</v>
      </c>
      <c r="AL742" s="2" t="s">
        <v>911</v>
      </c>
      <c r="AO742" s="2" t="s">
        <v>451</v>
      </c>
      <c r="AP742" s="2" t="s">
        <v>448</v>
      </c>
      <c r="AR742" s="2" t="s">
        <v>468</v>
      </c>
      <c r="AT742" s="2" t="s">
        <v>749</v>
      </c>
      <c r="AU742" s="2" t="str">
        <f t="shared" si="23"/>
        <v>POINT (358141.3 5491379.3)</v>
      </c>
    </row>
    <row r="743" spans="1:47" ht="12.9" customHeight="1">
      <c r="A743" s="2" t="s">
        <v>281</v>
      </c>
      <c r="B743" s="2" t="s">
        <v>282</v>
      </c>
      <c r="D743" s="2" t="s">
        <v>566</v>
      </c>
      <c r="F743" s="2" t="s">
        <v>452</v>
      </c>
      <c r="G743" s="2" t="s">
        <v>283</v>
      </c>
      <c r="H743" s="2">
        <v>358141</v>
      </c>
      <c r="I743" s="2">
        <v>5491379</v>
      </c>
      <c r="J743" s="2">
        <v>11</v>
      </c>
      <c r="K743" s="2">
        <v>2009</v>
      </c>
      <c r="L743" s="5">
        <v>39814</v>
      </c>
      <c r="M743" s="2" t="s">
        <v>345</v>
      </c>
      <c r="O743" s="2" t="s">
        <v>274</v>
      </c>
      <c r="P743" s="2" t="s">
        <v>1212</v>
      </c>
      <c r="T743" s="2">
        <v>1341.1</v>
      </c>
      <c r="U743" s="2">
        <v>28</v>
      </c>
      <c r="Y743" s="2">
        <v>1</v>
      </c>
      <c r="Z743" s="2">
        <v>10</v>
      </c>
      <c r="AB743" s="4">
        <f t="shared" si="22"/>
        <v>2.8</v>
      </c>
      <c r="AE743" s="2" t="s">
        <v>1150</v>
      </c>
      <c r="AF743" s="2">
        <v>20</v>
      </c>
      <c r="AH743" s="2" t="s">
        <v>455</v>
      </c>
      <c r="AJ743" s="2" t="s">
        <v>396</v>
      </c>
      <c r="AL743" s="2" t="s">
        <v>911</v>
      </c>
      <c r="AO743" s="2" t="s">
        <v>451</v>
      </c>
      <c r="AP743" s="2" t="s">
        <v>448</v>
      </c>
      <c r="AQ743" s="2" t="s">
        <v>474</v>
      </c>
      <c r="AR743" s="2" t="s">
        <v>468</v>
      </c>
      <c r="AT743" s="2" t="s">
        <v>728</v>
      </c>
      <c r="AU743" s="2" t="str">
        <f t="shared" si="23"/>
        <v>POINT (358141 5491379)</v>
      </c>
    </row>
    <row r="744" spans="1:47" ht="12.9" customHeight="1">
      <c r="A744" s="2" t="s">
        <v>281</v>
      </c>
      <c r="B744" s="2" t="s">
        <v>282</v>
      </c>
      <c r="D744" s="2" t="s">
        <v>761</v>
      </c>
      <c r="F744" s="2" t="s">
        <v>452</v>
      </c>
      <c r="G744" s="2" t="s">
        <v>283</v>
      </c>
      <c r="H744" s="2">
        <v>358466.7</v>
      </c>
      <c r="I744" s="2">
        <v>5486522.2999999998</v>
      </c>
      <c r="J744" s="2">
        <v>11</v>
      </c>
      <c r="K744" s="2">
        <v>2009</v>
      </c>
      <c r="L744" s="5">
        <v>39814</v>
      </c>
      <c r="M744" s="2" t="s">
        <v>345</v>
      </c>
      <c r="O744" s="2" t="s">
        <v>274</v>
      </c>
      <c r="P744" s="2" t="s">
        <v>1212</v>
      </c>
      <c r="T744" s="2">
        <v>1342</v>
      </c>
      <c r="U744" s="2">
        <v>0</v>
      </c>
      <c r="Z744" s="2">
        <v>9</v>
      </c>
      <c r="AB744" s="4">
        <f t="shared" si="22"/>
        <v>0</v>
      </c>
      <c r="AE744" s="2" t="s">
        <v>1150</v>
      </c>
      <c r="AF744" s="2">
        <v>0</v>
      </c>
      <c r="AH744" s="2" t="s">
        <v>457</v>
      </c>
      <c r="AJ744" s="2" t="s">
        <v>393</v>
      </c>
      <c r="AL744" s="2" t="s">
        <v>911</v>
      </c>
      <c r="AO744" s="2" t="s">
        <v>451</v>
      </c>
      <c r="AP744" s="2" t="s">
        <v>448</v>
      </c>
      <c r="AT744" s="2" t="s">
        <v>586</v>
      </c>
      <c r="AU744" s="2" t="str">
        <f t="shared" si="23"/>
        <v>POINT (358466.7 5486522.3)</v>
      </c>
    </row>
    <row r="745" spans="1:47" ht="12.9" customHeight="1">
      <c r="A745" s="2" t="s">
        <v>281</v>
      </c>
      <c r="B745" s="2" t="s">
        <v>282</v>
      </c>
      <c r="D745" s="2" t="s">
        <v>761</v>
      </c>
      <c r="F745" s="2" t="s">
        <v>452</v>
      </c>
      <c r="G745" s="2" t="s">
        <v>283</v>
      </c>
      <c r="H745" s="2">
        <v>358642.2</v>
      </c>
      <c r="I745" s="2">
        <v>5486549.9000000004</v>
      </c>
      <c r="J745" s="2">
        <v>11</v>
      </c>
      <c r="K745" s="2">
        <v>2009</v>
      </c>
      <c r="L745" s="5">
        <v>39814</v>
      </c>
      <c r="M745" s="2" t="s">
        <v>345</v>
      </c>
      <c r="O745" s="2" t="s">
        <v>274</v>
      </c>
      <c r="P745" s="2" t="s">
        <v>1212</v>
      </c>
      <c r="T745" s="2">
        <v>1343</v>
      </c>
      <c r="U745" s="2">
        <v>0</v>
      </c>
      <c r="Z745" s="2">
        <v>6</v>
      </c>
      <c r="AB745" s="4">
        <f t="shared" si="22"/>
        <v>0</v>
      </c>
      <c r="AE745" s="2" t="s">
        <v>1150</v>
      </c>
      <c r="AF745" s="2">
        <v>0</v>
      </c>
      <c r="AH745" s="2" t="s">
        <v>457</v>
      </c>
      <c r="AJ745" s="2" t="s">
        <v>393</v>
      </c>
      <c r="AL745" s="2" t="s">
        <v>911</v>
      </c>
      <c r="AO745" s="2" t="s">
        <v>451</v>
      </c>
      <c r="AP745" s="2" t="s">
        <v>448</v>
      </c>
      <c r="AT745" s="2" t="s">
        <v>586</v>
      </c>
      <c r="AU745" s="2" t="str">
        <f t="shared" si="23"/>
        <v>POINT (358642.2 5486549.9)</v>
      </c>
    </row>
    <row r="746" spans="1:47" ht="12.9" customHeight="1">
      <c r="A746" s="2" t="s">
        <v>281</v>
      </c>
      <c r="B746" s="2" t="s">
        <v>282</v>
      </c>
      <c r="D746" s="2" t="s">
        <v>761</v>
      </c>
      <c r="F746" s="2" t="s">
        <v>452</v>
      </c>
      <c r="G746" s="2" t="s">
        <v>283</v>
      </c>
      <c r="H746" s="2">
        <v>358541.3</v>
      </c>
      <c r="I746" s="2">
        <v>5486624.5</v>
      </c>
      <c r="J746" s="2">
        <v>11</v>
      </c>
      <c r="K746" s="2">
        <v>2009</v>
      </c>
      <c r="L746" s="5">
        <v>39814</v>
      </c>
      <c r="M746" s="2" t="s">
        <v>345</v>
      </c>
      <c r="O746" s="2" t="s">
        <v>274</v>
      </c>
      <c r="P746" s="2" t="s">
        <v>1212</v>
      </c>
      <c r="T746" s="2">
        <v>1344</v>
      </c>
      <c r="U746" s="2">
        <v>0</v>
      </c>
      <c r="Z746" s="2">
        <v>6</v>
      </c>
      <c r="AB746" s="4">
        <f t="shared" si="22"/>
        <v>0</v>
      </c>
      <c r="AE746" s="2" t="s">
        <v>1150</v>
      </c>
      <c r="AF746" s="2">
        <v>0</v>
      </c>
      <c r="AH746" s="2" t="s">
        <v>457</v>
      </c>
      <c r="AJ746" s="2" t="s">
        <v>393</v>
      </c>
      <c r="AL746" s="2" t="s">
        <v>911</v>
      </c>
      <c r="AO746" s="2" t="s">
        <v>451</v>
      </c>
      <c r="AP746" s="2" t="s">
        <v>448</v>
      </c>
      <c r="AT746" s="2" t="s">
        <v>586</v>
      </c>
      <c r="AU746" s="2" t="str">
        <f t="shared" si="23"/>
        <v>POINT (358541.3 5486624.5)</v>
      </c>
    </row>
    <row r="747" spans="1:47" ht="12.9" customHeight="1">
      <c r="A747" s="2" t="s">
        <v>281</v>
      </c>
      <c r="B747" s="2" t="s">
        <v>282</v>
      </c>
      <c r="D747" s="2" t="s">
        <v>762</v>
      </c>
      <c r="F747" s="2" t="s">
        <v>452</v>
      </c>
      <c r="G747" s="2" t="s">
        <v>283</v>
      </c>
      <c r="H747" s="2">
        <v>356316.7</v>
      </c>
      <c r="I747" s="2">
        <v>5487777.5</v>
      </c>
      <c r="J747" s="2">
        <v>11</v>
      </c>
      <c r="K747" s="2">
        <v>2009</v>
      </c>
      <c r="L747" s="5">
        <v>39845</v>
      </c>
      <c r="M747" s="2" t="s">
        <v>345</v>
      </c>
      <c r="O747" s="2" t="s">
        <v>274</v>
      </c>
      <c r="P747" s="2" t="s">
        <v>1212</v>
      </c>
      <c r="T747" s="2">
        <v>1356</v>
      </c>
      <c r="U747" s="2">
        <v>1</v>
      </c>
      <c r="Z747" s="2">
        <v>4</v>
      </c>
      <c r="AB747" s="4">
        <f t="shared" si="22"/>
        <v>0.25</v>
      </c>
      <c r="AE747" s="2" t="s">
        <v>1150</v>
      </c>
      <c r="AH747" s="2" t="s">
        <v>477</v>
      </c>
      <c r="AJ747" s="2" t="s">
        <v>880</v>
      </c>
      <c r="AL747" s="2" t="s">
        <v>881</v>
      </c>
      <c r="AO747" s="2" t="s">
        <v>451</v>
      </c>
      <c r="AP747" s="2" t="s">
        <v>448</v>
      </c>
      <c r="AU747" s="2" t="str">
        <f t="shared" si="23"/>
        <v>POINT (356316.7 5487777.5)</v>
      </c>
    </row>
    <row r="748" spans="1:47" ht="12.9" customHeight="1">
      <c r="A748" s="2" t="s">
        <v>281</v>
      </c>
      <c r="B748" s="2" t="s">
        <v>282</v>
      </c>
      <c r="D748" s="2" t="s">
        <v>762</v>
      </c>
      <c r="F748" s="2" t="s">
        <v>452</v>
      </c>
      <c r="G748" s="2" t="s">
        <v>283</v>
      </c>
      <c r="H748" s="2">
        <v>356309.6</v>
      </c>
      <c r="I748" s="2">
        <v>5487675.7999999998</v>
      </c>
      <c r="J748" s="2">
        <v>11</v>
      </c>
      <c r="K748" s="2">
        <v>2009</v>
      </c>
      <c r="L748" s="5">
        <v>39845</v>
      </c>
      <c r="M748" s="2" t="s">
        <v>345</v>
      </c>
      <c r="O748" s="2" t="s">
        <v>274</v>
      </c>
      <c r="P748" s="2" t="s">
        <v>1212</v>
      </c>
      <c r="T748" s="2">
        <v>1357</v>
      </c>
      <c r="U748" s="2">
        <v>1</v>
      </c>
      <c r="Y748" s="2">
        <v>2</v>
      </c>
      <c r="Z748" s="2">
        <v>3</v>
      </c>
      <c r="AB748" s="4">
        <f t="shared" si="22"/>
        <v>0.33333333333333331</v>
      </c>
      <c r="AE748" s="2" t="s">
        <v>1150</v>
      </c>
      <c r="AH748" s="2" t="s">
        <v>477</v>
      </c>
      <c r="AJ748" s="2" t="s">
        <v>880</v>
      </c>
      <c r="AL748" s="2" t="s">
        <v>881</v>
      </c>
      <c r="AO748" s="2" t="s">
        <v>451</v>
      </c>
      <c r="AP748" s="2" t="s">
        <v>448</v>
      </c>
      <c r="AU748" s="2" t="str">
        <f t="shared" si="23"/>
        <v>POINT (356309.6 5487675.8)</v>
      </c>
    </row>
    <row r="749" spans="1:47" ht="12.9" customHeight="1">
      <c r="A749" s="2" t="s">
        <v>281</v>
      </c>
      <c r="B749" s="2" t="s">
        <v>282</v>
      </c>
      <c r="D749" s="2" t="s">
        <v>762</v>
      </c>
      <c r="F749" s="2" t="s">
        <v>452</v>
      </c>
      <c r="G749" s="2" t="s">
        <v>283</v>
      </c>
      <c r="H749" s="2">
        <v>357192.8</v>
      </c>
      <c r="I749" s="2">
        <v>5484536.9000000004</v>
      </c>
      <c r="J749" s="2">
        <v>11</v>
      </c>
      <c r="K749" s="2">
        <v>2009</v>
      </c>
      <c r="L749" s="5">
        <v>39845</v>
      </c>
      <c r="M749" s="2" t="s">
        <v>345</v>
      </c>
      <c r="O749" s="2" t="s">
        <v>274</v>
      </c>
      <c r="P749" s="2" t="s">
        <v>1212</v>
      </c>
      <c r="T749" s="2">
        <v>1359</v>
      </c>
      <c r="U749" s="2">
        <v>0</v>
      </c>
      <c r="Y749" s="2">
        <v>3</v>
      </c>
      <c r="Z749" s="2">
        <v>5</v>
      </c>
      <c r="AB749" s="4">
        <f t="shared" si="22"/>
        <v>0</v>
      </c>
      <c r="AE749" s="2" t="s">
        <v>1150</v>
      </c>
      <c r="AF749" s="2">
        <v>0</v>
      </c>
      <c r="AH749" s="2" t="s">
        <v>457</v>
      </c>
      <c r="AJ749" s="2" t="s">
        <v>880</v>
      </c>
      <c r="AL749" s="2" t="s">
        <v>881</v>
      </c>
      <c r="AO749" s="2" t="s">
        <v>451</v>
      </c>
      <c r="AP749" s="2" t="s">
        <v>448</v>
      </c>
      <c r="AT749" s="2" t="s">
        <v>458</v>
      </c>
      <c r="AU749" s="2" t="str">
        <f t="shared" si="23"/>
        <v>POINT (357192.8 5484536.9)</v>
      </c>
    </row>
    <row r="750" spans="1:47" ht="12.9" customHeight="1">
      <c r="A750" s="2" t="s">
        <v>281</v>
      </c>
      <c r="B750" s="2" t="s">
        <v>282</v>
      </c>
      <c r="D750" s="2" t="s">
        <v>763</v>
      </c>
      <c r="F750" s="2" t="s">
        <v>452</v>
      </c>
      <c r="G750" s="2" t="s">
        <v>283</v>
      </c>
      <c r="H750" s="2">
        <v>357688.5</v>
      </c>
      <c r="I750" s="2">
        <v>5481124.7000000002</v>
      </c>
      <c r="J750" s="2">
        <v>11</v>
      </c>
      <c r="K750" s="2">
        <v>2009</v>
      </c>
      <c r="L750" s="5">
        <v>39814</v>
      </c>
      <c r="M750" s="2" t="s">
        <v>345</v>
      </c>
      <c r="O750" s="2" t="s">
        <v>274</v>
      </c>
      <c r="P750" s="2" t="s">
        <v>1212</v>
      </c>
      <c r="T750" s="2">
        <v>1360</v>
      </c>
      <c r="U750" s="2">
        <v>0</v>
      </c>
      <c r="W750" s="2">
        <v>1</v>
      </c>
      <c r="Y750" s="2">
        <v>1</v>
      </c>
      <c r="Z750" s="2">
        <v>4</v>
      </c>
      <c r="AB750" s="4">
        <f t="shared" si="22"/>
        <v>0.25</v>
      </c>
      <c r="AE750" s="2" t="s">
        <v>1150</v>
      </c>
      <c r="AF750" s="2">
        <v>0</v>
      </c>
      <c r="AH750" s="2" t="s">
        <v>465</v>
      </c>
      <c r="AJ750" s="2" t="s">
        <v>880</v>
      </c>
      <c r="AL750" s="2" t="s">
        <v>881</v>
      </c>
      <c r="AO750" s="2" t="s">
        <v>451</v>
      </c>
      <c r="AP750" s="2" t="s">
        <v>448</v>
      </c>
      <c r="AU750" s="2" t="str">
        <f t="shared" si="23"/>
        <v>POINT (357688.5 5481124.7)</v>
      </c>
    </row>
    <row r="751" spans="1:47" ht="12.9" customHeight="1">
      <c r="A751" s="2" t="s">
        <v>281</v>
      </c>
      <c r="B751" s="2" t="s">
        <v>282</v>
      </c>
      <c r="D751" s="2" t="s">
        <v>763</v>
      </c>
      <c r="F751" s="2" t="s">
        <v>452</v>
      </c>
      <c r="G751" s="2" t="s">
        <v>283</v>
      </c>
      <c r="H751" s="2">
        <v>357682.3</v>
      </c>
      <c r="I751" s="2">
        <v>5481341.5999999996</v>
      </c>
      <c r="J751" s="2">
        <v>11</v>
      </c>
      <c r="K751" s="2">
        <v>2009</v>
      </c>
      <c r="L751" s="5">
        <v>39814</v>
      </c>
      <c r="M751" s="2" t="s">
        <v>345</v>
      </c>
      <c r="O751" s="2" t="s">
        <v>274</v>
      </c>
      <c r="P751" s="2" t="s">
        <v>1212</v>
      </c>
      <c r="T751" s="2">
        <v>1361</v>
      </c>
      <c r="U751" s="2">
        <v>3</v>
      </c>
      <c r="Y751" s="2">
        <v>2</v>
      </c>
      <c r="Z751" s="2">
        <v>2</v>
      </c>
      <c r="AB751" s="4">
        <f t="shared" si="22"/>
        <v>1.5</v>
      </c>
      <c r="AE751" s="2" t="s">
        <v>1150</v>
      </c>
      <c r="AH751" s="2" t="s">
        <v>477</v>
      </c>
      <c r="AJ751" s="2" t="s">
        <v>880</v>
      </c>
      <c r="AL751" s="2" t="s">
        <v>881</v>
      </c>
      <c r="AO751" s="2" t="s">
        <v>451</v>
      </c>
      <c r="AP751" s="2" t="s">
        <v>448</v>
      </c>
      <c r="AT751" s="2" t="s">
        <v>764</v>
      </c>
      <c r="AU751" s="2" t="str">
        <f t="shared" si="23"/>
        <v>POINT (357682.3 5481341.6)</v>
      </c>
    </row>
    <row r="752" spans="1:47" ht="12.9" customHeight="1">
      <c r="A752" s="2" t="s">
        <v>281</v>
      </c>
      <c r="B752" s="2" t="s">
        <v>282</v>
      </c>
      <c r="D752" s="2" t="s">
        <v>765</v>
      </c>
      <c r="F752" s="2" t="s">
        <v>452</v>
      </c>
      <c r="G752" s="2" t="s">
        <v>283</v>
      </c>
      <c r="H752" s="2">
        <v>355922.2</v>
      </c>
      <c r="I752" s="2">
        <v>5475998.5999999996</v>
      </c>
      <c r="J752" s="2">
        <v>11</v>
      </c>
      <c r="K752" s="2">
        <v>2009</v>
      </c>
      <c r="L752" s="5">
        <v>39845</v>
      </c>
      <c r="M752" s="2" t="s">
        <v>345</v>
      </c>
      <c r="O752" s="2" t="s">
        <v>274</v>
      </c>
      <c r="P752" s="2" t="s">
        <v>1212</v>
      </c>
      <c r="T752" s="2">
        <v>1363</v>
      </c>
      <c r="U752" s="2">
        <v>1</v>
      </c>
      <c r="Y752" s="2">
        <v>1</v>
      </c>
      <c r="Z752" s="2">
        <v>2</v>
      </c>
      <c r="AB752" s="4">
        <f t="shared" si="22"/>
        <v>0.5</v>
      </c>
      <c r="AE752" s="2" t="s">
        <v>1150</v>
      </c>
      <c r="AH752" s="2" t="s">
        <v>477</v>
      </c>
      <c r="AJ752" s="2" t="s">
        <v>880</v>
      </c>
      <c r="AL752" s="2" t="s">
        <v>881</v>
      </c>
      <c r="AO752" s="2" t="s">
        <v>451</v>
      </c>
      <c r="AP752" s="2" t="s">
        <v>448</v>
      </c>
      <c r="AT752" s="2" t="s">
        <v>766</v>
      </c>
      <c r="AU752" s="2" t="str">
        <f t="shared" si="23"/>
        <v>POINT (355922.2 5475998.6)</v>
      </c>
    </row>
    <row r="753" spans="1:47" ht="12.9" customHeight="1">
      <c r="A753" s="2" t="s">
        <v>281</v>
      </c>
      <c r="B753" s="2" t="s">
        <v>282</v>
      </c>
      <c r="D753" s="2" t="s">
        <v>767</v>
      </c>
      <c r="F753" s="2" t="s">
        <v>452</v>
      </c>
      <c r="G753" s="2" t="s">
        <v>283</v>
      </c>
      <c r="H753" s="2">
        <v>355771</v>
      </c>
      <c r="I753" s="2">
        <v>5476133</v>
      </c>
      <c r="J753" s="2">
        <v>11</v>
      </c>
      <c r="K753" s="2">
        <v>2009</v>
      </c>
      <c r="L753" s="5">
        <v>39845</v>
      </c>
      <c r="M753" s="2" t="s">
        <v>345</v>
      </c>
      <c r="O753" s="2" t="s">
        <v>274</v>
      </c>
      <c r="P753" s="2" t="s">
        <v>1212</v>
      </c>
      <c r="T753" s="2">
        <v>1363.1</v>
      </c>
      <c r="U753" s="2">
        <v>5</v>
      </c>
      <c r="Z753" s="2">
        <v>1</v>
      </c>
      <c r="AB753" s="4">
        <f t="shared" si="22"/>
        <v>5</v>
      </c>
      <c r="AE753" s="2" t="s">
        <v>1150</v>
      </c>
      <c r="AH753" s="2" t="s">
        <v>455</v>
      </c>
      <c r="AJ753" s="2" t="s">
        <v>880</v>
      </c>
      <c r="AL753" s="2" t="s">
        <v>881</v>
      </c>
      <c r="AO753" s="2" t="s">
        <v>451</v>
      </c>
      <c r="AP753" s="2" t="s">
        <v>448</v>
      </c>
      <c r="AU753" s="2" t="str">
        <f t="shared" si="23"/>
        <v>POINT (355771 5476133)</v>
      </c>
    </row>
    <row r="754" spans="1:47" ht="12.9" customHeight="1">
      <c r="A754" s="2" t="s">
        <v>281</v>
      </c>
      <c r="B754" s="2" t="s">
        <v>282</v>
      </c>
      <c r="D754" s="2" t="s">
        <v>765</v>
      </c>
      <c r="F754" s="2" t="s">
        <v>452</v>
      </c>
      <c r="G754" s="2" t="s">
        <v>283</v>
      </c>
      <c r="H754" s="2">
        <v>355940.5</v>
      </c>
      <c r="I754" s="2">
        <v>5476383.2999999998</v>
      </c>
      <c r="J754" s="2">
        <v>11</v>
      </c>
      <c r="K754" s="2">
        <v>2009</v>
      </c>
      <c r="L754" s="5">
        <v>39845</v>
      </c>
      <c r="M754" s="2" t="s">
        <v>345</v>
      </c>
      <c r="O754" s="2" t="s">
        <v>274</v>
      </c>
      <c r="P754" s="2" t="s">
        <v>1212</v>
      </c>
      <c r="T754" s="2">
        <v>1364</v>
      </c>
      <c r="U754" s="2">
        <v>2</v>
      </c>
      <c r="Y754" s="2">
        <v>1</v>
      </c>
      <c r="Z754" s="2">
        <v>4</v>
      </c>
      <c r="AB754" s="4">
        <f t="shared" si="22"/>
        <v>0.5</v>
      </c>
      <c r="AE754" s="2" t="s">
        <v>1150</v>
      </c>
      <c r="AH754" s="2" t="s">
        <v>477</v>
      </c>
      <c r="AJ754" s="2" t="s">
        <v>880</v>
      </c>
      <c r="AL754" s="2" t="s">
        <v>881</v>
      </c>
      <c r="AO754" s="2" t="s">
        <v>451</v>
      </c>
      <c r="AP754" s="2" t="s">
        <v>448</v>
      </c>
      <c r="AT754" s="2" t="s">
        <v>766</v>
      </c>
      <c r="AU754" s="2" t="str">
        <f t="shared" si="23"/>
        <v>POINT (355940.5 5476383.3)</v>
      </c>
    </row>
    <row r="755" spans="1:47" ht="12.9" customHeight="1">
      <c r="A755" s="2" t="s">
        <v>281</v>
      </c>
      <c r="B755" s="2" t="s">
        <v>282</v>
      </c>
      <c r="D755" s="2" t="s">
        <v>768</v>
      </c>
      <c r="F755" s="2" t="s">
        <v>452</v>
      </c>
      <c r="G755" s="2" t="s">
        <v>283</v>
      </c>
      <c r="H755" s="2">
        <v>355675</v>
      </c>
      <c r="I755" s="2">
        <v>5476253</v>
      </c>
      <c r="J755" s="2">
        <v>11</v>
      </c>
      <c r="K755" s="2">
        <v>2009</v>
      </c>
      <c r="L755" s="5">
        <v>39845</v>
      </c>
      <c r="M755" s="2" t="s">
        <v>345</v>
      </c>
      <c r="O755" s="2" t="s">
        <v>274</v>
      </c>
      <c r="P755" s="2" t="s">
        <v>1212</v>
      </c>
      <c r="T755" s="2">
        <v>1364.1</v>
      </c>
      <c r="U755" s="2">
        <v>2</v>
      </c>
      <c r="Y755" s="2">
        <v>1</v>
      </c>
      <c r="Z755" s="2">
        <v>2</v>
      </c>
      <c r="AB755" s="4">
        <f t="shared" si="22"/>
        <v>1</v>
      </c>
      <c r="AE755" s="2" t="s">
        <v>1150</v>
      </c>
      <c r="AH755" s="2" t="s">
        <v>455</v>
      </c>
      <c r="AJ755" s="2" t="s">
        <v>880</v>
      </c>
      <c r="AL755" s="2" t="s">
        <v>881</v>
      </c>
      <c r="AO755" s="2" t="s">
        <v>451</v>
      </c>
      <c r="AP755" s="2" t="s">
        <v>448</v>
      </c>
      <c r="AT755" s="2" t="s">
        <v>769</v>
      </c>
      <c r="AU755" s="2" t="str">
        <f t="shared" si="23"/>
        <v>POINT (355675 5476253)</v>
      </c>
    </row>
    <row r="756" spans="1:47" ht="12.9" customHeight="1">
      <c r="A756" s="2" t="s">
        <v>281</v>
      </c>
      <c r="B756" s="2" t="s">
        <v>282</v>
      </c>
      <c r="D756" s="2" t="s">
        <v>770</v>
      </c>
      <c r="F756" s="2" t="s">
        <v>452</v>
      </c>
      <c r="G756" s="2" t="s">
        <v>283</v>
      </c>
      <c r="H756" s="2">
        <v>356052.6</v>
      </c>
      <c r="I756" s="2">
        <v>5481664.2999999998</v>
      </c>
      <c r="J756" s="2">
        <v>11</v>
      </c>
      <c r="K756" s="2">
        <v>2009</v>
      </c>
      <c r="L756" s="5">
        <v>39814</v>
      </c>
      <c r="M756" s="2" t="s">
        <v>345</v>
      </c>
      <c r="O756" s="2" t="s">
        <v>274</v>
      </c>
      <c r="P756" s="2" t="s">
        <v>1212</v>
      </c>
      <c r="T756" s="2">
        <v>1366</v>
      </c>
      <c r="U756" s="2">
        <v>0</v>
      </c>
      <c r="Y756" s="2">
        <v>1</v>
      </c>
      <c r="AB756" s="4" t="str">
        <f t="shared" si="22"/>
        <v/>
      </c>
      <c r="AE756" s="2" t="s">
        <v>1150</v>
      </c>
      <c r="AF756" s="2">
        <v>0</v>
      </c>
      <c r="AH756" s="2" t="s">
        <v>457</v>
      </c>
      <c r="AJ756" s="2" t="s">
        <v>880</v>
      </c>
      <c r="AL756" s="2" t="s">
        <v>881</v>
      </c>
      <c r="AO756" s="2" t="s">
        <v>451</v>
      </c>
      <c r="AP756" s="2" t="s">
        <v>448</v>
      </c>
      <c r="AT756" s="2" t="s">
        <v>458</v>
      </c>
      <c r="AU756" s="2" t="str">
        <f t="shared" si="23"/>
        <v>POINT (356052.6 5481664.3)</v>
      </c>
    </row>
    <row r="757" spans="1:47" ht="12.9" customHeight="1">
      <c r="A757" s="2" t="s">
        <v>281</v>
      </c>
      <c r="B757" s="2" t="s">
        <v>282</v>
      </c>
      <c r="D757" s="2" t="s">
        <v>770</v>
      </c>
      <c r="F757" s="2" t="s">
        <v>452</v>
      </c>
      <c r="G757" s="2" t="s">
        <v>283</v>
      </c>
      <c r="H757" s="2">
        <v>355851.5</v>
      </c>
      <c r="I757" s="2">
        <v>5481256.2999999998</v>
      </c>
      <c r="J757" s="2">
        <v>11</v>
      </c>
      <c r="K757" s="2">
        <v>2009</v>
      </c>
      <c r="L757" s="5">
        <v>39814</v>
      </c>
      <c r="M757" s="2" t="s">
        <v>345</v>
      </c>
      <c r="O757" s="2" t="s">
        <v>274</v>
      </c>
      <c r="P757" s="2" t="s">
        <v>1212</v>
      </c>
      <c r="T757" s="2">
        <v>1367</v>
      </c>
      <c r="U757" s="2">
        <v>7</v>
      </c>
      <c r="Z757" s="2">
        <v>2</v>
      </c>
      <c r="AB757" s="4">
        <f t="shared" si="22"/>
        <v>3.5</v>
      </c>
      <c r="AE757" s="2" t="s">
        <v>1150</v>
      </c>
      <c r="AH757" s="2" t="s">
        <v>467</v>
      </c>
      <c r="AJ757" s="2" t="s">
        <v>880</v>
      </c>
      <c r="AL757" s="2" t="s">
        <v>881</v>
      </c>
      <c r="AO757" s="2" t="s">
        <v>451</v>
      </c>
      <c r="AP757" s="2" t="s">
        <v>448</v>
      </c>
      <c r="AT757" s="2" t="s">
        <v>771</v>
      </c>
      <c r="AU757" s="2" t="str">
        <f t="shared" si="23"/>
        <v>POINT (355851.5 5481256.3)</v>
      </c>
    </row>
    <row r="758" spans="1:47" ht="12.9" customHeight="1">
      <c r="A758" s="2" t="s">
        <v>281</v>
      </c>
      <c r="B758" s="2" t="s">
        <v>282</v>
      </c>
      <c r="D758" s="2" t="s">
        <v>765</v>
      </c>
      <c r="F758" s="2" t="s">
        <v>437</v>
      </c>
      <c r="G758" s="2" t="s">
        <v>283</v>
      </c>
      <c r="H758" s="2">
        <v>354596.9</v>
      </c>
      <c r="I758" s="2">
        <v>5473459.7999999998</v>
      </c>
      <c r="J758" s="2">
        <v>11</v>
      </c>
      <c r="K758" s="2">
        <v>2009</v>
      </c>
      <c r="L758" s="5">
        <v>39845</v>
      </c>
      <c r="M758" s="2" t="s">
        <v>345</v>
      </c>
      <c r="O758" s="2" t="s">
        <v>274</v>
      </c>
      <c r="P758" s="2" t="s">
        <v>1212</v>
      </c>
      <c r="T758" s="2">
        <v>1368</v>
      </c>
      <c r="U758" s="2">
        <v>1</v>
      </c>
      <c r="AB758" s="4" t="str">
        <f t="shared" si="22"/>
        <v/>
      </c>
      <c r="AE758" s="2" t="s">
        <v>1150</v>
      </c>
      <c r="AH758" s="2" t="s">
        <v>462</v>
      </c>
      <c r="AJ758" s="2" t="s">
        <v>880</v>
      </c>
      <c r="AL758" s="2" t="s">
        <v>881</v>
      </c>
      <c r="AO758" s="2" t="s">
        <v>451</v>
      </c>
      <c r="AP758" s="2" t="s">
        <v>448</v>
      </c>
      <c r="AT758" s="2" t="s">
        <v>766</v>
      </c>
      <c r="AU758" s="2" t="str">
        <f t="shared" si="23"/>
        <v>POINT (354596.9 5473459.8)</v>
      </c>
    </row>
    <row r="759" spans="1:47" ht="12.9" customHeight="1">
      <c r="A759" s="2" t="s">
        <v>281</v>
      </c>
      <c r="B759" s="2" t="s">
        <v>282</v>
      </c>
      <c r="D759" s="2" t="s">
        <v>765</v>
      </c>
      <c r="F759" s="2" t="s">
        <v>452</v>
      </c>
      <c r="G759" s="2" t="s">
        <v>283</v>
      </c>
      <c r="H759" s="2">
        <v>354768</v>
      </c>
      <c r="I759" s="2">
        <v>5473408</v>
      </c>
      <c r="J759" s="2">
        <v>11</v>
      </c>
      <c r="K759" s="2">
        <v>2009</v>
      </c>
      <c r="L759" s="5">
        <v>39845</v>
      </c>
      <c r="M759" s="2" t="s">
        <v>345</v>
      </c>
      <c r="O759" s="2" t="s">
        <v>274</v>
      </c>
      <c r="P759" s="2" t="s">
        <v>1212</v>
      </c>
      <c r="T759" s="2">
        <v>1368.1</v>
      </c>
      <c r="U759" s="2">
        <v>5</v>
      </c>
      <c r="Y759" s="2">
        <v>3</v>
      </c>
      <c r="Z759" s="2">
        <v>1</v>
      </c>
      <c r="AB759" s="4">
        <f t="shared" si="22"/>
        <v>5</v>
      </c>
      <c r="AE759" s="2" t="s">
        <v>1150</v>
      </c>
      <c r="AH759" s="2" t="s">
        <v>455</v>
      </c>
      <c r="AJ759" s="2" t="s">
        <v>880</v>
      </c>
      <c r="AL759" s="2" t="s">
        <v>881</v>
      </c>
      <c r="AO759" s="2" t="s">
        <v>451</v>
      </c>
      <c r="AP759" s="2" t="s">
        <v>448</v>
      </c>
      <c r="AT759" s="2" t="s">
        <v>772</v>
      </c>
      <c r="AU759" s="2" t="str">
        <f t="shared" si="23"/>
        <v>POINT (354768 5473408)</v>
      </c>
    </row>
    <row r="760" spans="1:47" ht="12.9" customHeight="1">
      <c r="A760" s="2" t="s">
        <v>281</v>
      </c>
      <c r="B760" s="2" t="s">
        <v>282</v>
      </c>
      <c r="D760" s="2" t="s">
        <v>765</v>
      </c>
      <c r="F760" s="2" t="s">
        <v>437</v>
      </c>
      <c r="G760" s="2" t="s">
        <v>283</v>
      </c>
      <c r="H760" s="2">
        <v>354628</v>
      </c>
      <c r="I760" s="2">
        <v>5473362.7000000002</v>
      </c>
      <c r="J760" s="2">
        <v>11</v>
      </c>
      <c r="K760" s="2">
        <v>2009</v>
      </c>
      <c r="L760" s="5">
        <v>39845</v>
      </c>
      <c r="M760" s="2" t="s">
        <v>345</v>
      </c>
      <c r="O760" s="2" t="s">
        <v>274</v>
      </c>
      <c r="P760" s="2" t="s">
        <v>1212</v>
      </c>
      <c r="T760" s="2">
        <v>1369</v>
      </c>
      <c r="U760" s="2">
        <v>0</v>
      </c>
      <c r="AB760" s="4" t="str">
        <f t="shared" si="22"/>
        <v/>
      </c>
      <c r="AE760" s="2" t="s">
        <v>1150</v>
      </c>
      <c r="AF760" s="2">
        <v>0</v>
      </c>
      <c r="AH760" s="2" t="s">
        <v>457</v>
      </c>
      <c r="AJ760" s="2" t="s">
        <v>880</v>
      </c>
      <c r="AL760" s="2" t="s">
        <v>885</v>
      </c>
      <c r="AO760" s="2" t="s">
        <v>451</v>
      </c>
      <c r="AP760" s="2" t="s">
        <v>448</v>
      </c>
      <c r="AT760" s="2" t="s">
        <v>773</v>
      </c>
      <c r="AU760" s="2" t="str">
        <f t="shared" si="23"/>
        <v>POINT (354628 5473362.7)</v>
      </c>
    </row>
    <row r="761" spans="1:47" ht="12.9" customHeight="1">
      <c r="A761" s="2" t="s">
        <v>281</v>
      </c>
      <c r="B761" s="2" t="s">
        <v>282</v>
      </c>
      <c r="D761" s="2" t="s">
        <v>765</v>
      </c>
      <c r="F761" s="2" t="s">
        <v>437</v>
      </c>
      <c r="G761" s="2" t="s">
        <v>283</v>
      </c>
      <c r="H761" s="2">
        <v>354560.8</v>
      </c>
      <c r="I761" s="2">
        <v>5473352.4000000004</v>
      </c>
      <c r="J761" s="2">
        <v>11</v>
      </c>
      <c r="K761" s="2">
        <v>2009</v>
      </c>
      <c r="L761" s="5">
        <v>39845</v>
      </c>
      <c r="M761" s="2" t="s">
        <v>345</v>
      </c>
      <c r="O761" s="2" t="s">
        <v>274</v>
      </c>
      <c r="P761" s="2" t="s">
        <v>1212</v>
      </c>
      <c r="T761" s="2">
        <v>1370</v>
      </c>
      <c r="U761" s="2">
        <v>0</v>
      </c>
      <c r="AB761" s="4" t="str">
        <f t="shared" si="22"/>
        <v/>
      </c>
      <c r="AE761" s="2" t="s">
        <v>1150</v>
      </c>
      <c r="AF761" s="2">
        <v>0</v>
      </c>
      <c r="AH761" s="2" t="s">
        <v>457</v>
      </c>
      <c r="AJ761" s="2" t="s">
        <v>880</v>
      </c>
      <c r="AL761" s="2" t="s">
        <v>885</v>
      </c>
      <c r="AO761" s="2" t="s">
        <v>451</v>
      </c>
      <c r="AP761" s="2" t="s">
        <v>448</v>
      </c>
      <c r="AT761" s="2" t="s">
        <v>773</v>
      </c>
      <c r="AU761" s="2" t="str">
        <f t="shared" si="23"/>
        <v>POINT (354560.8 5473352.4)</v>
      </c>
    </row>
    <row r="762" spans="1:47" ht="12.9" customHeight="1">
      <c r="A762" s="2" t="s">
        <v>281</v>
      </c>
      <c r="B762" s="2" t="s">
        <v>282</v>
      </c>
      <c r="D762" s="2" t="s">
        <v>450</v>
      </c>
      <c r="F762" s="2" t="s">
        <v>452</v>
      </c>
      <c r="G762" s="2" t="s">
        <v>283</v>
      </c>
      <c r="H762" s="2">
        <v>354262.6</v>
      </c>
      <c r="I762" s="2">
        <v>5476482.7000000002</v>
      </c>
      <c r="J762" s="2">
        <v>11</v>
      </c>
      <c r="K762" s="2">
        <v>2009</v>
      </c>
      <c r="L762" s="5">
        <v>39845</v>
      </c>
      <c r="M762" s="2" t="s">
        <v>345</v>
      </c>
      <c r="O762" s="2" t="s">
        <v>274</v>
      </c>
      <c r="P762" s="2" t="s">
        <v>1212</v>
      </c>
      <c r="T762" s="2">
        <v>1371</v>
      </c>
      <c r="U762" s="2">
        <v>0</v>
      </c>
      <c r="Z762" s="2">
        <v>5</v>
      </c>
      <c r="AB762" s="4">
        <f t="shared" si="22"/>
        <v>0</v>
      </c>
      <c r="AE762" s="2" t="s">
        <v>1150</v>
      </c>
      <c r="AF762" s="2">
        <v>0</v>
      </c>
      <c r="AH762" s="2" t="s">
        <v>457</v>
      </c>
      <c r="AJ762" s="2" t="s">
        <v>880</v>
      </c>
      <c r="AL762" s="2" t="s">
        <v>885</v>
      </c>
      <c r="AO762" s="2" t="s">
        <v>451</v>
      </c>
      <c r="AP762" s="2" t="s">
        <v>448</v>
      </c>
      <c r="AT762" s="2" t="s">
        <v>458</v>
      </c>
      <c r="AU762" s="2" t="str">
        <f t="shared" si="23"/>
        <v>POINT (354262.6 5476482.7)</v>
      </c>
    </row>
    <row r="763" spans="1:47" ht="12.9" customHeight="1">
      <c r="A763" s="2" t="s">
        <v>281</v>
      </c>
      <c r="B763" s="2" t="s">
        <v>282</v>
      </c>
      <c r="D763" s="2" t="s">
        <v>450</v>
      </c>
      <c r="F763" s="2" t="s">
        <v>452</v>
      </c>
      <c r="G763" s="2" t="s">
        <v>283</v>
      </c>
      <c r="H763" s="2">
        <v>354061</v>
      </c>
      <c r="I763" s="2">
        <v>5476260</v>
      </c>
      <c r="J763" s="2">
        <v>11</v>
      </c>
      <c r="K763" s="2">
        <v>2009</v>
      </c>
      <c r="L763" s="5">
        <v>39845</v>
      </c>
      <c r="M763" s="2" t="s">
        <v>345</v>
      </c>
      <c r="O763" s="2" t="s">
        <v>274</v>
      </c>
      <c r="P763" s="2" t="s">
        <v>1212</v>
      </c>
      <c r="T763" s="2">
        <v>1371.1</v>
      </c>
      <c r="U763" s="2">
        <v>2</v>
      </c>
      <c r="Z763" s="2">
        <v>2</v>
      </c>
      <c r="AB763" s="4">
        <f t="shared" si="22"/>
        <v>1</v>
      </c>
      <c r="AE763" s="2" t="s">
        <v>1150</v>
      </c>
      <c r="AH763" s="2" t="s">
        <v>455</v>
      </c>
      <c r="AJ763" s="2" t="s">
        <v>880</v>
      </c>
      <c r="AL763" s="2" t="s">
        <v>881</v>
      </c>
      <c r="AO763" s="2" t="s">
        <v>451</v>
      </c>
      <c r="AP763" s="2" t="s">
        <v>448</v>
      </c>
      <c r="AT763" s="2" t="s">
        <v>454</v>
      </c>
      <c r="AU763" s="2" t="str">
        <f t="shared" si="23"/>
        <v>POINT (354061 5476260)</v>
      </c>
    </row>
    <row r="764" spans="1:47" ht="12.9" customHeight="1">
      <c r="A764" s="2" t="s">
        <v>281</v>
      </c>
      <c r="B764" s="2" t="s">
        <v>282</v>
      </c>
      <c r="D764" s="2" t="s">
        <v>450</v>
      </c>
      <c r="F764" s="2" t="s">
        <v>452</v>
      </c>
      <c r="G764" s="2" t="s">
        <v>283</v>
      </c>
      <c r="H764" s="2">
        <v>354767.2</v>
      </c>
      <c r="I764" s="2">
        <v>5477142.4000000004</v>
      </c>
      <c r="J764" s="2">
        <v>11</v>
      </c>
      <c r="K764" s="2">
        <v>2009</v>
      </c>
      <c r="L764" s="5">
        <v>39845</v>
      </c>
      <c r="M764" s="2" t="s">
        <v>345</v>
      </c>
      <c r="O764" s="2" t="s">
        <v>274</v>
      </c>
      <c r="P764" s="2" t="s">
        <v>1212</v>
      </c>
      <c r="T764" s="2">
        <v>1372</v>
      </c>
      <c r="U764" s="2">
        <v>0</v>
      </c>
      <c r="AB764" s="4" t="str">
        <f t="shared" si="22"/>
        <v/>
      </c>
      <c r="AE764" s="2" t="s">
        <v>1150</v>
      </c>
      <c r="AF764" s="2">
        <v>0</v>
      </c>
      <c r="AH764" s="2" t="s">
        <v>457</v>
      </c>
      <c r="AJ764" s="2" t="s">
        <v>392</v>
      </c>
      <c r="AL764" s="2" t="s">
        <v>309</v>
      </c>
      <c r="AO764" s="2" t="s">
        <v>451</v>
      </c>
      <c r="AP764" s="2" t="s">
        <v>448</v>
      </c>
      <c r="AT764" s="2" t="s">
        <v>774</v>
      </c>
      <c r="AU764" s="2" t="str">
        <f t="shared" si="23"/>
        <v>POINT (354767.2 5477142.4)</v>
      </c>
    </row>
    <row r="765" spans="1:47" ht="12.9" customHeight="1">
      <c r="A765" s="2" t="s">
        <v>281</v>
      </c>
      <c r="B765" s="2" t="s">
        <v>282</v>
      </c>
      <c r="D765" s="2" t="s">
        <v>450</v>
      </c>
      <c r="F765" s="2" t="s">
        <v>452</v>
      </c>
      <c r="G765" s="2" t="s">
        <v>283</v>
      </c>
      <c r="H765" s="2">
        <v>354751.9</v>
      </c>
      <c r="I765" s="2">
        <v>5477849.5</v>
      </c>
      <c r="J765" s="2">
        <v>11</v>
      </c>
      <c r="K765" s="2">
        <v>2009</v>
      </c>
      <c r="L765" s="5">
        <v>39845</v>
      </c>
      <c r="M765" s="2" t="s">
        <v>345</v>
      </c>
      <c r="O765" s="2" t="s">
        <v>274</v>
      </c>
      <c r="P765" s="2" t="s">
        <v>1212</v>
      </c>
      <c r="T765" s="2">
        <v>1373</v>
      </c>
      <c r="U765" s="2">
        <v>2</v>
      </c>
      <c r="Z765" s="2">
        <v>6</v>
      </c>
      <c r="AB765" s="4">
        <f t="shared" si="22"/>
        <v>0.33333333333333331</v>
      </c>
      <c r="AE765" s="2" t="s">
        <v>1150</v>
      </c>
      <c r="AH765" s="2" t="s">
        <v>462</v>
      </c>
      <c r="AJ765" s="2" t="s">
        <v>880</v>
      </c>
      <c r="AL765" s="2" t="s">
        <v>881</v>
      </c>
      <c r="AO765" s="2" t="s">
        <v>451</v>
      </c>
      <c r="AP765" s="2" t="s">
        <v>448</v>
      </c>
      <c r="AT765" s="2" t="s">
        <v>569</v>
      </c>
      <c r="AU765" s="2" t="str">
        <f t="shared" si="23"/>
        <v>POINT (354751.9 5477849.5)</v>
      </c>
    </row>
    <row r="766" spans="1:47" ht="12.9" customHeight="1">
      <c r="A766" s="2" t="s">
        <v>281</v>
      </c>
      <c r="B766" s="2" t="s">
        <v>282</v>
      </c>
      <c r="D766" s="2" t="s">
        <v>450</v>
      </c>
      <c r="F766" s="2" t="s">
        <v>452</v>
      </c>
      <c r="G766" s="2" t="s">
        <v>283</v>
      </c>
      <c r="H766" s="2">
        <v>354797.2</v>
      </c>
      <c r="I766" s="2">
        <v>5478117.4000000004</v>
      </c>
      <c r="J766" s="2">
        <v>11</v>
      </c>
      <c r="K766" s="2">
        <v>2009</v>
      </c>
      <c r="L766" s="5">
        <v>39845</v>
      </c>
      <c r="M766" s="2" t="s">
        <v>345</v>
      </c>
      <c r="O766" s="2" t="s">
        <v>274</v>
      </c>
      <c r="P766" s="2" t="s">
        <v>1212</v>
      </c>
      <c r="T766" s="2">
        <v>1374</v>
      </c>
      <c r="U766" s="2">
        <v>1</v>
      </c>
      <c r="Y766" s="2">
        <v>4</v>
      </c>
      <c r="Z766" s="2">
        <v>6</v>
      </c>
      <c r="AB766" s="4">
        <f t="shared" si="22"/>
        <v>0.16666666666666666</v>
      </c>
      <c r="AE766" s="2" t="s">
        <v>1150</v>
      </c>
      <c r="AH766" s="2" t="s">
        <v>462</v>
      </c>
      <c r="AJ766" s="2" t="s">
        <v>880</v>
      </c>
      <c r="AL766" s="2" t="s">
        <v>881</v>
      </c>
      <c r="AO766" s="2" t="s">
        <v>451</v>
      </c>
      <c r="AP766" s="2" t="s">
        <v>448</v>
      </c>
      <c r="AT766" s="2" t="s">
        <v>454</v>
      </c>
      <c r="AU766" s="2" t="str">
        <f t="shared" si="23"/>
        <v>POINT (354797.2 5478117.4)</v>
      </c>
    </row>
    <row r="767" spans="1:47" ht="12.9" customHeight="1">
      <c r="A767" s="2" t="s">
        <v>281</v>
      </c>
      <c r="B767" s="2" t="s">
        <v>282</v>
      </c>
      <c r="D767" s="2" t="s">
        <v>450</v>
      </c>
      <c r="F767" s="2" t="s">
        <v>452</v>
      </c>
      <c r="G767" s="2" t="s">
        <v>283</v>
      </c>
      <c r="H767" s="2">
        <v>354850</v>
      </c>
      <c r="I767" s="2">
        <v>5478140</v>
      </c>
      <c r="J767" s="2">
        <v>11</v>
      </c>
      <c r="K767" s="2">
        <v>2009</v>
      </c>
      <c r="L767" s="5">
        <v>39845</v>
      </c>
      <c r="M767" s="2" t="s">
        <v>345</v>
      </c>
      <c r="O767" s="2" t="s">
        <v>274</v>
      </c>
      <c r="P767" s="2" t="s">
        <v>1212</v>
      </c>
      <c r="T767" s="2">
        <v>1374.1</v>
      </c>
      <c r="U767" s="2">
        <v>5</v>
      </c>
      <c r="Y767" s="2">
        <v>1</v>
      </c>
      <c r="Z767" s="2">
        <v>3</v>
      </c>
      <c r="AB767" s="4">
        <f t="shared" si="22"/>
        <v>1.6666666666666667</v>
      </c>
      <c r="AE767" s="2" t="s">
        <v>1150</v>
      </c>
      <c r="AH767" s="2" t="s">
        <v>455</v>
      </c>
      <c r="AJ767" s="2" t="s">
        <v>880</v>
      </c>
      <c r="AL767" s="2" t="s">
        <v>881</v>
      </c>
      <c r="AO767" s="2" t="s">
        <v>451</v>
      </c>
      <c r="AP767" s="2" t="s">
        <v>448</v>
      </c>
      <c r="AU767" s="2" t="str">
        <f t="shared" si="23"/>
        <v>POINT (354850 5478140)</v>
      </c>
    </row>
    <row r="768" spans="1:47" ht="12.9" customHeight="1">
      <c r="A768" s="2" t="s">
        <v>281</v>
      </c>
      <c r="B768" s="2" t="s">
        <v>282</v>
      </c>
      <c r="D768" s="2" t="s">
        <v>765</v>
      </c>
      <c r="F768" s="2" t="s">
        <v>437</v>
      </c>
      <c r="G768" s="2" t="s">
        <v>283</v>
      </c>
      <c r="H768" s="2">
        <v>353536</v>
      </c>
      <c r="I768" s="2">
        <v>5473873.2000000002</v>
      </c>
      <c r="J768" s="2">
        <v>11</v>
      </c>
      <c r="K768" s="2">
        <v>2009</v>
      </c>
      <c r="L768" s="5">
        <v>39845</v>
      </c>
      <c r="M768" s="2" t="s">
        <v>345</v>
      </c>
      <c r="O768" s="2" t="s">
        <v>274</v>
      </c>
      <c r="P768" s="2" t="s">
        <v>1212</v>
      </c>
      <c r="T768" s="2">
        <v>1376</v>
      </c>
      <c r="U768" s="2">
        <v>1</v>
      </c>
      <c r="AB768" s="4" t="str">
        <f t="shared" si="22"/>
        <v/>
      </c>
      <c r="AE768" s="2" t="s">
        <v>1150</v>
      </c>
      <c r="AH768" s="2" t="s">
        <v>462</v>
      </c>
      <c r="AJ768" s="2" t="s">
        <v>880</v>
      </c>
      <c r="AL768" s="2" t="s">
        <v>881</v>
      </c>
      <c r="AO768" s="2" t="s">
        <v>451</v>
      </c>
      <c r="AP768" s="2" t="s">
        <v>448</v>
      </c>
      <c r="AT768" s="2" t="s">
        <v>775</v>
      </c>
      <c r="AU768" s="2" t="str">
        <f t="shared" si="23"/>
        <v>POINT (353536 5473873.2)</v>
      </c>
    </row>
    <row r="769" spans="1:47" ht="12.9" customHeight="1">
      <c r="A769" s="2" t="s">
        <v>281</v>
      </c>
      <c r="B769" s="2" t="s">
        <v>282</v>
      </c>
      <c r="D769" s="2" t="s">
        <v>765</v>
      </c>
      <c r="F769" s="2" t="s">
        <v>452</v>
      </c>
      <c r="G769" s="2" t="s">
        <v>283</v>
      </c>
      <c r="H769" s="2">
        <v>353586</v>
      </c>
      <c r="I769" s="2">
        <v>5473829</v>
      </c>
      <c r="J769" s="2">
        <v>11</v>
      </c>
      <c r="K769" s="2">
        <v>2009</v>
      </c>
      <c r="L769" s="5">
        <v>39845</v>
      </c>
      <c r="M769" s="2" t="s">
        <v>345</v>
      </c>
      <c r="O769" s="2" t="s">
        <v>274</v>
      </c>
      <c r="P769" s="2" t="s">
        <v>1212</v>
      </c>
      <c r="T769" s="2">
        <v>1376.1</v>
      </c>
      <c r="U769" s="2">
        <v>4</v>
      </c>
      <c r="Z769" s="2">
        <v>1</v>
      </c>
      <c r="AB769" s="4">
        <f t="shared" si="22"/>
        <v>4</v>
      </c>
      <c r="AE769" s="2" t="s">
        <v>1150</v>
      </c>
      <c r="AH769" s="2" t="s">
        <v>455</v>
      </c>
      <c r="AJ769" s="2" t="s">
        <v>880</v>
      </c>
      <c r="AL769" s="2" t="s">
        <v>881</v>
      </c>
      <c r="AO769" s="2" t="s">
        <v>451</v>
      </c>
      <c r="AP769" s="2" t="s">
        <v>448</v>
      </c>
      <c r="AU769" s="2" t="str">
        <f t="shared" si="23"/>
        <v>POINT (353586 5473829)</v>
      </c>
    </row>
    <row r="770" spans="1:47" ht="12.9" customHeight="1">
      <c r="A770" s="2" t="s">
        <v>281</v>
      </c>
      <c r="B770" s="2" t="s">
        <v>282</v>
      </c>
      <c r="D770" s="2" t="s">
        <v>765</v>
      </c>
      <c r="F770" s="2" t="s">
        <v>437</v>
      </c>
      <c r="G770" s="2" t="s">
        <v>283</v>
      </c>
      <c r="H770" s="2">
        <v>353688.4</v>
      </c>
      <c r="I770" s="2">
        <v>5474020.7000000002</v>
      </c>
      <c r="J770" s="2">
        <v>11</v>
      </c>
      <c r="K770" s="2">
        <v>2009</v>
      </c>
      <c r="L770" s="5">
        <v>39845</v>
      </c>
      <c r="M770" s="2" t="s">
        <v>345</v>
      </c>
      <c r="O770" s="2" t="s">
        <v>274</v>
      </c>
      <c r="P770" s="2" t="s">
        <v>1212</v>
      </c>
      <c r="T770" s="2">
        <v>1377</v>
      </c>
      <c r="U770" s="2">
        <v>2</v>
      </c>
      <c r="Y770" s="2">
        <v>2</v>
      </c>
      <c r="Z770" s="2">
        <v>0</v>
      </c>
      <c r="AB770" s="4" t="str">
        <f t="shared" si="22"/>
        <v/>
      </c>
      <c r="AE770" s="2" t="s">
        <v>1150</v>
      </c>
      <c r="AH770" s="2" t="s">
        <v>462</v>
      </c>
      <c r="AJ770" s="2" t="s">
        <v>880</v>
      </c>
      <c r="AL770" s="2" t="s">
        <v>881</v>
      </c>
      <c r="AO770" s="2" t="s">
        <v>451</v>
      </c>
      <c r="AP770" s="2" t="s">
        <v>448</v>
      </c>
      <c r="AT770" s="2" t="s">
        <v>775</v>
      </c>
      <c r="AU770" s="2" t="str">
        <f t="shared" si="23"/>
        <v>POINT (353688.4 5474020.7)</v>
      </c>
    </row>
    <row r="771" spans="1:47" ht="12.9" customHeight="1">
      <c r="A771" s="2" t="s">
        <v>281</v>
      </c>
      <c r="B771" s="2" t="s">
        <v>282</v>
      </c>
      <c r="D771" s="2" t="s">
        <v>518</v>
      </c>
      <c r="F771" s="2" t="s">
        <v>437</v>
      </c>
      <c r="G771" s="2" t="s">
        <v>283</v>
      </c>
      <c r="H771" s="2">
        <v>352306.2</v>
      </c>
      <c r="I771" s="2">
        <v>5475196.0999999996</v>
      </c>
      <c r="J771" s="2">
        <v>11</v>
      </c>
      <c r="K771" s="2">
        <v>2009</v>
      </c>
      <c r="L771" s="5">
        <v>39845</v>
      </c>
      <c r="M771" s="2" t="s">
        <v>345</v>
      </c>
      <c r="O771" s="2" t="s">
        <v>274</v>
      </c>
      <c r="P771" s="2" t="s">
        <v>1212</v>
      </c>
      <c r="T771" s="2">
        <v>1378</v>
      </c>
      <c r="U771" s="2">
        <v>5</v>
      </c>
      <c r="Z771" s="2">
        <v>9</v>
      </c>
      <c r="AB771" s="4">
        <f t="shared" ref="AB771:AB834" si="24">IF(Z771="","",IF(Z771=0,"",(U771+W771+(V771+X771)/2)/Z771))</f>
        <v>0.55555555555555558</v>
      </c>
      <c r="AE771" s="2" t="s">
        <v>1150</v>
      </c>
      <c r="AF771" s="2">
        <v>5</v>
      </c>
      <c r="AH771" s="2" t="s">
        <v>455</v>
      </c>
      <c r="AJ771" s="2" t="s">
        <v>880</v>
      </c>
      <c r="AL771" s="2" t="s">
        <v>881</v>
      </c>
      <c r="AO771" s="2" t="s">
        <v>451</v>
      </c>
      <c r="AP771" s="2" t="s">
        <v>448</v>
      </c>
      <c r="AQ771" s="2" t="s">
        <v>451</v>
      </c>
      <c r="AR771" s="2" t="s">
        <v>521</v>
      </c>
      <c r="AT771" s="2" t="s">
        <v>776</v>
      </c>
      <c r="AU771" s="2" t="str">
        <f t="shared" ref="AU771:AU834" si="25">CONCATENATE("POINT (",H771," ",I771,")")</f>
        <v>POINT (352306.2 5475196.1)</v>
      </c>
    </row>
    <row r="772" spans="1:47" ht="12.9" customHeight="1">
      <c r="A772" s="2" t="s">
        <v>281</v>
      </c>
      <c r="B772" s="2" t="s">
        <v>282</v>
      </c>
      <c r="F772" s="2" t="s">
        <v>435</v>
      </c>
      <c r="G772" s="2" t="s">
        <v>283</v>
      </c>
      <c r="H772" s="2">
        <v>360254</v>
      </c>
      <c r="I772" s="2">
        <v>5462296</v>
      </c>
      <c r="J772" s="2">
        <v>11</v>
      </c>
      <c r="K772" s="2">
        <v>2009</v>
      </c>
      <c r="L772" s="5"/>
      <c r="M772" s="2" t="s">
        <v>345</v>
      </c>
      <c r="O772" s="2" t="s">
        <v>274</v>
      </c>
      <c r="P772" s="2" t="s">
        <v>1212</v>
      </c>
      <c r="T772" s="2">
        <v>1387</v>
      </c>
      <c r="U772" s="2">
        <v>1</v>
      </c>
      <c r="Z772" s="2">
        <v>2</v>
      </c>
      <c r="AB772" s="4">
        <f t="shared" si="24"/>
        <v>0.5</v>
      </c>
      <c r="AE772" s="2" t="s">
        <v>1150</v>
      </c>
      <c r="AF772" s="2">
        <v>1</v>
      </c>
      <c r="AH772" s="2" t="s">
        <v>679</v>
      </c>
      <c r="AJ772" s="2" t="s">
        <v>393</v>
      </c>
      <c r="AL772" s="2" t="s">
        <v>303</v>
      </c>
      <c r="AO772" s="2" t="s">
        <v>434</v>
      </c>
      <c r="AP772" s="2" t="s">
        <v>95</v>
      </c>
      <c r="AQ772" s="2" t="s">
        <v>434</v>
      </c>
      <c r="AU772" s="2" t="str">
        <f t="shared" si="25"/>
        <v>POINT (360254 5462296)</v>
      </c>
    </row>
    <row r="773" spans="1:47" ht="12.9" customHeight="1">
      <c r="A773" s="2" t="s">
        <v>281</v>
      </c>
      <c r="B773" s="2" t="s">
        <v>282</v>
      </c>
      <c r="F773" s="2" t="s">
        <v>435</v>
      </c>
      <c r="G773" s="2" t="s">
        <v>283</v>
      </c>
      <c r="H773" s="2">
        <v>359986</v>
      </c>
      <c r="I773" s="2">
        <v>5462408</v>
      </c>
      <c r="J773" s="2">
        <v>11</v>
      </c>
      <c r="K773" s="2">
        <v>2009</v>
      </c>
      <c r="L773" s="5"/>
      <c r="M773" s="2" t="s">
        <v>345</v>
      </c>
      <c r="O773" s="2" t="s">
        <v>274</v>
      </c>
      <c r="P773" s="2" t="s">
        <v>1212</v>
      </c>
      <c r="T773" s="2">
        <v>1388</v>
      </c>
      <c r="W773" s="2">
        <v>1</v>
      </c>
      <c r="Z773" s="2">
        <v>1</v>
      </c>
      <c r="AB773" s="4">
        <f t="shared" si="24"/>
        <v>1</v>
      </c>
      <c r="AE773" s="2" t="s">
        <v>1150</v>
      </c>
      <c r="AF773" s="2">
        <v>1</v>
      </c>
      <c r="AH773" s="2" t="s">
        <v>516</v>
      </c>
      <c r="AJ773" s="2" t="s">
        <v>403</v>
      </c>
      <c r="AL773" s="2" t="s">
        <v>303</v>
      </c>
      <c r="AO773" s="2" t="s">
        <v>434</v>
      </c>
      <c r="AP773" s="2" t="s">
        <v>95</v>
      </c>
      <c r="AQ773" s="2" t="s">
        <v>434</v>
      </c>
      <c r="AU773" s="2" t="str">
        <f t="shared" si="25"/>
        <v>POINT (359986 5462408)</v>
      </c>
    </row>
    <row r="774" spans="1:47" ht="12.9" customHeight="1">
      <c r="A774" s="2" t="s">
        <v>281</v>
      </c>
      <c r="B774" s="2" t="s">
        <v>282</v>
      </c>
      <c r="F774" s="2" t="s">
        <v>435</v>
      </c>
      <c r="G774" s="2" t="s">
        <v>283</v>
      </c>
      <c r="H774" s="2">
        <v>359839</v>
      </c>
      <c r="I774" s="2">
        <v>5462240</v>
      </c>
      <c r="J774" s="2">
        <v>11</v>
      </c>
      <c r="K774" s="2">
        <v>2009</v>
      </c>
      <c r="L774" s="5"/>
      <c r="M774" s="2" t="s">
        <v>345</v>
      </c>
      <c r="O774" s="2" t="s">
        <v>274</v>
      </c>
      <c r="P774" s="2" t="s">
        <v>1212</v>
      </c>
      <c r="T774" s="2">
        <v>1389</v>
      </c>
      <c r="Z774" s="2">
        <v>3</v>
      </c>
      <c r="AB774" s="4">
        <f t="shared" si="24"/>
        <v>0</v>
      </c>
      <c r="AE774" s="2" t="s">
        <v>1150</v>
      </c>
      <c r="AH774" s="2" t="s">
        <v>440</v>
      </c>
      <c r="AJ774" s="2" t="s">
        <v>393</v>
      </c>
      <c r="AL774" s="2" t="s">
        <v>298</v>
      </c>
      <c r="AO774" s="2" t="s">
        <v>434</v>
      </c>
      <c r="AP774" s="2" t="s">
        <v>95</v>
      </c>
      <c r="AU774" s="2" t="str">
        <f t="shared" si="25"/>
        <v>POINT (359839 5462240)</v>
      </c>
    </row>
    <row r="775" spans="1:47" ht="12.9" customHeight="1">
      <c r="A775" s="2" t="s">
        <v>281</v>
      </c>
      <c r="B775" s="2" t="s">
        <v>282</v>
      </c>
      <c r="F775" s="2" t="s">
        <v>435</v>
      </c>
      <c r="G775" s="2" t="s">
        <v>283</v>
      </c>
      <c r="H775" s="2">
        <v>359179</v>
      </c>
      <c r="I775" s="2">
        <v>5462749</v>
      </c>
      <c r="J775" s="2">
        <v>11</v>
      </c>
      <c r="K775" s="2">
        <v>2009</v>
      </c>
      <c r="L775" s="5"/>
      <c r="M775" s="2" t="s">
        <v>345</v>
      </c>
      <c r="O775" s="2" t="s">
        <v>274</v>
      </c>
      <c r="P775" s="2" t="s">
        <v>1212</v>
      </c>
      <c r="T775" s="2">
        <v>1390</v>
      </c>
      <c r="AB775" s="4" t="str">
        <f t="shared" si="24"/>
        <v/>
      </c>
      <c r="AE775" s="2" t="s">
        <v>1150</v>
      </c>
      <c r="AH775" s="2" t="s">
        <v>440</v>
      </c>
      <c r="AJ775" s="2" t="s">
        <v>952</v>
      </c>
      <c r="AL775" s="2" t="s">
        <v>303</v>
      </c>
      <c r="AO775" s="2" t="s">
        <v>434</v>
      </c>
      <c r="AP775" s="2" t="s">
        <v>95</v>
      </c>
      <c r="AU775" s="2" t="str">
        <f t="shared" si="25"/>
        <v>POINT (359179 5462749)</v>
      </c>
    </row>
    <row r="776" spans="1:47" ht="12.9" customHeight="1">
      <c r="A776" s="2" t="s">
        <v>281</v>
      </c>
      <c r="B776" s="2" t="s">
        <v>282</v>
      </c>
      <c r="F776" s="2" t="s">
        <v>435</v>
      </c>
      <c r="G776" s="2" t="s">
        <v>283</v>
      </c>
      <c r="H776" s="2">
        <v>359118</v>
      </c>
      <c r="I776" s="2">
        <v>5462632</v>
      </c>
      <c r="J776" s="2">
        <v>11</v>
      </c>
      <c r="K776" s="2">
        <v>2009</v>
      </c>
      <c r="L776" s="5"/>
      <c r="M776" s="2" t="s">
        <v>345</v>
      </c>
      <c r="O776" s="2" t="s">
        <v>274</v>
      </c>
      <c r="P776" s="2" t="s">
        <v>1212</v>
      </c>
      <c r="T776" s="2">
        <v>1391</v>
      </c>
      <c r="AB776" s="4" t="str">
        <f t="shared" si="24"/>
        <v/>
      </c>
      <c r="AE776" s="2" t="s">
        <v>1150</v>
      </c>
      <c r="AH776" s="2" t="s">
        <v>440</v>
      </c>
      <c r="AJ776" s="2" t="s">
        <v>397</v>
      </c>
      <c r="AL776" s="2" t="s">
        <v>303</v>
      </c>
      <c r="AO776" s="2" t="s">
        <v>434</v>
      </c>
      <c r="AP776" s="2" t="s">
        <v>95</v>
      </c>
      <c r="AU776" s="2" t="str">
        <f t="shared" si="25"/>
        <v>POINT (359118 5462632)</v>
      </c>
    </row>
    <row r="777" spans="1:47" ht="12.9" customHeight="1">
      <c r="A777" s="2" t="s">
        <v>281</v>
      </c>
      <c r="B777" s="2" t="s">
        <v>282</v>
      </c>
      <c r="F777" s="2" t="s">
        <v>435</v>
      </c>
      <c r="G777" s="2" t="s">
        <v>283</v>
      </c>
      <c r="H777" s="2">
        <v>359125</v>
      </c>
      <c r="I777" s="2">
        <v>5462509</v>
      </c>
      <c r="J777" s="2">
        <v>11</v>
      </c>
      <c r="K777" s="2">
        <v>2009</v>
      </c>
      <c r="L777" s="5"/>
      <c r="M777" s="2" t="s">
        <v>345</v>
      </c>
      <c r="O777" s="2" t="s">
        <v>274</v>
      </c>
      <c r="P777" s="2" t="s">
        <v>1212</v>
      </c>
      <c r="T777" s="2">
        <v>1392</v>
      </c>
      <c r="U777" s="2">
        <v>1</v>
      </c>
      <c r="AB777" s="4" t="str">
        <f t="shared" si="24"/>
        <v/>
      </c>
      <c r="AE777" s="2" t="s">
        <v>1150</v>
      </c>
      <c r="AF777" s="2">
        <v>1</v>
      </c>
      <c r="AJ777" s="2" t="s">
        <v>449</v>
      </c>
      <c r="AL777" s="2" t="s">
        <v>303</v>
      </c>
      <c r="AO777" s="2" t="s">
        <v>434</v>
      </c>
      <c r="AP777" s="2" t="s">
        <v>95</v>
      </c>
      <c r="AQ777" s="2" t="s">
        <v>434</v>
      </c>
      <c r="AU777" s="2" t="str">
        <f t="shared" si="25"/>
        <v>POINT (359125 5462509)</v>
      </c>
    </row>
    <row r="778" spans="1:47" ht="12.9" customHeight="1">
      <c r="A778" s="2" t="s">
        <v>281</v>
      </c>
      <c r="B778" s="2" t="s">
        <v>282</v>
      </c>
      <c r="F778" s="2" t="s">
        <v>435</v>
      </c>
      <c r="G778" s="2" t="s">
        <v>283</v>
      </c>
      <c r="H778" s="2">
        <v>359229</v>
      </c>
      <c r="I778" s="2">
        <v>5462377</v>
      </c>
      <c r="J778" s="2">
        <v>11</v>
      </c>
      <c r="K778" s="2">
        <v>2009</v>
      </c>
      <c r="L778" s="5"/>
      <c r="M778" s="2" t="s">
        <v>345</v>
      </c>
      <c r="O778" s="2" t="s">
        <v>274</v>
      </c>
      <c r="P778" s="2" t="s">
        <v>1212</v>
      </c>
      <c r="T778" s="2">
        <v>1393</v>
      </c>
      <c r="Z778" s="2">
        <v>2</v>
      </c>
      <c r="AB778" s="4">
        <f t="shared" si="24"/>
        <v>0</v>
      </c>
      <c r="AE778" s="2" t="s">
        <v>1150</v>
      </c>
      <c r="AH778" s="2" t="s">
        <v>440</v>
      </c>
      <c r="AJ778" s="2" t="s">
        <v>403</v>
      </c>
      <c r="AL778" s="2" t="s">
        <v>303</v>
      </c>
      <c r="AO778" s="2" t="s">
        <v>434</v>
      </c>
      <c r="AP778" s="2" t="s">
        <v>95</v>
      </c>
      <c r="AU778" s="2" t="str">
        <f t="shared" si="25"/>
        <v>POINT (359229 5462377)</v>
      </c>
    </row>
    <row r="779" spans="1:47" ht="12.9" customHeight="1">
      <c r="A779" s="2" t="s">
        <v>281</v>
      </c>
      <c r="B779" s="2" t="s">
        <v>282</v>
      </c>
      <c r="F779" s="2" t="s">
        <v>435</v>
      </c>
      <c r="G779" s="2" t="s">
        <v>283</v>
      </c>
      <c r="H779" s="2">
        <v>359290</v>
      </c>
      <c r="I779" s="2">
        <v>5462411</v>
      </c>
      <c r="J779" s="2">
        <v>11</v>
      </c>
      <c r="K779" s="2">
        <v>2009</v>
      </c>
      <c r="L779" s="5"/>
      <c r="M779" s="2" t="s">
        <v>345</v>
      </c>
      <c r="O779" s="2" t="s">
        <v>274</v>
      </c>
      <c r="P779" s="2" t="s">
        <v>1212</v>
      </c>
      <c r="T779" s="2">
        <v>1394</v>
      </c>
      <c r="U779" s="2">
        <v>1</v>
      </c>
      <c r="Z779" s="2">
        <v>1</v>
      </c>
      <c r="AB779" s="4">
        <f t="shared" si="24"/>
        <v>1</v>
      </c>
      <c r="AE779" s="2" t="s">
        <v>1150</v>
      </c>
      <c r="AF779" s="2">
        <v>1</v>
      </c>
      <c r="AH779" s="2" t="s">
        <v>556</v>
      </c>
      <c r="AJ779" s="2" t="s">
        <v>403</v>
      </c>
      <c r="AL779" s="2" t="s">
        <v>303</v>
      </c>
      <c r="AO779" s="2" t="s">
        <v>434</v>
      </c>
      <c r="AP779" s="2" t="s">
        <v>95</v>
      </c>
      <c r="AQ779" s="2" t="s">
        <v>434</v>
      </c>
      <c r="AU779" s="2" t="str">
        <f t="shared" si="25"/>
        <v>POINT (359290 5462411)</v>
      </c>
    </row>
    <row r="780" spans="1:47" ht="12.9" customHeight="1">
      <c r="A780" s="2" t="s">
        <v>281</v>
      </c>
      <c r="B780" s="2" t="s">
        <v>282</v>
      </c>
      <c r="F780" s="2" t="s">
        <v>435</v>
      </c>
      <c r="G780" s="2" t="s">
        <v>283</v>
      </c>
      <c r="H780" s="2">
        <v>359094</v>
      </c>
      <c r="I780" s="2">
        <v>5462197</v>
      </c>
      <c r="J780" s="2">
        <v>11</v>
      </c>
      <c r="K780" s="2">
        <v>2009</v>
      </c>
      <c r="L780" s="5"/>
      <c r="M780" s="2" t="s">
        <v>345</v>
      </c>
      <c r="O780" s="2" t="s">
        <v>274</v>
      </c>
      <c r="P780" s="2" t="s">
        <v>1212</v>
      </c>
      <c r="T780" s="2">
        <v>1395</v>
      </c>
      <c r="U780" s="2">
        <v>9</v>
      </c>
      <c r="Y780" s="2">
        <v>1</v>
      </c>
      <c r="Z780" s="2">
        <v>1</v>
      </c>
      <c r="AB780" s="4">
        <f t="shared" si="24"/>
        <v>9</v>
      </c>
      <c r="AE780" s="2" t="s">
        <v>1150</v>
      </c>
      <c r="AF780" s="2">
        <v>9</v>
      </c>
      <c r="AH780" s="2" t="s">
        <v>680</v>
      </c>
      <c r="AJ780" s="2" t="s">
        <v>393</v>
      </c>
      <c r="AL780" s="2" t="s">
        <v>315</v>
      </c>
      <c r="AO780" s="2" t="s">
        <v>434</v>
      </c>
      <c r="AP780" s="2" t="s">
        <v>95</v>
      </c>
      <c r="AQ780" s="2" t="s">
        <v>434</v>
      </c>
      <c r="AU780" s="2" t="str">
        <f t="shared" si="25"/>
        <v>POINT (359094 5462197)</v>
      </c>
    </row>
    <row r="781" spans="1:47" ht="12.9" customHeight="1">
      <c r="A781" s="2" t="s">
        <v>281</v>
      </c>
      <c r="B781" s="2" t="s">
        <v>282</v>
      </c>
      <c r="D781" s="2" t="s">
        <v>495</v>
      </c>
      <c r="F781" s="2" t="s">
        <v>473</v>
      </c>
      <c r="G781" s="2" t="s">
        <v>283</v>
      </c>
      <c r="H781" s="2">
        <v>344653</v>
      </c>
      <c r="I781" s="2">
        <v>5441326</v>
      </c>
      <c r="J781" s="2">
        <v>11</v>
      </c>
      <c r="K781" s="2">
        <v>2009</v>
      </c>
      <c r="L781" s="5">
        <v>39794</v>
      </c>
      <c r="M781" s="2" t="s">
        <v>345</v>
      </c>
      <c r="O781" s="2" t="s">
        <v>274</v>
      </c>
      <c r="P781" s="2" t="s">
        <v>1212</v>
      </c>
      <c r="T781" s="2">
        <v>1397</v>
      </c>
      <c r="Z781" s="2">
        <v>3</v>
      </c>
      <c r="AB781" s="4">
        <f t="shared" si="24"/>
        <v>0</v>
      </c>
      <c r="AE781" s="2" t="s">
        <v>1150</v>
      </c>
      <c r="AF781" s="2">
        <v>0</v>
      </c>
      <c r="AJ781" s="2" t="s">
        <v>393</v>
      </c>
      <c r="AL781" s="2" t="s">
        <v>892</v>
      </c>
      <c r="AO781" s="2" t="s">
        <v>472</v>
      </c>
      <c r="AP781" s="2" t="s">
        <v>470</v>
      </c>
      <c r="AU781" s="2" t="str">
        <f t="shared" si="25"/>
        <v>POINT (344653 5441326)</v>
      </c>
    </row>
    <row r="782" spans="1:47" ht="12.9" customHeight="1">
      <c r="A782" s="2" t="s">
        <v>281</v>
      </c>
      <c r="B782" s="2" t="s">
        <v>282</v>
      </c>
      <c r="D782" s="2" t="s">
        <v>495</v>
      </c>
      <c r="F782" s="2" t="s">
        <v>473</v>
      </c>
      <c r="G782" s="2" t="s">
        <v>283</v>
      </c>
      <c r="H782" s="2">
        <v>344777</v>
      </c>
      <c r="I782" s="2">
        <v>5441318</v>
      </c>
      <c r="J782" s="2">
        <v>11</v>
      </c>
      <c r="K782" s="2">
        <v>2009</v>
      </c>
      <c r="L782" s="5">
        <v>39794</v>
      </c>
      <c r="M782" s="2" t="s">
        <v>345</v>
      </c>
      <c r="O782" s="2" t="s">
        <v>274</v>
      </c>
      <c r="P782" s="2" t="s">
        <v>1212</v>
      </c>
      <c r="T782" s="2">
        <v>1398</v>
      </c>
      <c r="Z782" s="2">
        <v>5</v>
      </c>
      <c r="AB782" s="4">
        <f t="shared" si="24"/>
        <v>0</v>
      </c>
      <c r="AE782" s="2" t="s">
        <v>1150</v>
      </c>
      <c r="AF782" s="2">
        <v>0</v>
      </c>
      <c r="AJ782" s="2" t="s">
        <v>398</v>
      </c>
      <c r="AL782" s="2" t="s">
        <v>892</v>
      </c>
      <c r="AO782" s="2" t="s">
        <v>472</v>
      </c>
      <c r="AP782" s="2" t="s">
        <v>470</v>
      </c>
      <c r="AU782" s="2" t="str">
        <f t="shared" si="25"/>
        <v>POINT (344777 5441318)</v>
      </c>
    </row>
    <row r="783" spans="1:47" ht="12.9" customHeight="1">
      <c r="A783" s="2" t="s">
        <v>281</v>
      </c>
      <c r="B783" s="2" t="s">
        <v>282</v>
      </c>
      <c r="D783" s="2" t="s">
        <v>495</v>
      </c>
      <c r="F783" s="2" t="s">
        <v>473</v>
      </c>
      <c r="G783" s="2" t="s">
        <v>283</v>
      </c>
      <c r="H783" s="2">
        <v>344680</v>
      </c>
      <c r="I783" s="2">
        <v>5440637</v>
      </c>
      <c r="J783" s="2">
        <v>11</v>
      </c>
      <c r="K783" s="2">
        <v>2009</v>
      </c>
      <c r="L783" s="5">
        <v>39794</v>
      </c>
      <c r="M783" s="2" t="s">
        <v>345</v>
      </c>
      <c r="O783" s="2" t="s">
        <v>274</v>
      </c>
      <c r="P783" s="2" t="s">
        <v>1212</v>
      </c>
      <c r="T783" s="2">
        <v>1399</v>
      </c>
      <c r="Z783" s="2">
        <v>3</v>
      </c>
      <c r="AB783" s="4">
        <f t="shared" si="24"/>
        <v>0</v>
      </c>
      <c r="AE783" s="2" t="s">
        <v>1150</v>
      </c>
      <c r="AF783" s="2">
        <v>0</v>
      </c>
      <c r="AJ783" s="2" t="s">
        <v>398</v>
      </c>
      <c r="AL783" s="2" t="s">
        <v>406</v>
      </c>
      <c r="AO783" s="2" t="s">
        <v>472</v>
      </c>
      <c r="AP783" s="2" t="s">
        <v>470</v>
      </c>
      <c r="AU783" s="2" t="str">
        <f t="shared" si="25"/>
        <v>POINT (344680 5440637)</v>
      </c>
    </row>
    <row r="784" spans="1:47" ht="12.9" customHeight="1">
      <c r="A784" s="2" t="s">
        <v>281</v>
      </c>
      <c r="B784" s="2" t="s">
        <v>282</v>
      </c>
      <c r="D784" s="2" t="s">
        <v>495</v>
      </c>
      <c r="F784" s="2" t="s">
        <v>473</v>
      </c>
      <c r="G784" s="2" t="s">
        <v>283</v>
      </c>
      <c r="H784" s="2">
        <v>342763</v>
      </c>
      <c r="I784" s="2">
        <v>5441728</v>
      </c>
      <c r="J784" s="2">
        <v>11</v>
      </c>
      <c r="K784" s="2">
        <v>2009</v>
      </c>
      <c r="L784" s="5">
        <v>39794</v>
      </c>
      <c r="M784" s="2" t="s">
        <v>345</v>
      </c>
      <c r="O784" s="2" t="s">
        <v>274</v>
      </c>
      <c r="P784" s="2" t="s">
        <v>1212</v>
      </c>
      <c r="T784" s="2">
        <v>1400</v>
      </c>
      <c r="Z784" s="2">
        <v>1</v>
      </c>
      <c r="AB784" s="4">
        <f t="shared" si="24"/>
        <v>0</v>
      </c>
      <c r="AE784" s="2" t="s">
        <v>1150</v>
      </c>
      <c r="AF784" s="2">
        <v>0</v>
      </c>
      <c r="AJ784" s="2" t="s">
        <v>396</v>
      </c>
      <c r="AL784" s="2" t="s">
        <v>892</v>
      </c>
      <c r="AO784" s="2" t="s">
        <v>472</v>
      </c>
      <c r="AP784" s="2" t="s">
        <v>470</v>
      </c>
      <c r="AU784" s="2" t="str">
        <f t="shared" si="25"/>
        <v>POINT (342763 5441728)</v>
      </c>
    </row>
    <row r="785" spans="1:47" ht="12.9" customHeight="1">
      <c r="A785" s="2" t="s">
        <v>281</v>
      </c>
      <c r="B785" s="2" t="s">
        <v>282</v>
      </c>
      <c r="D785" s="2" t="s">
        <v>495</v>
      </c>
      <c r="F785" s="2" t="s">
        <v>473</v>
      </c>
      <c r="G785" s="2" t="s">
        <v>283</v>
      </c>
      <c r="H785" s="2">
        <v>342511</v>
      </c>
      <c r="I785" s="2">
        <v>5441895</v>
      </c>
      <c r="J785" s="2">
        <v>11</v>
      </c>
      <c r="K785" s="2">
        <v>2009</v>
      </c>
      <c r="L785" s="5">
        <v>39794</v>
      </c>
      <c r="M785" s="2" t="s">
        <v>345</v>
      </c>
      <c r="O785" s="2" t="s">
        <v>274</v>
      </c>
      <c r="P785" s="2" t="s">
        <v>1212</v>
      </c>
      <c r="T785" s="2">
        <v>1401</v>
      </c>
      <c r="Y785" s="2">
        <v>1</v>
      </c>
      <c r="Z785" s="2">
        <v>3</v>
      </c>
      <c r="AB785" s="4">
        <f t="shared" si="24"/>
        <v>0</v>
      </c>
      <c r="AE785" s="2" t="s">
        <v>1150</v>
      </c>
      <c r="AF785" s="2">
        <v>0</v>
      </c>
      <c r="AJ785" s="2" t="s">
        <v>403</v>
      </c>
      <c r="AL785" s="2" t="s">
        <v>406</v>
      </c>
      <c r="AO785" s="2" t="s">
        <v>472</v>
      </c>
      <c r="AP785" s="2" t="s">
        <v>470</v>
      </c>
      <c r="AU785" s="2" t="str">
        <f t="shared" si="25"/>
        <v>POINT (342511 5441895)</v>
      </c>
    </row>
    <row r="786" spans="1:47" ht="12.9" customHeight="1">
      <c r="A786" s="2" t="s">
        <v>281</v>
      </c>
      <c r="B786" s="2" t="s">
        <v>282</v>
      </c>
      <c r="D786" s="2" t="s">
        <v>495</v>
      </c>
      <c r="F786" s="2" t="s">
        <v>473</v>
      </c>
      <c r="G786" s="2" t="s">
        <v>283</v>
      </c>
      <c r="H786" s="2">
        <v>342552</v>
      </c>
      <c r="I786" s="2">
        <v>5441638</v>
      </c>
      <c r="J786" s="2">
        <v>11</v>
      </c>
      <c r="K786" s="2">
        <v>2009</v>
      </c>
      <c r="L786" s="5">
        <v>39794</v>
      </c>
      <c r="M786" s="2" t="s">
        <v>345</v>
      </c>
      <c r="O786" s="2" t="s">
        <v>274</v>
      </c>
      <c r="P786" s="2" t="s">
        <v>1212</v>
      </c>
      <c r="T786" s="2">
        <v>1402</v>
      </c>
      <c r="Z786" s="2">
        <v>5</v>
      </c>
      <c r="AB786" s="4">
        <f t="shared" si="24"/>
        <v>0</v>
      </c>
      <c r="AE786" s="2" t="s">
        <v>1150</v>
      </c>
      <c r="AF786" s="2">
        <v>0</v>
      </c>
      <c r="AJ786" s="2" t="s">
        <v>393</v>
      </c>
      <c r="AL786" s="2" t="s">
        <v>894</v>
      </c>
      <c r="AO786" s="2" t="s">
        <v>472</v>
      </c>
      <c r="AP786" s="2" t="s">
        <v>470</v>
      </c>
      <c r="AU786" s="2" t="str">
        <f t="shared" si="25"/>
        <v>POINT (342552 5441638)</v>
      </c>
    </row>
    <row r="787" spans="1:47" ht="12.9" customHeight="1">
      <c r="A787" s="2" t="s">
        <v>281</v>
      </c>
      <c r="B787" s="2" t="s">
        <v>282</v>
      </c>
      <c r="D787" s="2" t="s">
        <v>495</v>
      </c>
      <c r="F787" s="2" t="s">
        <v>473</v>
      </c>
      <c r="G787" s="2" t="s">
        <v>283</v>
      </c>
      <c r="H787" s="2">
        <v>342151</v>
      </c>
      <c r="I787" s="2">
        <v>5441954</v>
      </c>
      <c r="J787" s="2">
        <v>11</v>
      </c>
      <c r="K787" s="2">
        <v>2009</v>
      </c>
      <c r="L787" s="5">
        <v>39794</v>
      </c>
      <c r="M787" s="2" t="s">
        <v>345</v>
      </c>
      <c r="O787" s="2" t="s">
        <v>274</v>
      </c>
      <c r="P787" s="2" t="s">
        <v>1212</v>
      </c>
      <c r="T787" s="2">
        <v>1403</v>
      </c>
      <c r="Y787" s="2">
        <v>1</v>
      </c>
      <c r="Z787" s="2">
        <v>5</v>
      </c>
      <c r="AB787" s="4">
        <f t="shared" si="24"/>
        <v>0</v>
      </c>
      <c r="AE787" s="2" t="s">
        <v>1150</v>
      </c>
      <c r="AF787" s="2">
        <v>0</v>
      </c>
      <c r="AJ787" s="2" t="s">
        <v>406</v>
      </c>
      <c r="AL787" s="2" t="s">
        <v>885</v>
      </c>
      <c r="AO787" s="2" t="s">
        <v>472</v>
      </c>
      <c r="AP787" s="2" t="s">
        <v>470</v>
      </c>
      <c r="AU787" s="2" t="str">
        <f t="shared" si="25"/>
        <v>POINT (342151 5441954)</v>
      </c>
    </row>
    <row r="788" spans="1:47" ht="12.9" customHeight="1">
      <c r="A788" s="2" t="s">
        <v>281</v>
      </c>
      <c r="B788" s="2" t="s">
        <v>282</v>
      </c>
      <c r="D788" s="2" t="s">
        <v>495</v>
      </c>
      <c r="F788" s="2" t="s">
        <v>473</v>
      </c>
      <c r="G788" s="2" t="s">
        <v>283</v>
      </c>
      <c r="H788" s="2">
        <v>340403</v>
      </c>
      <c r="I788" s="2">
        <v>5443397</v>
      </c>
      <c r="J788" s="2">
        <v>11</v>
      </c>
      <c r="K788" s="2">
        <v>2009</v>
      </c>
      <c r="L788" s="5">
        <v>39786</v>
      </c>
      <c r="M788" s="2" t="s">
        <v>345</v>
      </c>
      <c r="O788" s="2" t="s">
        <v>274</v>
      </c>
      <c r="P788" s="2" t="s">
        <v>1212</v>
      </c>
      <c r="T788" s="2">
        <v>1404</v>
      </c>
      <c r="U788" s="2">
        <v>1</v>
      </c>
      <c r="Z788" s="2">
        <v>6</v>
      </c>
      <c r="AB788" s="4">
        <f t="shared" si="24"/>
        <v>0.16666666666666666</v>
      </c>
      <c r="AE788" s="2" t="s">
        <v>1150</v>
      </c>
      <c r="AF788" s="2">
        <v>0</v>
      </c>
      <c r="AH788" s="2" t="s">
        <v>491</v>
      </c>
      <c r="AJ788" s="2" t="s">
        <v>403</v>
      </c>
      <c r="AL788" s="2" t="s">
        <v>334</v>
      </c>
      <c r="AO788" s="2" t="s">
        <v>472</v>
      </c>
      <c r="AP788" s="2" t="s">
        <v>470</v>
      </c>
      <c r="AT788" s="2" t="s">
        <v>497</v>
      </c>
      <c r="AU788" s="2" t="str">
        <f t="shared" si="25"/>
        <v>POINT (340403 5443397)</v>
      </c>
    </row>
    <row r="789" spans="1:47" ht="12.9" customHeight="1">
      <c r="A789" s="2" t="s">
        <v>281</v>
      </c>
      <c r="B789" s="2" t="s">
        <v>282</v>
      </c>
      <c r="D789" s="2" t="s">
        <v>495</v>
      </c>
      <c r="F789" s="2" t="s">
        <v>473</v>
      </c>
      <c r="G789" s="2" t="s">
        <v>283</v>
      </c>
      <c r="H789" s="2">
        <v>339635</v>
      </c>
      <c r="I789" s="2">
        <v>5443597</v>
      </c>
      <c r="J789" s="2">
        <v>11</v>
      </c>
      <c r="K789" s="2">
        <v>2009</v>
      </c>
      <c r="L789" s="5">
        <v>39791</v>
      </c>
      <c r="M789" s="2" t="s">
        <v>345</v>
      </c>
      <c r="O789" s="2" t="s">
        <v>274</v>
      </c>
      <c r="P789" s="2" t="s">
        <v>1212</v>
      </c>
      <c r="T789" s="2">
        <v>1405</v>
      </c>
      <c r="Y789" s="2">
        <v>1</v>
      </c>
      <c r="Z789" s="2">
        <v>5</v>
      </c>
      <c r="AB789" s="4">
        <f t="shared" si="24"/>
        <v>0</v>
      </c>
      <c r="AE789" s="2" t="s">
        <v>1150</v>
      </c>
      <c r="AF789" s="2">
        <v>0</v>
      </c>
      <c r="AJ789" s="2" t="s">
        <v>396</v>
      </c>
      <c r="AL789" s="2" t="s">
        <v>886</v>
      </c>
      <c r="AO789" s="2" t="s">
        <v>472</v>
      </c>
      <c r="AP789" s="2" t="s">
        <v>470</v>
      </c>
      <c r="AU789" s="2" t="str">
        <f t="shared" si="25"/>
        <v>POINT (339635 5443597)</v>
      </c>
    </row>
    <row r="790" spans="1:47" ht="12.9" customHeight="1">
      <c r="A790" s="2" t="s">
        <v>281</v>
      </c>
      <c r="B790" s="2" t="s">
        <v>282</v>
      </c>
      <c r="D790" s="2" t="s">
        <v>495</v>
      </c>
      <c r="F790" s="2" t="s">
        <v>473</v>
      </c>
      <c r="G790" s="2" t="s">
        <v>283</v>
      </c>
      <c r="H790" s="2">
        <v>339281</v>
      </c>
      <c r="I790" s="2">
        <v>5442875</v>
      </c>
      <c r="J790" s="2">
        <v>11</v>
      </c>
      <c r="K790" s="2">
        <v>2009</v>
      </c>
      <c r="L790" s="5">
        <v>39791</v>
      </c>
      <c r="M790" s="2" t="s">
        <v>345</v>
      </c>
      <c r="O790" s="2" t="s">
        <v>274</v>
      </c>
      <c r="P790" s="2" t="s">
        <v>1212</v>
      </c>
      <c r="T790" s="2">
        <v>1406</v>
      </c>
      <c r="AB790" s="4" t="str">
        <f t="shared" si="24"/>
        <v/>
      </c>
      <c r="AE790" s="2" t="s">
        <v>1150</v>
      </c>
      <c r="AF790" s="2">
        <v>0</v>
      </c>
      <c r="AJ790" s="2" t="s">
        <v>392</v>
      </c>
      <c r="AL790" s="2" t="s">
        <v>406</v>
      </c>
      <c r="AO790" s="2" t="s">
        <v>472</v>
      </c>
      <c r="AP790" s="2" t="s">
        <v>470</v>
      </c>
      <c r="AT790" s="2" t="s">
        <v>777</v>
      </c>
      <c r="AU790" s="2" t="str">
        <f t="shared" si="25"/>
        <v>POINT (339281 5442875)</v>
      </c>
    </row>
    <row r="791" spans="1:47" ht="12.9" customHeight="1">
      <c r="A791" s="2" t="s">
        <v>281</v>
      </c>
      <c r="B791" s="2" t="s">
        <v>282</v>
      </c>
      <c r="D791" s="2" t="s">
        <v>495</v>
      </c>
      <c r="F791" s="2" t="s">
        <v>473</v>
      </c>
      <c r="G791" s="2" t="s">
        <v>283</v>
      </c>
      <c r="H791" s="2">
        <v>338485</v>
      </c>
      <c r="I791" s="2">
        <v>5443517</v>
      </c>
      <c r="J791" s="2">
        <v>11</v>
      </c>
      <c r="K791" s="2">
        <v>2009</v>
      </c>
      <c r="L791" s="5">
        <v>39790</v>
      </c>
      <c r="M791" s="2" t="s">
        <v>345</v>
      </c>
      <c r="O791" s="2" t="s">
        <v>274</v>
      </c>
      <c r="P791" s="2" t="s">
        <v>1212</v>
      </c>
      <c r="T791" s="2">
        <v>1408</v>
      </c>
      <c r="Z791" s="2">
        <v>3</v>
      </c>
      <c r="AB791" s="4">
        <f t="shared" si="24"/>
        <v>0</v>
      </c>
      <c r="AE791" s="2" t="s">
        <v>1150</v>
      </c>
      <c r="AF791" s="2">
        <v>0</v>
      </c>
      <c r="AJ791" s="2" t="s">
        <v>392</v>
      </c>
      <c r="AL791" s="2" t="s">
        <v>886</v>
      </c>
      <c r="AO791" s="2" t="s">
        <v>472</v>
      </c>
      <c r="AP791" s="2" t="s">
        <v>470</v>
      </c>
      <c r="AU791" s="2" t="str">
        <f t="shared" si="25"/>
        <v>POINT (338485 5443517)</v>
      </c>
    </row>
    <row r="792" spans="1:47" ht="12.9" customHeight="1">
      <c r="A792" s="2" t="s">
        <v>281</v>
      </c>
      <c r="B792" s="2" t="s">
        <v>282</v>
      </c>
      <c r="D792" s="2" t="s">
        <v>495</v>
      </c>
      <c r="F792" s="2" t="s">
        <v>473</v>
      </c>
      <c r="G792" s="2" t="s">
        <v>283</v>
      </c>
      <c r="H792" s="2">
        <v>338001</v>
      </c>
      <c r="I792" s="2">
        <v>5443516</v>
      </c>
      <c r="J792" s="2">
        <v>11</v>
      </c>
      <c r="K792" s="2">
        <v>2009</v>
      </c>
      <c r="L792" s="5">
        <v>39790</v>
      </c>
      <c r="M792" s="2" t="s">
        <v>345</v>
      </c>
      <c r="O792" s="2" t="s">
        <v>274</v>
      </c>
      <c r="P792" s="2" t="s">
        <v>1212</v>
      </c>
      <c r="T792" s="2">
        <v>1409</v>
      </c>
      <c r="U792" s="2">
        <v>33</v>
      </c>
      <c r="Y792" s="2">
        <v>2</v>
      </c>
      <c r="Z792" s="2">
        <v>7</v>
      </c>
      <c r="AB792" s="4">
        <f t="shared" si="24"/>
        <v>4.7142857142857144</v>
      </c>
      <c r="AE792" s="2" t="s">
        <v>1150</v>
      </c>
      <c r="AF792" s="2">
        <v>34</v>
      </c>
      <c r="AH792" s="2" t="s">
        <v>491</v>
      </c>
      <c r="AJ792" s="2" t="s">
        <v>392</v>
      </c>
      <c r="AL792" s="2" t="s">
        <v>436</v>
      </c>
      <c r="AO792" s="2" t="s">
        <v>472</v>
      </c>
      <c r="AP792" s="2" t="s">
        <v>470</v>
      </c>
      <c r="AQ792" s="2" t="s">
        <v>474</v>
      </c>
      <c r="AR792" s="2" t="s">
        <v>475</v>
      </c>
      <c r="AT792" s="2" t="s">
        <v>778</v>
      </c>
      <c r="AU792" s="2" t="str">
        <f t="shared" si="25"/>
        <v>POINT (338001 5443516)</v>
      </c>
    </row>
    <row r="793" spans="1:47" ht="12.9" customHeight="1">
      <c r="A793" s="2" t="s">
        <v>281</v>
      </c>
      <c r="B793" s="2" t="s">
        <v>282</v>
      </c>
      <c r="D793" s="2" t="s">
        <v>495</v>
      </c>
      <c r="F793" s="2" t="s">
        <v>473</v>
      </c>
      <c r="G793" s="2" t="s">
        <v>283</v>
      </c>
      <c r="H793" s="2">
        <v>337974</v>
      </c>
      <c r="I793" s="2">
        <v>5443236</v>
      </c>
      <c r="J793" s="2">
        <v>11</v>
      </c>
      <c r="K793" s="2">
        <v>2009</v>
      </c>
      <c r="L793" s="5">
        <v>39790</v>
      </c>
      <c r="M793" s="2" t="s">
        <v>345</v>
      </c>
      <c r="O793" s="2" t="s">
        <v>274</v>
      </c>
      <c r="P793" s="2" t="s">
        <v>1212</v>
      </c>
      <c r="T793" s="2">
        <v>1410</v>
      </c>
      <c r="Y793" s="2">
        <v>5</v>
      </c>
      <c r="Z793" s="2">
        <v>12</v>
      </c>
      <c r="AB793" s="4">
        <f t="shared" si="24"/>
        <v>0</v>
      </c>
      <c r="AE793" s="2" t="s">
        <v>1150</v>
      </c>
      <c r="AF793" s="2">
        <v>0</v>
      </c>
      <c r="AJ793" s="2" t="s">
        <v>392</v>
      </c>
      <c r="AL793" s="2" t="s">
        <v>886</v>
      </c>
      <c r="AO793" s="2" t="s">
        <v>472</v>
      </c>
      <c r="AP793" s="2" t="s">
        <v>470</v>
      </c>
      <c r="AT793" s="2" t="s">
        <v>779</v>
      </c>
      <c r="AU793" s="2" t="str">
        <f t="shared" si="25"/>
        <v>POINT (337974 5443236)</v>
      </c>
    </row>
    <row r="794" spans="1:47" ht="12.9" customHeight="1">
      <c r="A794" s="2" t="s">
        <v>281</v>
      </c>
      <c r="B794" s="2" t="s">
        <v>282</v>
      </c>
      <c r="D794" s="2" t="s">
        <v>495</v>
      </c>
      <c r="F794" s="2" t="s">
        <v>473</v>
      </c>
      <c r="G794" s="2" t="s">
        <v>283</v>
      </c>
      <c r="H794" s="2">
        <v>337891</v>
      </c>
      <c r="I794" s="2">
        <v>5443676</v>
      </c>
      <c r="J794" s="2">
        <v>11</v>
      </c>
      <c r="K794" s="2">
        <v>2009</v>
      </c>
      <c r="L794" s="5">
        <v>39792</v>
      </c>
      <c r="M794" s="2" t="s">
        <v>345</v>
      </c>
      <c r="O794" s="2" t="s">
        <v>274</v>
      </c>
      <c r="P794" s="2" t="s">
        <v>1212</v>
      </c>
      <c r="T794" s="2">
        <v>1411</v>
      </c>
      <c r="Z794" s="2">
        <v>15</v>
      </c>
      <c r="AB794" s="4">
        <f t="shared" si="24"/>
        <v>0</v>
      </c>
      <c r="AE794" s="2" t="s">
        <v>1150</v>
      </c>
      <c r="AF794" s="2">
        <v>0</v>
      </c>
      <c r="AJ794" s="2" t="s">
        <v>400</v>
      </c>
      <c r="AL794" s="2" t="s">
        <v>334</v>
      </c>
      <c r="AO794" s="2" t="s">
        <v>472</v>
      </c>
      <c r="AP794" s="2" t="s">
        <v>470</v>
      </c>
      <c r="AT794" s="2" t="s">
        <v>780</v>
      </c>
      <c r="AU794" s="2" t="str">
        <f t="shared" si="25"/>
        <v>POINT (337891 5443676)</v>
      </c>
    </row>
    <row r="795" spans="1:47" ht="12.9" customHeight="1">
      <c r="A795" s="2" t="s">
        <v>281</v>
      </c>
      <c r="B795" s="2" t="s">
        <v>282</v>
      </c>
      <c r="D795" s="2" t="s">
        <v>495</v>
      </c>
      <c r="F795" s="2" t="s">
        <v>473</v>
      </c>
      <c r="G795" s="2" t="s">
        <v>283</v>
      </c>
      <c r="H795" s="2">
        <v>337682</v>
      </c>
      <c r="I795" s="2">
        <v>5443779</v>
      </c>
      <c r="J795" s="2">
        <v>11</v>
      </c>
      <c r="K795" s="2">
        <v>2009</v>
      </c>
      <c r="L795" s="5">
        <v>39792</v>
      </c>
      <c r="M795" s="2" t="s">
        <v>345</v>
      </c>
      <c r="O795" s="2" t="s">
        <v>274</v>
      </c>
      <c r="P795" s="2" t="s">
        <v>1212</v>
      </c>
      <c r="T795" s="2">
        <v>1412</v>
      </c>
      <c r="U795" s="2">
        <v>10</v>
      </c>
      <c r="Y795" s="2">
        <v>5</v>
      </c>
      <c r="Z795" s="2">
        <v>35</v>
      </c>
      <c r="AB795" s="4">
        <f t="shared" si="24"/>
        <v>0.2857142857142857</v>
      </c>
      <c r="AE795" s="2" t="s">
        <v>1150</v>
      </c>
      <c r="AF795" s="2">
        <v>11</v>
      </c>
      <c r="AJ795" s="2" t="s">
        <v>392</v>
      </c>
      <c r="AL795" s="2" t="s">
        <v>436</v>
      </c>
      <c r="AO795" s="2" t="s">
        <v>472</v>
      </c>
      <c r="AP795" s="2" t="s">
        <v>470</v>
      </c>
      <c r="AQ795" s="2" t="s">
        <v>474</v>
      </c>
      <c r="AR795" s="2" t="s">
        <v>475</v>
      </c>
      <c r="AU795" s="2" t="str">
        <f t="shared" si="25"/>
        <v>POINT (337682 5443779)</v>
      </c>
    </row>
    <row r="796" spans="1:47" ht="12.9" customHeight="1">
      <c r="A796" s="2" t="s">
        <v>281</v>
      </c>
      <c r="B796" s="2" t="s">
        <v>282</v>
      </c>
      <c r="D796" s="2" t="s">
        <v>495</v>
      </c>
      <c r="F796" s="2" t="s">
        <v>473</v>
      </c>
      <c r="G796" s="2" t="s">
        <v>283</v>
      </c>
      <c r="H796" s="2">
        <v>337726</v>
      </c>
      <c r="I796" s="2">
        <v>5443803</v>
      </c>
      <c r="J796" s="2">
        <v>11</v>
      </c>
      <c r="K796" s="2">
        <v>2009</v>
      </c>
      <c r="L796" s="5">
        <v>39792</v>
      </c>
      <c r="M796" s="2" t="s">
        <v>345</v>
      </c>
      <c r="O796" s="2" t="s">
        <v>274</v>
      </c>
      <c r="P796" s="2" t="s">
        <v>1212</v>
      </c>
      <c r="T796" s="2">
        <v>1412.1</v>
      </c>
      <c r="U796" s="2">
        <v>9</v>
      </c>
      <c r="Y796" s="2">
        <v>3</v>
      </c>
      <c r="Z796" s="2">
        <v>7</v>
      </c>
      <c r="AB796" s="4">
        <f t="shared" si="24"/>
        <v>1.2857142857142858</v>
      </c>
      <c r="AE796" s="2" t="s">
        <v>1150</v>
      </c>
      <c r="AF796" s="2">
        <v>10</v>
      </c>
      <c r="AH796" s="2" t="s">
        <v>491</v>
      </c>
      <c r="AJ796" s="2" t="s">
        <v>397</v>
      </c>
      <c r="AL796" s="2" t="s">
        <v>439</v>
      </c>
      <c r="AO796" s="2" t="s">
        <v>472</v>
      </c>
      <c r="AP796" s="2" t="s">
        <v>470</v>
      </c>
      <c r="AQ796" s="2" t="s">
        <v>474</v>
      </c>
      <c r="AR796" s="2" t="s">
        <v>475</v>
      </c>
      <c r="AT796" s="2" t="s">
        <v>781</v>
      </c>
      <c r="AU796" s="2" t="str">
        <f t="shared" si="25"/>
        <v>POINT (337726 5443803)</v>
      </c>
    </row>
    <row r="797" spans="1:47" ht="12.9" customHeight="1">
      <c r="A797" s="2" t="s">
        <v>281</v>
      </c>
      <c r="B797" s="2" t="s">
        <v>282</v>
      </c>
      <c r="D797" s="2" t="s">
        <v>642</v>
      </c>
      <c r="F797" s="2" t="s">
        <v>473</v>
      </c>
      <c r="G797" s="2" t="s">
        <v>283</v>
      </c>
      <c r="H797" s="2">
        <v>337610</v>
      </c>
      <c r="I797" s="2">
        <v>5444085</v>
      </c>
      <c r="J797" s="2">
        <v>11</v>
      </c>
      <c r="K797" s="2">
        <v>2009</v>
      </c>
      <c r="L797" s="5">
        <v>39738</v>
      </c>
      <c r="M797" s="2" t="s">
        <v>345</v>
      </c>
      <c r="O797" s="2" t="s">
        <v>274</v>
      </c>
      <c r="P797" s="2" t="s">
        <v>1212</v>
      </c>
      <c r="T797" s="2">
        <v>1413</v>
      </c>
      <c r="Y797" s="2">
        <v>1</v>
      </c>
      <c r="Z797" s="2">
        <v>16</v>
      </c>
      <c r="AB797" s="4">
        <f t="shared" si="24"/>
        <v>0</v>
      </c>
      <c r="AE797" s="2" t="s">
        <v>1150</v>
      </c>
      <c r="AF797" s="2">
        <v>0</v>
      </c>
      <c r="AJ797" s="2" t="s">
        <v>392</v>
      </c>
      <c r="AL797" s="2" t="s">
        <v>436</v>
      </c>
      <c r="AO797" s="2" t="s">
        <v>472</v>
      </c>
      <c r="AP797" s="2" t="s">
        <v>470</v>
      </c>
      <c r="AT797" s="2" t="s">
        <v>782</v>
      </c>
      <c r="AU797" s="2" t="str">
        <f t="shared" si="25"/>
        <v>POINT (337610 5444085)</v>
      </c>
    </row>
    <row r="798" spans="1:47" ht="12.9" customHeight="1">
      <c r="A798" s="2" t="s">
        <v>281</v>
      </c>
      <c r="B798" s="2" t="s">
        <v>282</v>
      </c>
      <c r="D798" s="2" t="s">
        <v>642</v>
      </c>
      <c r="F798" s="2" t="s">
        <v>473</v>
      </c>
      <c r="G798" s="2" t="s">
        <v>283</v>
      </c>
      <c r="H798" s="2">
        <v>337900</v>
      </c>
      <c r="I798" s="2">
        <v>5444825</v>
      </c>
      <c r="J798" s="2">
        <v>11</v>
      </c>
      <c r="K798" s="2">
        <v>2009</v>
      </c>
      <c r="L798" s="5">
        <v>39738</v>
      </c>
      <c r="M798" s="2" t="s">
        <v>345</v>
      </c>
      <c r="O798" s="2" t="s">
        <v>274</v>
      </c>
      <c r="P798" s="2" t="s">
        <v>1212</v>
      </c>
      <c r="T798" s="2">
        <v>1414</v>
      </c>
      <c r="Z798" s="2">
        <v>7</v>
      </c>
      <c r="AB798" s="4">
        <f t="shared" si="24"/>
        <v>0</v>
      </c>
      <c r="AE798" s="2" t="s">
        <v>1150</v>
      </c>
      <c r="AF798" s="2">
        <v>0</v>
      </c>
      <c r="AJ798" s="2" t="s">
        <v>392</v>
      </c>
      <c r="AL798" s="2" t="s">
        <v>885</v>
      </c>
      <c r="AO798" s="2" t="s">
        <v>472</v>
      </c>
      <c r="AP798" s="2" t="s">
        <v>470</v>
      </c>
      <c r="AT798" s="2" t="s">
        <v>783</v>
      </c>
      <c r="AU798" s="2" t="str">
        <f t="shared" si="25"/>
        <v>POINT (337900 5444825)</v>
      </c>
    </row>
    <row r="799" spans="1:47" ht="12.9" customHeight="1">
      <c r="A799" s="2" t="s">
        <v>281</v>
      </c>
      <c r="B799" s="2" t="s">
        <v>282</v>
      </c>
      <c r="D799" s="2" t="s">
        <v>495</v>
      </c>
      <c r="F799" s="2" t="s">
        <v>473</v>
      </c>
      <c r="G799" s="2" t="s">
        <v>283</v>
      </c>
      <c r="H799" s="2">
        <v>340177</v>
      </c>
      <c r="I799" s="2">
        <v>5444226</v>
      </c>
      <c r="J799" s="2">
        <v>11</v>
      </c>
      <c r="K799" s="2">
        <v>2009</v>
      </c>
      <c r="L799" s="5">
        <v>39787</v>
      </c>
      <c r="M799" s="2" t="s">
        <v>345</v>
      </c>
      <c r="O799" s="2" t="s">
        <v>274</v>
      </c>
      <c r="P799" s="2" t="s">
        <v>1212</v>
      </c>
      <c r="T799" s="2">
        <v>1416</v>
      </c>
      <c r="Z799" s="2">
        <v>7</v>
      </c>
      <c r="AB799" s="4">
        <f t="shared" si="24"/>
        <v>0</v>
      </c>
      <c r="AE799" s="2" t="s">
        <v>1150</v>
      </c>
      <c r="AF799" s="2">
        <v>0</v>
      </c>
      <c r="AJ799" s="2" t="s">
        <v>392</v>
      </c>
      <c r="AL799" s="2" t="s">
        <v>886</v>
      </c>
      <c r="AO799" s="2" t="s">
        <v>472</v>
      </c>
      <c r="AP799" s="2" t="s">
        <v>470</v>
      </c>
      <c r="AU799" s="2" t="str">
        <f t="shared" si="25"/>
        <v>POINT (340177 5444226)</v>
      </c>
    </row>
    <row r="800" spans="1:47" ht="12.9" customHeight="1">
      <c r="A800" s="2" t="s">
        <v>281</v>
      </c>
      <c r="B800" s="2" t="s">
        <v>282</v>
      </c>
      <c r="D800" s="2" t="s">
        <v>495</v>
      </c>
      <c r="F800" s="2" t="s">
        <v>473</v>
      </c>
      <c r="G800" s="2" t="s">
        <v>283</v>
      </c>
      <c r="H800" s="2">
        <v>340151</v>
      </c>
      <c r="I800" s="2">
        <v>5444317</v>
      </c>
      <c r="J800" s="2">
        <v>11</v>
      </c>
      <c r="K800" s="2">
        <v>2009</v>
      </c>
      <c r="L800" s="5">
        <v>39787</v>
      </c>
      <c r="M800" s="2" t="s">
        <v>345</v>
      </c>
      <c r="O800" s="2" t="s">
        <v>274</v>
      </c>
      <c r="P800" s="2" t="s">
        <v>1212</v>
      </c>
      <c r="T800" s="2">
        <v>1417</v>
      </c>
      <c r="Z800" s="2">
        <v>3</v>
      </c>
      <c r="AB800" s="4">
        <f t="shared" si="24"/>
        <v>0</v>
      </c>
      <c r="AE800" s="2" t="s">
        <v>1150</v>
      </c>
      <c r="AF800" s="2">
        <v>0</v>
      </c>
      <c r="AJ800" s="2" t="s">
        <v>392</v>
      </c>
      <c r="AL800" s="2" t="s">
        <v>406</v>
      </c>
      <c r="AO800" s="2" t="s">
        <v>472</v>
      </c>
      <c r="AP800" s="2" t="s">
        <v>470</v>
      </c>
      <c r="AU800" s="2" t="str">
        <f t="shared" si="25"/>
        <v>POINT (340151 5444317)</v>
      </c>
    </row>
    <row r="801" spans="1:47" ht="12.9" customHeight="1">
      <c r="A801" s="2" t="s">
        <v>281</v>
      </c>
      <c r="B801" s="2" t="s">
        <v>282</v>
      </c>
      <c r="D801" s="2" t="s">
        <v>495</v>
      </c>
      <c r="F801" s="2" t="s">
        <v>473</v>
      </c>
      <c r="G801" s="2" t="s">
        <v>283</v>
      </c>
      <c r="H801" s="2">
        <v>340146</v>
      </c>
      <c r="I801" s="2">
        <v>5444468</v>
      </c>
      <c r="J801" s="2">
        <v>11</v>
      </c>
      <c r="K801" s="2">
        <v>2009</v>
      </c>
      <c r="L801" s="5">
        <v>39787</v>
      </c>
      <c r="M801" s="2" t="s">
        <v>345</v>
      </c>
      <c r="O801" s="2" t="s">
        <v>274</v>
      </c>
      <c r="P801" s="2" t="s">
        <v>1212</v>
      </c>
      <c r="T801" s="2">
        <v>1417.1</v>
      </c>
      <c r="U801" s="2">
        <v>7</v>
      </c>
      <c r="AB801" s="4" t="str">
        <f t="shared" si="24"/>
        <v/>
      </c>
      <c r="AE801" s="2" t="s">
        <v>1150</v>
      </c>
      <c r="AF801" s="2">
        <v>7</v>
      </c>
      <c r="AH801" s="2" t="s">
        <v>503</v>
      </c>
      <c r="AJ801" s="2" t="s">
        <v>396</v>
      </c>
      <c r="AL801" s="2" t="s">
        <v>334</v>
      </c>
      <c r="AO801" s="2" t="s">
        <v>472</v>
      </c>
      <c r="AP801" s="2" t="s">
        <v>470</v>
      </c>
      <c r="AQ801" s="2" t="s">
        <v>474</v>
      </c>
      <c r="AR801" s="2" t="s">
        <v>475</v>
      </c>
      <c r="AT801" s="2" t="s">
        <v>499</v>
      </c>
      <c r="AU801" s="2" t="str">
        <f t="shared" si="25"/>
        <v>POINT (340146 5444468)</v>
      </c>
    </row>
    <row r="802" spans="1:47" ht="12.9" customHeight="1">
      <c r="A802" s="2" t="s">
        <v>281</v>
      </c>
      <c r="B802" s="2" t="s">
        <v>282</v>
      </c>
      <c r="D802" s="2" t="s">
        <v>495</v>
      </c>
      <c r="F802" s="2" t="s">
        <v>473</v>
      </c>
      <c r="G802" s="2" t="s">
        <v>283</v>
      </c>
      <c r="H802" s="2">
        <v>343414</v>
      </c>
      <c r="I802" s="2">
        <v>5441921</v>
      </c>
      <c r="J802" s="2">
        <v>11</v>
      </c>
      <c r="K802" s="2">
        <v>2009</v>
      </c>
      <c r="L802" s="5">
        <v>39792</v>
      </c>
      <c r="M802" s="2" t="s">
        <v>345</v>
      </c>
      <c r="O802" s="2" t="s">
        <v>274</v>
      </c>
      <c r="P802" s="2" t="s">
        <v>1212</v>
      </c>
      <c r="T802" s="2">
        <v>1419</v>
      </c>
      <c r="U802" s="2">
        <v>3</v>
      </c>
      <c r="Z802" s="2">
        <v>3</v>
      </c>
      <c r="AB802" s="4">
        <f t="shared" si="24"/>
        <v>1</v>
      </c>
      <c r="AE802" s="2" t="s">
        <v>1150</v>
      </c>
      <c r="AF802" s="2">
        <v>3</v>
      </c>
      <c r="AH802" s="2" t="s">
        <v>503</v>
      </c>
      <c r="AJ802" s="2" t="s">
        <v>405</v>
      </c>
      <c r="AL802" s="2" t="s">
        <v>892</v>
      </c>
      <c r="AO802" s="2" t="s">
        <v>472</v>
      </c>
      <c r="AP802" s="2" t="s">
        <v>470</v>
      </c>
      <c r="AQ802" s="2" t="s">
        <v>474</v>
      </c>
      <c r="AR802" s="2" t="s">
        <v>475</v>
      </c>
      <c r="AT802" s="2" t="s">
        <v>497</v>
      </c>
      <c r="AU802" s="2" t="str">
        <f t="shared" si="25"/>
        <v>POINT (343414 5441921)</v>
      </c>
    </row>
    <row r="803" spans="1:47" ht="12.9" customHeight="1">
      <c r="A803" s="2" t="s">
        <v>281</v>
      </c>
      <c r="B803" s="2" t="s">
        <v>282</v>
      </c>
      <c r="D803" s="2" t="s">
        <v>495</v>
      </c>
      <c r="F803" s="2" t="s">
        <v>473</v>
      </c>
      <c r="G803" s="2" t="s">
        <v>283</v>
      </c>
      <c r="H803" s="2">
        <v>343903</v>
      </c>
      <c r="I803" s="2">
        <v>5442196</v>
      </c>
      <c r="J803" s="2">
        <v>11</v>
      </c>
      <c r="K803" s="2">
        <v>2009</v>
      </c>
      <c r="L803" s="5">
        <v>39793</v>
      </c>
      <c r="M803" s="2" t="s">
        <v>345</v>
      </c>
      <c r="O803" s="2" t="s">
        <v>274</v>
      </c>
      <c r="P803" s="2" t="s">
        <v>1212</v>
      </c>
      <c r="T803" s="2">
        <v>1420</v>
      </c>
      <c r="U803" s="2">
        <v>5</v>
      </c>
      <c r="Y803" s="2">
        <v>4</v>
      </c>
      <c r="Z803" s="2">
        <v>3</v>
      </c>
      <c r="AB803" s="4">
        <f t="shared" si="24"/>
        <v>1.6666666666666667</v>
      </c>
      <c r="AE803" s="2" t="s">
        <v>1150</v>
      </c>
      <c r="AF803" s="2">
        <v>5</v>
      </c>
      <c r="AH803" s="2" t="s">
        <v>503</v>
      </c>
      <c r="AJ803" s="2" t="s">
        <v>393</v>
      </c>
      <c r="AL803" s="2" t="s">
        <v>334</v>
      </c>
      <c r="AO803" s="2" t="s">
        <v>472</v>
      </c>
      <c r="AP803" s="2" t="s">
        <v>470</v>
      </c>
      <c r="AQ803" s="2" t="s">
        <v>474</v>
      </c>
      <c r="AR803" s="2" t="s">
        <v>475</v>
      </c>
      <c r="AT803" s="2" t="s">
        <v>499</v>
      </c>
      <c r="AU803" s="2" t="str">
        <f t="shared" si="25"/>
        <v>POINT (343903 5442196)</v>
      </c>
    </row>
    <row r="804" spans="1:47" ht="12.9" customHeight="1">
      <c r="A804" s="2" t="s">
        <v>281</v>
      </c>
      <c r="B804" s="2" t="s">
        <v>282</v>
      </c>
      <c r="D804" s="2" t="s">
        <v>495</v>
      </c>
      <c r="F804" s="2" t="s">
        <v>473</v>
      </c>
      <c r="G804" s="2" t="s">
        <v>283</v>
      </c>
      <c r="H804" s="2">
        <v>344681</v>
      </c>
      <c r="I804" s="2">
        <v>5442317</v>
      </c>
      <c r="J804" s="2">
        <v>11</v>
      </c>
      <c r="K804" s="2">
        <v>2009</v>
      </c>
      <c r="L804" s="5">
        <v>39793</v>
      </c>
      <c r="M804" s="2" t="s">
        <v>345</v>
      </c>
      <c r="O804" s="2" t="s">
        <v>274</v>
      </c>
      <c r="P804" s="2" t="s">
        <v>1212</v>
      </c>
      <c r="T804" s="2">
        <v>1421</v>
      </c>
      <c r="U804" s="2">
        <v>1</v>
      </c>
      <c r="Z804" s="2">
        <v>2</v>
      </c>
      <c r="AB804" s="4">
        <f t="shared" si="24"/>
        <v>0.5</v>
      </c>
      <c r="AE804" s="2" t="s">
        <v>1150</v>
      </c>
      <c r="AF804" s="2">
        <v>0</v>
      </c>
      <c r="AH804" s="2" t="s">
        <v>503</v>
      </c>
      <c r="AJ804" s="2" t="s">
        <v>405</v>
      </c>
      <c r="AL804" s="2" t="s">
        <v>334</v>
      </c>
      <c r="AO804" s="2" t="s">
        <v>472</v>
      </c>
      <c r="AP804" s="2" t="s">
        <v>470</v>
      </c>
      <c r="AU804" s="2" t="str">
        <f t="shared" si="25"/>
        <v>POINT (344681 5442317)</v>
      </c>
    </row>
    <row r="805" spans="1:47" ht="12.9" customHeight="1">
      <c r="A805" s="2" t="s">
        <v>281</v>
      </c>
      <c r="B805" s="2" t="s">
        <v>282</v>
      </c>
      <c r="D805" s="2" t="s">
        <v>495</v>
      </c>
      <c r="F805" s="2" t="s">
        <v>473</v>
      </c>
      <c r="G805" s="2" t="s">
        <v>283</v>
      </c>
      <c r="H805" s="2">
        <v>344364</v>
      </c>
      <c r="I805" s="2">
        <v>5443012</v>
      </c>
      <c r="J805" s="2">
        <v>11</v>
      </c>
      <c r="K805" s="2">
        <v>2009</v>
      </c>
      <c r="L805" s="5">
        <v>39793</v>
      </c>
      <c r="M805" s="2" t="s">
        <v>345</v>
      </c>
      <c r="O805" s="2" t="s">
        <v>274</v>
      </c>
      <c r="P805" s="2" t="s">
        <v>1212</v>
      </c>
      <c r="T805" s="2">
        <v>1422</v>
      </c>
      <c r="U805" s="2">
        <v>1</v>
      </c>
      <c r="Z805" s="2">
        <v>2</v>
      </c>
      <c r="AB805" s="4">
        <f t="shared" si="24"/>
        <v>0.5</v>
      </c>
      <c r="AE805" s="2" t="s">
        <v>1150</v>
      </c>
      <c r="AF805" s="2">
        <v>0</v>
      </c>
      <c r="AH805" s="2" t="s">
        <v>503</v>
      </c>
      <c r="AJ805" s="2" t="s">
        <v>392</v>
      </c>
      <c r="AL805" s="2" t="s">
        <v>406</v>
      </c>
      <c r="AO805" s="2" t="s">
        <v>472</v>
      </c>
      <c r="AP805" s="2" t="s">
        <v>470</v>
      </c>
      <c r="AT805" s="2" t="s">
        <v>497</v>
      </c>
      <c r="AU805" s="2" t="str">
        <f t="shared" si="25"/>
        <v>POINT (344364 5443012)</v>
      </c>
    </row>
    <row r="806" spans="1:47" ht="12.9" customHeight="1">
      <c r="A806" s="2" t="s">
        <v>281</v>
      </c>
      <c r="B806" s="2" t="s">
        <v>282</v>
      </c>
      <c r="D806" s="2" t="s">
        <v>495</v>
      </c>
      <c r="F806" s="2" t="s">
        <v>473</v>
      </c>
      <c r="G806" s="2" t="s">
        <v>283</v>
      </c>
      <c r="H806" s="2">
        <v>344905</v>
      </c>
      <c r="I806" s="2">
        <v>5443627</v>
      </c>
      <c r="J806" s="2">
        <v>11</v>
      </c>
      <c r="K806" s="2">
        <v>2009</v>
      </c>
      <c r="L806" s="5">
        <v>39792</v>
      </c>
      <c r="M806" s="2" t="s">
        <v>345</v>
      </c>
      <c r="O806" s="2" t="s">
        <v>274</v>
      </c>
      <c r="P806" s="2" t="s">
        <v>1212</v>
      </c>
      <c r="T806" s="2">
        <v>1423</v>
      </c>
      <c r="U806" s="2">
        <v>15</v>
      </c>
      <c r="Y806" s="2">
        <v>3</v>
      </c>
      <c r="Z806" s="2">
        <v>5</v>
      </c>
      <c r="AB806" s="4">
        <f t="shared" si="24"/>
        <v>3</v>
      </c>
      <c r="AE806" s="2" t="s">
        <v>1150</v>
      </c>
      <c r="AF806" s="2">
        <v>15</v>
      </c>
      <c r="AH806" s="2" t="s">
        <v>503</v>
      </c>
      <c r="AJ806" s="2" t="s">
        <v>392</v>
      </c>
      <c r="AL806" s="2" t="s">
        <v>406</v>
      </c>
      <c r="AO806" s="2" t="s">
        <v>472</v>
      </c>
      <c r="AP806" s="2" t="s">
        <v>470</v>
      </c>
      <c r="AQ806" s="2" t="s">
        <v>474</v>
      </c>
      <c r="AR806" s="2" t="s">
        <v>475</v>
      </c>
      <c r="AT806" s="2" t="s">
        <v>508</v>
      </c>
      <c r="AU806" s="2" t="str">
        <f t="shared" si="25"/>
        <v>POINT (344905 5443627)</v>
      </c>
    </row>
    <row r="807" spans="1:47" ht="12.9" customHeight="1">
      <c r="A807" s="2" t="s">
        <v>281</v>
      </c>
      <c r="B807" s="2" t="s">
        <v>282</v>
      </c>
      <c r="D807" s="2" t="s">
        <v>495</v>
      </c>
      <c r="F807" s="2" t="s">
        <v>473</v>
      </c>
      <c r="G807" s="2" t="s">
        <v>283</v>
      </c>
      <c r="H807" s="2">
        <v>344923</v>
      </c>
      <c r="I807" s="2">
        <v>5443721</v>
      </c>
      <c r="J807" s="2">
        <v>11</v>
      </c>
      <c r="K807" s="2">
        <v>2009</v>
      </c>
      <c r="L807" s="5">
        <v>39792</v>
      </c>
      <c r="M807" s="2" t="s">
        <v>345</v>
      </c>
      <c r="O807" s="2" t="s">
        <v>274</v>
      </c>
      <c r="P807" s="2" t="s">
        <v>1212</v>
      </c>
      <c r="T807" s="2">
        <v>1424</v>
      </c>
      <c r="U807" s="2">
        <v>1</v>
      </c>
      <c r="Z807" s="2">
        <v>6</v>
      </c>
      <c r="AB807" s="4">
        <f t="shared" si="24"/>
        <v>0.16666666666666666</v>
      </c>
      <c r="AE807" s="2" t="s">
        <v>1150</v>
      </c>
      <c r="AF807" s="2">
        <v>1</v>
      </c>
      <c r="AH807" s="2" t="s">
        <v>503</v>
      </c>
      <c r="AJ807" s="2" t="s">
        <v>392</v>
      </c>
      <c r="AL807" s="2" t="s">
        <v>406</v>
      </c>
      <c r="AO807" s="2" t="s">
        <v>472</v>
      </c>
      <c r="AP807" s="2" t="s">
        <v>470</v>
      </c>
      <c r="AQ807" s="2" t="s">
        <v>474</v>
      </c>
      <c r="AR807" s="2" t="s">
        <v>475</v>
      </c>
      <c r="AT807" s="2" t="s">
        <v>497</v>
      </c>
      <c r="AU807" s="2" t="str">
        <f t="shared" si="25"/>
        <v>POINT (344923 5443721)</v>
      </c>
    </row>
    <row r="808" spans="1:47" ht="12.9" customHeight="1">
      <c r="A808" s="2" t="s">
        <v>281</v>
      </c>
      <c r="B808" s="2" t="s">
        <v>282</v>
      </c>
      <c r="D808" s="2" t="s">
        <v>495</v>
      </c>
      <c r="F808" s="2" t="s">
        <v>473</v>
      </c>
      <c r="G808" s="2" t="s">
        <v>283</v>
      </c>
      <c r="H808" s="2">
        <v>345000</v>
      </c>
      <c r="I808" s="2">
        <v>5443805</v>
      </c>
      <c r="J808" s="2">
        <v>11</v>
      </c>
      <c r="K808" s="2">
        <v>2009</v>
      </c>
      <c r="L808" s="5">
        <v>39792</v>
      </c>
      <c r="M808" s="2" t="s">
        <v>345</v>
      </c>
      <c r="O808" s="2" t="s">
        <v>274</v>
      </c>
      <c r="P808" s="2" t="s">
        <v>1212</v>
      </c>
      <c r="T808" s="2">
        <v>1425</v>
      </c>
      <c r="Y808" s="2">
        <v>3</v>
      </c>
      <c r="Z808" s="2">
        <v>17</v>
      </c>
      <c r="AB808" s="4">
        <f t="shared" si="24"/>
        <v>0</v>
      </c>
      <c r="AE808" s="2" t="s">
        <v>1150</v>
      </c>
      <c r="AF808" s="2">
        <v>0</v>
      </c>
      <c r="AJ808" s="2" t="s">
        <v>392</v>
      </c>
      <c r="AL808" s="2" t="s">
        <v>406</v>
      </c>
      <c r="AO808" s="2" t="s">
        <v>472</v>
      </c>
      <c r="AP808" s="2" t="s">
        <v>470</v>
      </c>
      <c r="AT808" s="2" t="s">
        <v>784</v>
      </c>
      <c r="AU808" s="2" t="str">
        <f t="shared" si="25"/>
        <v>POINT (345000 5443805)</v>
      </c>
    </row>
    <row r="809" spans="1:47" ht="12.9" customHeight="1">
      <c r="A809" s="2" t="s">
        <v>281</v>
      </c>
      <c r="B809" s="2" t="s">
        <v>282</v>
      </c>
      <c r="D809" s="2" t="s">
        <v>495</v>
      </c>
      <c r="F809" s="2" t="s">
        <v>473</v>
      </c>
      <c r="G809" s="2" t="s">
        <v>283</v>
      </c>
      <c r="H809" s="2">
        <v>343990</v>
      </c>
      <c r="I809" s="2">
        <v>5443911</v>
      </c>
      <c r="J809" s="2">
        <v>11</v>
      </c>
      <c r="K809" s="2">
        <v>2009</v>
      </c>
      <c r="L809" s="5">
        <v>39797</v>
      </c>
      <c r="M809" s="2" t="s">
        <v>345</v>
      </c>
      <c r="O809" s="2" t="s">
        <v>274</v>
      </c>
      <c r="P809" s="2" t="s">
        <v>1212</v>
      </c>
      <c r="T809" s="2">
        <v>1426</v>
      </c>
      <c r="U809" s="2">
        <v>3</v>
      </c>
      <c r="Y809" s="2">
        <v>2</v>
      </c>
      <c r="Z809" s="2">
        <v>5</v>
      </c>
      <c r="AB809" s="4">
        <f t="shared" si="24"/>
        <v>0.6</v>
      </c>
      <c r="AE809" s="2" t="s">
        <v>1150</v>
      </c>
      <c r="AF809" s="2">
        <v>3</v>
      </c>
      <c r="AH809" s="2" t="s">
        <v>503</v>
      </c>
      <c r="AJ809" s="2" t="s">
        <v>393</v>
      </c>
      <c r="AL809" s="2" t="s">
        <v>439</v>
      </c>
      <c r="AO809" s="2" t="s">
        <v>472</v>
      </c>
      <c r="AP809" s="2" t="s">
        <v>470</v>
      </c>
      <c r="AQ809" s="2" t="s">
        <v>474</v>
      </c>
      <c r="AR809" s="2" t="s">
        <v>475</v>
      </c>
      <c r="AT809" s="2" t="s">
        <v>497</v>
      </c>
      <c r="AU809" s="2" t="str">
        <f t="shared" si="25"/>
        <v>POINT (343990 5443911)</v>
      </c>
    </row>
    <row r="810" spans="1:47" ht="12.9" customHeight="1">
      <c r="A810" s="2" t="s">
        <v>281</v>
      </c>
      <c r="B810" s="2" t="s">
        <v>282</v>
      </c>
      <c r="D810" s="2" t="s">
        <v>495</v>
      </c>
      <c r="F810" s="2" t="s">
        <v>473</v>
      </c>
      <c r="G810" s="2" t="s">
        <v>283</v>
      </c>
      <c r="H810" s="2">
        <v>343723</v>
      </c>
      <c r="I810" s="2">
        <v>5443984</v>
      </c>
      <c r="J810" s="2">
        <v>11</v>
      </c>
      <c r="K810" s="2">
        <v>2009</v>
      </c>
      <c r="L810" s="5">
        <v>39797</v>
      </c>
      <c r="M810" s="2" t="s">
        <v>345</v>
      </c>
      <c r="O810" s="2" t="s">
        <v>274</v>
      </c>
      <c r="P810" s="2" t="s">
        <v>1212</v>
      </c>
      <c r="T810" s="2">
        <v>1427</v>
      </c>
      <c r="U810" s="2">
        <v>1</v>
      </c>
      <c r="Z810" s="2">
        <v>1</v>
      </c>
      <c r="AB810" s="4">
        <f t="shared" si="24"/>
        <v>1</v>
      </c>
      <c r="AE810" s="2" t="s">
        <v>1150</v>
      </c>
      <c r="AF810" s="2">
        <v>1</v>
      </c>
      <c r="AH810" s="2" t="s">
        <v>491</v>
      </c>
      <c r="AJ810" s="2" t="s">
        <v>398</v>
      </c>
      <c r="AL810" s="2" t="s">
        <v>892</v>
      </c>
      <c r="AO810" s="2" t="s">
        <v>472</v>
      </c>
      <c r="AP810" s="2" t="s">
        <v>470</v>
      </c>
      <c r="AQ810" s="2" t="s">
        <v>474</v>
      </c>
      <c r="AR810" s="2" t="s">
        <v>475</v>
      </c>
      <c r="AT810" s="2" t="s">
        <v>497</v>
      </c>
      <c r="AU810" s="2" t="str">
        <f t="shared" si="25"/>
        <v>POINT (343723 5443984)</v>
      </c>
    </row>
    <row r="811" spans="1:47" ht="12.9" customHeight="1">
      <c r="A811" s="2" t="s">
        <v>281</v>
      </c>
      <c r="B811" s="2" t="s">
        <v>282</v>
      </c>
      <c r="D811" s="2" t="s">
        <v>495</v>
      </c>
      <c r="F811" s="2" t="s">
        <v>473</v>
      </c>
      <c r="G811" s="2" t="s">
        <v>283</v>
      </c>
      <c r="H811" s="2">
        <v>343510</v>
      </c>
      <c r="I811" s="2">
        <v>5444030</v>
      </c>
      <c r="J811" s="2">
        <v>11</v>
      </c>
      <c r="K811" s="2">
        <v>2009</v>
      </c>
      <c r="L811" s="5">
        <v>39797</v>
      </c>
      <c r="M811" s="2" t="s">
        <v>345</v>
      </c>
      <c r="O811" s="2" t="s">
        <v>274</v>
      </c>
      <c r="P811" s="2" t="s">
        <v>1212</v>
      </c>
      <c r="T811" s="2">
        <v>1428</v>
      </c>
      <c r="Y811" s="2">
        <v>1</v>
      </c>
      <c r="Z811" s="2">
        <v>8</v>
      </c>
      <c r="AB811" s="4">
        <f t="shared" si="24"/>
        <v>0</v>
      </c>
      <c r="AE811" s="2" t="s">
        <v>1150</v>
      </c>
      <c r="AF811" s="2">
        <v>0</v>
      </c>
      <c r="AJ811" s="2" t="s">
        <v>398</v>
      </c>
      <c r="AL811" s="2" t="s">
        <v>439</v>
      </c>
      <c r="AO811" s="2" t="s">
        <v>472</v>
      </c>
      <c r="AP811" s="2" t="s">
        <v>470</v>
      </c>
      <c r="AU811" s="2" t="str">
        <f t="shared" si="25"/>
        <v>POINT (343510 5444030)</v>
      </c>
    </row>
    <row r="812" spans="1:47" ht="12.9" customHeight="1">
      <c r="A812" s="2" t="s">
        <v>281</v>
      </c>
      <c r="B812" s="2" t="s">
        <v>282</v>
      </c>
      <c r="D812" s="2" t="s">
        <v>785</v>
      </c>
      <c r="F812" s="2" t="s">
        <v>473</v>
      </c>
      <c r="G812" s="2" t="s">
        <v>283</v>
      </c>
      <c r="H812" s="2">
        <v>341141</v>
      </c>
      <c r="I812" s="2">
        <v>5444773</v>
      </c>
      <c r="J812" s="2">
        <v>11</v>
      </c>
      <c r="K812" s="2">
        <v>2009</v>
      </c>
      <c r="L812" s="5">
        <v>39777</v>
      </c>
      <c r="M812" s="2" t="s">
        <v>345</v>
      </c>
      <c r="O812" s="2" t="s">
        <v>274</v>
      </c>
      <c r="P812" s="2" t="s">
        <v>1212</v>
      </c>
      <c r="T812" s="2">
        <v>1429</v>
      </c>
      <c r="Z812" s="2">
        <v>2</v>
      </c>
      <c r="AB812" s="4">
        <f t="shared" si="24"/>
        <v>0</v>
      </c>
      <c r="AE812" s="2" t="s">
        <v>1150</v>
      </c>
      <c r="AF812" s="2">
        <v>0</v>
      </c>
      <c r="AJ812" s="2" t="s">
        <v>393</v>
      </c>
      <c r="AL812" s="2" t="s">
        <v>886</v>
      </c>
      <c r="AO812" s="2" t="s">
        <v>472</v>
      </c>
      <c r="AP812" s="2" t="s">
        <v>470</v>
      </c>
      <c r="AU812" s="2" t="str">
        <f t="shared" si="25"/>
        <v>POINT (341141 5444773)</v>
      </c>
    </row>
    <row r="813" spans="1:47" ht="12.9" customHeight="1">
      <c r="A813" s="2" t="s">
        <v>281</v>
      </c>
      <c r="B813" s="2" t="s">
        <v>282</v>
      </c>
      <c r="D813" s="2" t="s">
        <v>785</v>
      </c>
      <c r="F813" s="2" t="s">
        <v>473</v>
      </c>
      <c r="G813" s="2" t="s">
        <v>283</v>
      </c>
      <c r="H813" s="2">
        <v>341057</v>
      </c>
      <c r="I813" s="2">
        <v>5444837</v>
      </c>
      <c r="J813" s="2">
        <v>11</v>
      </c>
      <c r="K813" s="2">
        <v>2009</v>
      </c>
      <c r="L813" s="5">
        <v>39777</v>
      </c>
      <c r="M813" s="2" t="s">
        <v>345</v>
      </c>
      <c r="O813" s="2" t="s">
        <v>274</v>
      </c>
      <c r="P813" s="2" t="s">
        <v>1212</v>
      </c>
      <c r="T813" s="2">
        <v>1430</v>
      </c>
      <c r="U813" s="2">
        <v>1</v>
      </c>
      <c r="Y813" s="2">
        <v>1</v>
      </c>
      <c r="Z813" s="2">
        <v>11</v>
      </c>
      <c r="AB813" s="4">
        <f t="shared" si="24"/>
        <v>9.0909090909090912E-2</v>
      </c>
      <c r="AE813" s="2" t="s">
        <v>1150</v>
      </c>
      <c r="AF813" s="2">
        <v>1</v>
      </c>
      <c r="AH813" s="2" t="s">
        <v>491</v>
      </c>
      <c r="AJ813" s="2" t="s">
        <v>393</v>
      </c>
      <c r="AL813" s="2" t="s">
        <v>894</v>
      </c>
      <c r="AO813" s="2" t="s">
        <v>472</v>
      </c>
      <c r="AP813" s="2" t="s">
        <v>470</v>
      </c>
      <c r="AQ813" s="2" t="s">
        <v>474</v>
      </c>
      <c r="AR813" s="2" t="s">
        <v>475</v>
      </c>
      <c r="AT813" s="2" t="s">
        <v>786</v>
      </c>
      <c r="AU813" s="2" t="str">
        <f t="shared" si="25"/>
        <v>POINT (341057 5444837)</v>
      </c>
    </row>
    <row r="814" spans="1:47" ht="12.9" customHeight="1">
      <c r="A814" s="2" t="s">
        <v>281</v>
      </c>
      <c r="B814" s="2" t="s">
        <v>282</v>
      </c>
      <c r="D814" s="2" t="s">
        <v>785</v>
      </c>
      <c r="F814" s="2" t="s">
        <v>473</v>
      </c>
      <c r="G814" s="2" t="s">
        <v>283</v>
      </c>
      <c r="H814" s="2">
        <v>340965</v>
      </c>
      <c r="I814" s="2">
        <v>5445030</v>
      </c>
      <c r="J814" s="2">
        <v>11</v>
      </c>
      <c r="K814" s="2">
        <v>2009</v>
      </c>
      <c r="L814" s="5">
        <v>39777</v>
      </c>
      <c r="M814" s="2" t="s">
        <v>345</v>
      </c>
      <c r="O814" s="2" t="s">
        <v>274</v>
      </c>
      <c r="P814" s="2" t="s">
        <v>1212</v>
      </c>
      <c r="T814" s="2">
        <v>1431</v>
      </c>
      <c r="U814" s="2">
        <v>4</v>
      </c>
      <c r="Y814" s="2">
        <v>2</v>
      </c>
      <c r="Z814" s="2">
        <v>25</v>
      </c>
      <c r="AB814" s="4">
        <f t="shared" si="24"/>
        <v>0.16</v>
      </c>
      <c r="AE814" s="2" t="s">
        <v>1150</v>
      </c>
      <c r="AF814" s="2">
        <v>4</v>
      </c>
      <c r="AH814" s="2" t="s">
        <v>491</v>
      </c>
      <c r="AJ814" s="2" t="s">
        <v>400</v>
      </c>
      <c r="AL814" s="2" t="s">
        <v>406</v>
      </c>
      <c r="AO814" s="2" t="s">
        <v>472</v>
      </c>
      <c r="AP814" s="2" t="s">
        <v>470</v>
      </c>
      <c r="AQ814" s="2" t="s">
        <v>474</v>
      </c>
      <c r="AR814" s="2" t="s">
        <v>475</v>
      </c>
      <c r="AT814" s="2" t="s">
        <v>786</v>
      </c>
      <c r="AU814" s="2" t="str">
        <f t="shared" si="25"/>
        <v>POINT (340965 5445030)</v>
      </c>
    </row>
    <row r="815" spans="1:47" ht="12.9" customHeight="1">
      <c r="A815" s="2" t="s">
        <v>281</v>
      </c>
      <c r="B815" s="2" t="s">
        <v>282</v>
      </c>
      <c r="D815" s="2" t="s">
        <v>785</v>
      </c>
      <c r="F815" s="2" t="s">
        <v>473</v>
      </c>
      <c r="G815" s="2" t="s">
        <v>283</v>
      </c>
      <c r="H815" s="2">
        <v>340300</v>
      </c>
      <c r="I815" s="2">
        <v>5445005</v>
      </c>
      <c r="J815" s="2">
        <v>11</v>
      </c>
      <c r="K815" s="2">
        <v>2009</v>
      </c>
      <c r="L815" s="5">
        <v>39777</v>
      </c>
      <c r="M815" s="2" t="s">
        <v>345</v>
      </c>
      <c r="O815" s="2" t="s">
        <v>274</v>
      </c>
      <c r="P815" s="2" t="s">
        <v>1212</v>
      </c>
      <c r="T815" s="2">
        <v>1432</v>
      </c>
      <c r="U815" s="2">
        <v>1</v>
      </c>
      <c r="Z815" s="2">
        <v>4</v>
      </c>
      <c r="AB815" s="4">
        <f t="shared" si="24"/>
        <v>0.25</v>
      </c>
      <c r="AE815" s="2" t="s">
        <v>1150</v>
      </c>
      <c r="AF815" s="2">
        <v>1</v>
      </c>
      <c r="AH815" s="2" t="s">
        <v>491</v>
      </c>
      <c r="AJ815" s="2" t="s">
        <v>392</v>
      </c>
      <c r="AL815" s="2" t="s">
        <v>334</v>
      </c>
      <c r="AO815" s="2" t="s">
        <v>472</v>
      </c>
      <c r="AP815" s="2" t="s">
        <v>470</v>
      </c>
      <c r="AQ815" s="2" t="s">
        <v>474</v>
      </c>
      <c r="AR815" s="2" t="s">
        <v>475</v>
      </c>
      <c r="AU815" s="2" t="str">
        <f t="shared" si="25"/>
        <v>POINT (340300 5445005)</v>
      </c>
    </row>
    <row r="816" spans="1:47" ht="12.9" customHeight="1">
      <c r="A816" s="2" t="s">
        <v>281</v>
      </c>
      <c r="B816" s="2" t="s">
        <v>282</v>
      </c>
      <c r="D816" s="2" t="s">
        <v>642</v>
      </c>
      <c r="F816" s="2" t="s">
        <v>473</v>
      </c>
      <c r="G816" s="2" t="s">
        <v>283</v>
      </c>
      <c r="H816" s="2">
        <v>339586</v>
      </c>
      <c r="I816" s="2">
        <v>5444840</v>
      </c>
      <c r="J816" s="2">
        <v>11</v>
      </c>
      <c r="K816" s="2">
        <v>2009</v>
      </c>
      <c r="L816" s="5">
        <v>39752</v>
      </c>
      <c r="M816" s="2" t="s">
        <v>345</v>
      </c>
      <c r="O816" s="2" t="s">
        <v>274</v>
      </c>
      <c r="P816" s="2" t="s">
        <v>1212</v>
      </c>
      <c r="T816" s="2">
        <v>1433</v>
      </c>
      <c r="U816" s="2">
        <v>20</v>
      </c>
      <c r="Y816" s="2">
        <v>2</v>
      </c>
      <c r="Z816" s="2">
        <v>3</v>
      </c>
      <c r="AB816" s="4">
        <f t="shared" si="24"/>
        <v>6.666666666666667</v>
      </c>
      <c r="AE816" s="2" t="s">
        <v>1150</v>
      </c>
      <c r="AF816" s="2">
        <v>20</v>
      </c>
      <c r="AH816" s="2" t="s">
        <v>491</v>
      </c>
      <c r="AJ816" s="2" t="s">
        <v>392</v>
      </c>
      <c r="AL816" s="2" t="s">
        <v>406</v>
      </c>
      <c r="AO816" s="2" t="s">
        <v>472</v>
      </c>
      <c r="AP816" s="2" t="s">
        <v>470</v>
      </c>
      <c r="AQ816" s="2" t="s">
        <v>474</v>
      </c>
      <c r="AR816" s="2" t="s">
        <v>475</v>
      </c>
      <c r="AT816" s="2" t="s">
        <v>508</v>
      </c>
      <c r="AU816" s="2" t="str">
        <f t="shared" si="25"/>
        <v>POINT (339586 5444840)</v>
      </c>
    </row>
    <row r="817" spans="1:47" ht="12.9" customHeight="1">
      <c r="A817" s="2" t="s">
        <v>281</v>
      </c>
      <c r="B817" s="2" t="s">
        <v>282</v>
      </c>
      <c r="D817" s="2" t="s">
        <v>642</v>
      </c>
      <c r="F817" s="2" t="s">
        <v>473</v>
      </c>
      <c r="G817" s="2" t="s">
        <v>283</v>
      </c>
      <c r="H817" s="2">
        <v>339290</v>
      </c>
      <c r="I817" s="2">
        <v>5444980</v>
      </c>
      <c r="J817" s="2">
        <v>11</v>
      </c>
      <c r="K817" s="2">
        <v>2009</v>
      </c>
      <c r="L817" s="5">
        <v>39752</v>
      </c>
      <c r="M817" s="2" t="s">
        <v>345</v>
      </c>
      <c r="O817" s="2" t="s">
        <v>274</v>
      </c>
      <c r="P817" s="2" t="s">
        <v>1212</v>
      </c>
      <c r="T817" s="2">
        <v>1434</v>
      </c>
      <c r="U817" s="2">
        <v>19</v>
      </c>
      <c r="Y817" s="2">
        <v>1</v>
      </c>
      <c r="Z817" s="2">
        <v>5</v>
      </c>
      <c r="AB817" s="4">
        <f t="shared" si="24"/>
        <v>3.8</v>
      </c>
      <c r="AE817" s="2" t="s">
        <v>1150</v>
      </c>
      <c r="AF817" s="2">
        <v>19</v>
      </c>
      <c r="AH817" s="2" t="s">
        <v>491</v>
      </c>
      <c r="AJ817" s="2" t="s">
        <v>392</v>
      </c>
      <c r="AL817" s="2" t="s">
        <v>406</v>
      </c>
      <c r="AO817" s="2" t="s">
        <v>472</v>
      </c>
      <c r="AP817" s="2" t="s">
        <v>470</v>
      </c>
      <c r="AQ817" s="2" t="s">
        <v>474</v>
      </c>
      <c r="AR817" s="2" t="s">
        <v>475</v>
      </c>
      <c r="AT817" s="2" t="s">
        <v>508</v>
      </c>
      <c r="AU817" s="2" t="str">
        <f t="shared" si="25"/>
        <v>POINT (339290 5444980)</v>
      </c>
    </row>
    <row r="818" spans="1:47" ht="12.9" customHeight="1">
      <c r="A818" s="2" t="s">
        <v>281</v>
      </c>
      <c r="B818" s="2" t="s">
        <v>282</v>
      </c>
      <c r="D818" s="2" t="s">
        <v>647</v>
      </c>
      <c r="F818" s="2" t="s">
        <v>473</v>
      </c>
      <c r="G818" s="2" t="s">
        <v>283</v>
      </c>
      <c r="H818" s="2">
        <v>338690</v>
      </c>
      <c r="I818" s="2">
        <v>5445269</v>
      </c>
      <c r="J818" s="2">
        <v>11</v>
      </c>
      <c r="K818" s="2">
        <v>2009</v>
      </c>
      <c r="L818" s="5">
        <v>39728</v>
      </c>
      <c r="M818" s="2" t="s">
        <v>345</v>
      </c>
      <c r="O818" s="2" t="s">
        <v>274</v>
      </c>
      <c r="P818" s="2" t="s">
        <v>1212</v>
      </c>
      <c r="T818" s="2">
        <v>1435</v>
      </c>
      <c r="U818" s="2">
        <v>7</v>
      </c>
      <c r="Y818" s="2">
        <v>1</v>
      </c>
      <c r="Z818" s="2">
        <v>16</v>
      </c>
      <c r="AB818" s="4">
        <f t="shared" si="24"/>
        <v>0.4375</v>
      </c>
      <c r="AE818" s="2" t="s">
        <v>1150</v>
      </c>
      <c r="AF818" s="2">
        <v>7</v>
      </c>
      <c r="AH818" s="2" t="s">
        <v>462</v>
      </c>
      <c r="AJ818" s="2" t="s">
        <v>392</v>
      </c>
      <c r="AL818" s="2" t="s">
        <v>953</v>
      </c>
      <c r="AO818" s="2" t="s">
        <v>472</v>
      </c>
      <c r="AP818" s="2" t="s">
        <v>470</v>
      </c>
      <c r="AQ818" s="2" t="s">
        <v>474</v>
      </c>
      <c r="AR818" s="2" t="s">
        <v>475</v>
      </c>
      <c r="AU818" s="2" t="str">
        <f t="shared" si="25"/>
        <v>POINT (338690 5445269)</v>
      </c>
    </row>
    <row r="819" spans="1:47" ht="12.9" customHeight="1">
      <c r="A819" s="2" t="s">
        <v>281</v>
      </c>
      <c r="B819" s="2" t="s">
        <v>282</v>
      </c>
      <c r="D819" s="2" t="s">
        <v>647</v>
      </c>
      <c r="F819" s="2" t="s">
        <v>473</v>
      </c>
      <c r="G819" s="2" t="s">
        <v>283</v>
      </c>
      <c r="H819" s="2">
        <v>338628</v>
      </c>
      <c r="I819" s="2">
        <v>5445315</v>
      </c>
      <c r="J819" s="2">
        <v>11</v>
      </c>
      <c r="K819" s="2">
        <v>2009</v>
      </c>
      <c r="L819" s="5">
        <v>39728</v>
      </c>
      <c r="M819" s="2" t="s">
        <v>345</v>
      </c>
      <c r="O819" s="2" t="s">
        <v>274</v>
      </c>
      <c r="P819" s="2" t="s">
        <v>1212</v>
      </c>
      <c r="T819" s="2">
        <v>1435.1</v>
      </c>
      <c r="U819" s="2">
        <v>19</v>
      </c>
      <c r="AB819" s="4" t="str">
        <f t="shared" si="24"/>
        <v/>
      </c>
      <c r="AE819" s="2" t="s">
        <v>1150</v>
      </c>
      <c r="AF819" s="2">
        <v>19</v>
      </c>
      <c r="AH819" s="2" t="s">
        <v>462</v>
      </c>
      <c r="AJ819" s="2" t="s">
        <v>392</v>
      </c>
      <c r="AL819" s="2" t="s">
        <v>954</v>
      </c>
      <c r="AO819" s="2" t="s">
        <v>472</v>
      </c>
      <c r="AP819" s="2" t="s">
        <v>470</v>
      </c>
      <c r="AQ819" s="2" t="s">
        <v>474</v>
      </c>
      <c r="AR819" s="2" t="s">
        <v>475</v>
      </c>
      <c r="AT819" s="2" t="s">
        <v>787</v>
      </c>
      <c r="AU819" s="2" t="str">
        <f t="shared" si="25"/>
        <v>POINT (338628 5445315)</v>
      </c>
    </row>
    <row r="820" spans="1:47" ht="12.9" customHeight="1">
      <c r="A820" s="2" t="s">
        <v>281</v>
      </c>
      <c r="B820" s="2" t="s">
        <v>282</v>
      </c>
      <c r="D820" s="2" t="s">
        <v>642</v>
      </c>
      <c r="F820" s="2" t="s">
        <v>473</v>
      </c>
      <c r="G820" s="2" t="s">
        <v>283</v>
      </c>
      <c r="H820" s="2">
        <v>338545</v>
      </c>
      <c r="I820" s="2">
        <v>5445540</v>
      </c>
      <c r="J820" s="2">
        <v>11</v>
      </c>
      <c r="K820" s="2">
        <v>2009</v>
      </c>
      <c r="L820" s="5">
        <v>39738</v>
      </c>
      <c r="M820" s="2" t="s">
        <v>345</v>
      </c>
      <c r="O820" s="2" t="s">
        <v>274</v>
      </c>
      <c r="P820" s="2" t="s">
        <v>1212</v>
      </c>
      <c r="T820" s="2">
        <v>1436</v>
      </c>
      <c r="AB820" s="4" t="str">
        <f t="shared" si="24"/>
        <v/>
      </c>
      <c r="AE820" s="2" t="s">
        <v>1150</v>
      </c>
      <c r="AF820" s="2">
        <v>0</v>
      </c>
      <c r="AJ820" s="2" t="s">
        <v>392</v>
      </c>
      <c r="AL820" s="2" t="s">
        <v>955</v>
      </c>
      <c r="AO820" s="2" t="s">
        <v>472</v>
      </c>
      <c r="AP820" s="2" t="s">
        <v>470</v>
      </c>
      <c r="AT820" s="2" t="s">
        <v>788</v>
      </c>
      <c r="AU820" s="2" t="str">
        <f t="shared" si="25"/>
        <v>POINT (338545 5445540)</v>
      </c>
    </row>
    <row r="821" spans="1:47" ht="12.9" customHeight="1">
      <c r="A821" s="2" t="s">
        <v>281</v>
      </c>
      <c r="B821" s="2" t="s">
        <v>282</v>
      </c>
      <c r="D821" s="2" t="s">
        <v>647</v>
      </c>
      <c r="F821" s="2" t="s">
        <v>473</v>
      </c>
      <c r="G821" s="2" t="s">
        <v>283</v>
      </c>
      <c r="H821" s="2">
        <v>338580</v>
      </c>
      <c r="I821" s="2">
        <v>5445785</v>
      </c>
      <c r="J821" s="2">
        <v>11</v>
      </c>
      <c r="K821" s="2">
        <v>2009</v>
      </c>
      <c r="L821" s="5">
        <v>39730</v>
      </c>
      <c r="M821" s="2" t="s">
        <v>345</v>
      </c>
      <c r="O821" s="2" t="s">
        <v>274</v>
      </c>
      <c r="P821" s="2" t="s">
        <v>1212</v>
      </c>
      <c r="T821" s="2">
        <v>1437</v>
      </c>
      <c r="U821" s="2">
        <v>12</v>
      </c>
      <c r="Z821" s="2">
        <v>2</v>
      </c>
      <c r="AB821" s="4">
        <f t="shared" si="24"/>
        <v>6</v>
      </c>
      <c r="AE821" s="2" t="s">
        <v>1150</v>
      </c>
      <c r="AF821" s="2">
        <v>12</v>
      </c>
      <c r="AH821" s="2" t="s">
        <v>462</v>
      </c>
      <c r="AJ821" s="2" t="s">
        <v>392</v>
      </c>
      <c r="AL821" s="2" t="s">
        <v>956</v>
      </c>
      <c r="AO821" s="2" t="s">
        <v>472</v>
      </c>
      <c r="AP821" s="2" t="s">
        <v>470</v>
      </c>
      <c r="AQ821" s="2" t="s">
        <v>474</v>
      </c>
      <c r="AR821" s="2" t="s">
        <v>475</v>
      </c>
      <c r="AT821" s="2" t="s">
        <v>789</v>
      </c>
      <c r="AU821" s="2" t="str">
        <f t="shared" si="25"/>
        <v>POINT (338580 5445785)</v>
      </c>
    </row>
    <row r="822" spans="1:47" ht="12.9" customHeight="1">
      <c r="A822" s="2" t="s">
        <v>281</v>
      </c>
      <c r="B822" s="2" t="s">
        <v>282</v>
      </c>
      <c r="D822" s="2" t="s">
        <v>647</v>
      </c>
      <c r="F822" s="2" t="s">
        <v>473</v>
      </c>
      <c r="G822" s="2" t="s">
        <v>283</v>
      </c>
      <c r="H822" s="2">
        <v>338430</v>
      </c>
      <c r="I822" s="2">
        <v>5446365</v>
      </c>
      <c r="J822" s="2">
        <v>11</v>
      </c>
      <c r="K822" s="2">
        <v>2009</v>
      </c>
      <c r="L822" s="5">
        <v>39729</v>
      </c>
      <c r="M822" s="2" t="s">
        <v>345</v>
      </c>
      <c r="O822" s="2" t="s">
        <v>274</v>
      </c>
      <c r="P822" s="2" t="s">
        <v>1212</v>
      </c>
      <c r="T822" s="2">
        <v>1438</v>
      </c>
      <c r="U822" s="2">
        <v>2</v>
      </c>
      <c r="Z822" s="2">
        <v>11</v>
      </c>
      <c r="AB822" s="4">
        <f t="shared" si="24"/>
        <v>0.18181818181818182</v>
      </c>
      <c r="AE822" s="2" t="s">
        <v>1150</v>
      </c>
      <c r="AF822" s="2">
        <v>2</v>
      </c>
      <c r="AH822" s="2" t="s">
        <v>462</v>
      </c>
      <c r="AJ822" s="2" t="s">
        <v>396</v>
      </c>
      <c r="AL822" s="2" t="s">
        <v>957</v>
      </c>
      <c r="AO822" s="2" t="s">
        <v>472</v>
      </c>
      <c r="AP822" s="2" t="s">
        <v>470</v>
      </c>
      <c r="AQ822" s="2" t="s">
        <v>474</v>
      </c>
      <c r="AR822" s="2" t="s">
        <v>475</v>
      </c>
      <c r="AU822" s="2" t="str">
        <f t="shared" si="25"/>
        <v>POINT (338430 5446365)</v>
      </c>
    </row>
    <row r="823" spans="1:47" ht="12.9" customHeight="1">
      <c r="A823" s="2" t="s">
        <v>281</v>
      </c>
      <c r="B823" s="2" t="s">
        <v>282</v>
      </c>
      <c r="D823" s="2" t="s">
        <v>647</v>
      </c>
      <c r="F823" s="2" t="s">
        <v>473</v>
      </c>
      <c r="G823" s="2" t="s">
        <v>283</v>
      </c>
      <c r="H823" s="2">
        <v>338900</v>
      </c>
      <c r="I823" s="2">
        <v>5445990</v>
      </c>
      <c r="J823" s="2">
        <v>11</v>
      </c>
      <c r="K823" s="2">
        <v>2009</v>
      </c>
      <c r="L823" s="5">
        <v>39730</v>
      </c>
      <c r="M823" s="2" t="s">
        <v>345</v>
      </c>
      <c r="O823" s="2" t="s">
        <v>274</v>
      </c>
      <c r="P823" s="2" t="s">
        <v>1212</v>
      </c>
      <c r="T823" s="2">
        <v>1439</v>
      </c>
      <c r="U823" s="2">
        <v>1</v>
      </c>
      <c r="Z823" s="2">
        <v>15</v>
      </c>
      <c r="AB823" s="4">
        <f t="shared" si="24"/>
        <v>6.6666666666666666E-2</v>
      </c>
      <c r="AE823" s="2" t="s">
        <v>1150</v>
      </c>
      <c r="AF823" s="2">
        <v>1</v>
      </c>
      <c r="AH823" s="2" t="s">
        <v>462</v>
      </c>
      <c r="AJ823" s="2" t="s">
        <v>392</v>
      </c>
      <c r="AL823" s="2" t="s">
        <v>896</v>
      </c>
      <c r="AO823" s="2" t="s">
        <v>472</v>
      </c>
      <c r="AP823" s="2" t="s">
        <v>470</v>
      </c>
      <c r="AQ823" s="2" t="s">
        <v>474</v>
      </c>
      <c r="AR823" s="2" t="s">
        <v>475</v>
      </c>
      <c r="AU823" s="2" t="str">
        <f t="shared" si="25"/>
        <v>POINT (338900 5445990)</v>
      </c>
    </row>
    <row r="824" spans="1:47" ht="12.9" customHeight="1">
      <c r="A824" s="2" t="s">
        <v>281</v>
      </c>
      <c r="B824" s="2" t="s">
        <v>282</v>
      </c>
      <c r="D824" s="2" t="s">
        <v>647</v>
      </c>
      <c r="F824" s="2" t="s">
        <v>473</v>
      </c>
      <c r="G824" s="2" t="s">
        <v>283</v>
      </c>
      <c r="H824" s="2">
        <v>339000</v>
      </c>
      <c r="I824" s="2">
        <v>5445793</v>
      </c>
      <c r="J824" s="2">
        <v>11</v>
      </c>
      <c r="K824" s="2">
        <v>2009</v>
      </c>
      <c r="L824" s="5">
        <v>39730</v>
      </c>
      <c r="M824" s="2" t="s">
        <v>345</v>
      </c>
      <c r="O824" s="2" t="s">
        <v>274</v>
      </c>
      <c r="P824" s="2" t="s">
        <v>1212</v>
      </c>
      <c r="T824" s="2">
        <v>1440</v>
      </c>
      <c r="Y824" s="2">
        <v>1</v>
      </c>
      <c r="Z824" s="2">
        <v>9</v>
      </c>
      <c r="AB824" s="4">
        <f t="shared" si="24"/>
        <v>0</v>
      </c>
      <c r="AE824" s="2" t="s">
        <v>1150</v>
      </c>
      <c r="AF824" s="2">
        <v>0</v>
      </c>
      <c r="AJ824" s="2" t="s">
        <v>392</v>
      </c>
      <c r="AL824" s="2" t="s">
        <v>958</v>
      </c>
      <c r="AO824" s="2" t="s">
        <v>472</v>
      </c>
      <c r="AP824" s="2" t="s">
        <v>470</v>
      </c>
      <c r="AU824" s="2" t="str">
        <f t="shared" si="25"/>
        <v>POINT (339000 5445793)</v>
      </c>
    </row>
    <row r="825" spans="1:47" ht="12.9" customHeight="1">
      <c r="A825" s="2" t="s">
        <v>281</v>
      </c>
      <c r="B825" s="2" t="s">
        <v>282</v>
      </c>
      <c r="D825" s="2" t="s">
        <v>642</v>
      </c>
      <c r="F825" s="2" t="s">
        <v>473</v>
      </c>
      <c r="G825" s="2" t="s">
        <v>283</v>
      </c>
      <c r="H825" s="2">
        <v>339773</v>
      </c>
      <c r="I825" s="2">
        <v>5445644</v>
      </c>
      <c r="J825" s="2">
        <v>11</v>
      </c>
      <c r="K825" s="2">
        <v>2009</v>
      </c>
      <c r="L825" s="5">
        <v>39745</v>
      </c>
      <c r="M825" s="2" t="s">
        <v>345</v>
      </c>
      <c r="O825" s="2" t="s">
        <v>274</v>
      </c>
      <c r="P825" s="2" t="s">
        <v>1212</v>
      </c>
      <c r="T825" s="2">
        <v>1441</v>
      </c>
      <c r="U825" s="2">
        <v>7</v>
      </c>
      <c r="Y825" s="2">
        <v>2</v>
      </c>
      <c r="Z825" s="2">
        <v>6</v>
      </c>
      <c r="AB825" s="4">
        <f t="shared" si="24"/>
        <v>1.1666666666666667</v>
      </c>
      <c r="AE825" s="2" t="s">
        <v>1150</v>
      </c>
      <c r="AF825" s="2">
        <v>7</v>
      </c>
      <c r="AH825" s="2" t="s">
        <v>491</v>
      </c>
      <c r="AJ825" s="2" t="s">
        <v>392</v>
      </c>
      <c r="AL825" s="2" t="s">
        <v>893</v>
      </c>
      <c r="AO825" s="2" t="s">
        <v>472</v>
      </c>
      <c r="AP825" s="2" t="s">
        <v>470</v>
      </c>
      <c r="AQ825" s="2" t="s">
        <v>474</v>
      </c>
      <c r="AR825" s="2" t="s">
        <v>475</v>
      </c>
      <c r="AT825" s="2" t="s">
        <v>790</v>
      </c>
      <c r="AU825" s="2" t="str">
        <f t="shared" si="25"/>
        <v>POINT (339773 5445644)</v>
      </c>
    </row>
    <row r="826" spans="1:47" ht="12.9" customHeight="1">
      <c r="A826" s="2" t="s">
        <v>281</v>
      </c>
      <c r="B826" s="2" t="s">
        <v>282</v>
      </c>
      <c r="D826" s="2" t="s">
        <v>642</v>
      </c>
      <c r="F826" s="2" t="s">
        <v>473</v>
      </c>
      <c r="G826" s="2" t="s">
        <v>283</v>
      </c>
      <c r="H826" s="2">
        <v>339805</v>
      </c>
      <c r="I826" s="2">
        <v>5445696</v>
      </c>
      <c r="J826" s="2">
        <v>11</v>
      </c>
      <c r="K826" s="2">
        <v>2009</v>
      </c>
      <c r="L826" s="5">
        <v>39745</v>
      </c>
      <c r="M826" s="2" t="s">
        <v>345</v>
      </c>
      <c r="O826" s="2" t="s">
        <v>274</v>
      </c>
      <c r="P826" s="2" t="s">
        <v>1212</v>
      </c>
      <c r="T826" s="2">
        <v>1441.1</v>
      </c>
      <c r="U826" s="2">
        <v>3</v>
      </c>
      <c r="Y826" s="2">
        <v>1</v>
      </c>
      <c r="AB826" s="4" t="str">
        <f t="shared" si="24"/>
        <v/>
      </c>
      <c r="AE826" s="2" t="s">
        <v>1150</v>
      </c>
      <c r="AF826" s="2">
        <v>2</v>
      </c>
      <c r="AH826" s="2" t="s">
        <v>491</v>
      </c>
      <c r="AJ826" s="2" t="s">
        <v>392</v>
      </c>
      <c r="AL826" s="2" t="s">
        <v>886</v>
      </c>
      <c r="AO826" s="2" t="s">
        <v>472</v>
      </c>
      <c r="AP826" s="2" t="s">
        <v>470</v>
      </c>
      <c r="AQ826" s="2" t="s">
        <v>474</v>
      </c>
      <c r="AR826" s="2" t="s">
        <v>475</v>
      </c>
      <c r="AT826" s="2" t="s">
        <v>791</v>
      </c>
      <c r="AU826" s="2" t="str">
        <f t="shared" si="25"/>
        <v>POINT (339805 5445696)</v>
      </c>
    </row>
    <row r="827" spans="1:47" ht="12.9" customHeight="1">
      <c r="A827" s="2" t="s">
        <v>281</v>
      </c>
      <c r="B827" s="2" t="s">
        <v>282</v>
      </c>
      <c r="D827" s="2" t="s">
        <v>642</v>
      </c>
      <c r="F827" s="2" t="s">
        <v>473</v>
      </c>
      <c r="G827" s="2" t="s">
        <v>283</v>
      </c>
      <c r="H827" s="2">
        <v>339869</v>
      </c>
      <c r="I827" s="2">
        <v>5445746</v>
      </c>
      <c r="J827" s="2">
        <v>11</v>
      </c>
      <c r="K827" s="2">
        <v>2009</v>
      </c>
      <c r="L827" s="5">
        <v>39745</v>
      </c>
      <c r="M827" s="2" t="s">
        <v>345</v>
      </c>
      <c r="O827" s="2" t="s">
        <v>274</v>
      </c>
      <c r="P827" s="2" t="s">
        <v>1212</v>
      </c>
      <c r="T827" s="2">
        <v>1442</v>
      </c>
      <c r="Y827" s="2">
        <v>1</v>
      </c>
      <c r="Z827" s="2">
        <v>4</v>
      </c>
      <c r="AB827" s="4">
        <f t="shared" si="24"/>
        <v>0</v>
      </c>
      <c r="AE827" s="2" t="s">
        <v>1150</v>
      </c>
      <c r="AF827" s="2">
        <v>0</v>
      </c>
      <c r="AJ827" s="2" t="s">
        <v>407</v>
      </c>
      <c r="AL827" s="2" t="s">
        <v>886</v>
      </c>
      <c r="AO827" s="2" t="s">
        <v>472</v>
      </c>
      <c r="AP827" s="2" t="s">
        <v>470</v>
      </c>
      <c r="AT827" s="2" t="s">
        <v>646</v>
      </c>
      <c r="AU827" s="2" t="str">
        <f t="shared" si="25"/>
        <v>POINT (339869 5445746)</v>
      </c>
    </row>
    <row r="828" spans="1:47" ht="12.9" customHeight="1">
      <c r="A828" s="2" t="s">
        <v>281</v>
      </c>
      <c r="B828" s="2" t="s">
        <v>282</v>
      </c>
      <c r="D828" s="2" t="s">
        <v>642</v>
      </c>
      <c r="F828" s="2" t="s">
        <v>473</v>
      </c>
      <c r="G828" s="2" t="s">
        <v>283</v>
      </c>
      <c r="H828" s="2">
        <v>339753</v>
      </c>
      <c r="I828" s="2">
        <v>5445725</v>
      </c>
      <c r="J828" s="2">
        <v>11</v>
      </c>
      <c r="K828" s="2">
        <v>2009</v>
      </c>
      <c r="L828" s="5">
        <v>39745</v>
      </c>
      <c r="M828" s="2" t="s">
        <v>345</v>
      </c>
      <c r="O828" s="2" t="s">
        <v>274</v>
      </c>
      <c r="P828" s="2" t="s">
        <v>1212</v>
      </c>
      <c r="T828" s="2">
        <v>1443</v>
      </c>
      <c r="U828" s="2">
        <v>10</v>
      </c>
      <c r="Y828" s="2">
        <v>2</v>
      </c>
      <c r="AB828" s="4" t="str">
        <f t="shared" si="24"/>
        <v/>
      </c>
      <c r="AE828" s="2" t="s">
        <v>1150</v>
      </c>
      <c r="AF828" s="2">
        <v>10</v>
      </c>
      <c r="AH828" s="2" t="s">
        <v>491</v>
      </c>
      <c r="AJ828" s="2" t="s">
        <v>392</v>
      </c>
      <c r="AL828" s="2" t="s">
        <v>886</v>
      </c>
      <c r="AO828" s="2" t="s">
        <v>472</v>
      </c>
      <c r="AP828" s="2" t="s">
        <v>470</v>
      </c>
      <c r="AQ828" s="2" t="s">
        <v>474</v>
      </c>
      <c r="AR828" s="2" t="s">
        <v>475</v>
      </c>
      <c r="AT828" s="2" t="s">
        <v>508</v>
      </c>
      <c r="AU828" s="2" t="str">
        <f t="shared" si="25"/>
        <v>POINT (339753 5445725)</v>
      </c>
    </row>
    <row r="829" spans="1:47" ht="12.9" customHeight="1">
      <c r="A829" s="2" t="s">
        <v>281</v>
      </c>
      <c r="B829" s="2" t="s">
        <v>282</v>
      </c>
      <c r="D829" s="2" t="s">
        <v>642</v>
      </c>
      <c r="F829" s="2" t="s">
        <v>473</v>
      </c>
      <c r="G829" s="2" t="s">
        <v>283</v>
      </c>
      <c r="H829" s="2">
        <v>339806</v>
      </c>
      <c r="I829" s="2">
        <v>5445850</v>
      </c>
      <c r="J829" s="2">
        <v>11</v>
      </c>
      <c r="K829" s="2">
        <v>2009</v>
      </c>
      <c r="L829" s="5">
        <v>39752</v>
      </c>
      <c r="M829" s="2" t="s">
        <v>345</v>
      </c>
      <c r="O829" s="2" t="s">
        <v>274</v>
      </c>
      <c r="P829" s="2" t="s">
        <v>1212</v>
      </c>
      <c r="T829" s="2">
        <v>1443.1</v>
      </c>
      <c r="U829" s="2">
        <v>23</v>
      </c>
      <c r="Y829" s="2">
        <v>1</v>
      </c>
      <c r="AB829" s="4" t="str">
        <f t="shared" si="24"/>
        <v/>
      </c>
      <c r="AE829" s="2" t="s">
        <v>1150</v>
      </c>
      <c r="AF829" s="2">
        <v>23</v>
      </c>
      <c r="AH829" s="2" t="s">
        <v>491</v>
      </c>
      <c r="AJ829" s="2" t="s">
        <v>392</v>
      </c>
      <c r="AL829" s="2" t="s">
        <v>406</v>
      </c>
      <c r="AO829" s="2" t="s">
        <v>472</v>
      </c>
      <c r="AP829" s="2" t="s">
        <v>470</v>
      </c>
      <c r="AQ829" s="2" t="s">
        <v>474</v>
      </c>
      <c r="AR829" s="2" t="s">
        <v>475</v>
      </c>
      <c r="AT829" s="2" t="s">
        <v>508</v>
      </c>
      <c r="AU829" s="2" t="str">
        <f t="shared" si="25"/>
        <v>POINT (339806 5445850)</v>
      </c>
    </row>
    <row r="830" spans="1:47" ht="12.9" customHeight="1">
      <c r="A830" s="2" t="s">
        <v>281</v>
      </c>
      <c r="B830" s="2" t="s">
        <v>282</v>
      </c>
      <c r="D830" s="2" t="s">
        <v>642</v>
      </c>
      <c r="F830" s="2" t="s">
        <v>473</v>
      </c>
      <c r="G830" s="2" t="s">
        <v>283</v>
      </c>
      <c r="H830" s="2">
        <v>340150</v>
      </c>
      <c r="I830" s="2">
        <v>5445644</v>
      </c>
      <c r="J830" s="2">
        <v>11</v>
      </c>
      <c r="K830" s="2">
        <v>2009</v>
      </c>
      <c r="L830" s="5">
        <v>39745</v>
      </c>
      <c r="M830" s="2" t="s">
        <v>345</v>
      </c>
      <c r="O830" s="2" t="s">
        <v>274</v>
      </c>
      <c r="P830" s="2" t="s">
        <v>1212</v>
      </c>
      <c r="T830" s="2">
        <v>1444</v>
      </c>
      <c r="U830" s="2">
        <v>47</v>
      </c>
      <c r="AB830" s="4" t="str">
        <f t="shared" si="24"/>
        <v/>
      </c>
      <c r="AE830" s="2" t="s">
        <v>1150</v>
      </c>
      <c r="AF830" s="2">
        <v>47</v>
      </c>
      <c r="AH830" s="2" t="s">
        <v>491</v>
      </c>
      <c r="AJ830" s="2" t="s">
        <v>392</v>
      </c>
      <c r="AL830" s="2" t="s">
        <v>886</v>
      </c>
      <c r="AO830" s="2" t="s">
        <v>472</v>
      </c>
      <c r="AP830" s="2" t="s">
        <v>470</v>
      </c>
      <c r="AQ830" s="2" t="s">
        <v>474</v>
      </c>
      <c r="AR830" s="2" t="s">
        <v>475</v>
      </c>
      <c r="AT830" s="2" t="s">
        <v>792</v>
      </c>
      <c r="AU830" s="2" t="str">
        <f t="shared" si="25"/>
        <v>POINT (340150 5445644)</v>
      </c>
    </row>
    <row r="831" spans="1:47" ht="12.9" customHeight="1">
      <c r="A831" s="2" t="s">
        <v>281</v>
      </c>
      <c r="B831" s="2" t="s">
        <v>282</v>
      </c>
      <c r="D831" s="2" t="s">
        <v>495</v>
      </c>
      <c r="F831" s="2" t="s">
        <v>473</v>
      </c>
      <c r="G831" s="2" t="s">
        <v>283</v>
      </c>
      <c r="H831" s="2">
        <v>341713</v>
      </c>
      <c r="I831" s="2">
        <v>5445219</v>
      </c>
      <c r="J831" s="2">
        <v>11</v>
      </c>
      <c r="K831" s="2">
        <v>2009</v>
      </c>
      <c r="L831" s="5">
        <v>39786</v>
      </c>
      <c r="M831" s="2" t="s">
        <v>345</v>
      </c>
      <c r="O831" s="2" t="s">
        <v>274</v>
      </c>
      <c r="P831" s="2" t="s">
        <v>1212</v>
      </c>
      <c r="T831" s="2">
        <v>1445</v>
      </c>
      <c r="U831" s="2">
        <v>1</v>
      </c>
      <c r="Z831" s="2">
        <v>9</v>
      </c>
      <c r="AB831" s="4">
        <f t="shared" si="24"/>
        <v>0.1111111111111111</v>
      </c>
      <c r="AE831" s="2" t="s">
        <v>1150</v>
      </c>
      <c r="AF831" s="2">
        <v>0</v>
      </c>
      <c r="AH831" s="2" t="s">
        <v>503</v>
      </c>
      <c r="AJ831" s="2" t="s">
        <v>403</v>
      </c>
      <c r="AL831" s="2" t="s">
        <v>886</v>
      </c>
      <c r="AO831" s="2" t="s">
        <v>472</v>
      </c>
      <c r="AP831" s="2" t="s">
        <v>470</v>
      </c>
      <c r="AT831" s="2" t="s">
        <v>497</v>
      </c>
      <c r="AU831" s="2" t="str">
        <f t="shared" si="25"/>
        <v>POINT (341713 5445219)</v>
      </c>
    </row>
    <row r="832" spans="1:47" ht="12.9" customHeight="1">
      <c r="A832" s="2" t="s">
        <v>281</v>
      </c>
      <c r="B832" s="2" t="s">
        <v>282</v>
      </c>
      <c r="D832" s="2" t="s">
        <v>793</v>
      </c>
      <c r="F832" s="2" t="s">
        <v>473</v>
      </c>
      <c r="G832" s="2" t="s">
        <v>283</v>
      </c>
      <c r="H832" s="2">
        <v>343096</v>
      </c>
      <c r="I832" s="2">
        <v>5445073</v>
      </c>
      <c r="J832" s="2">
        <v>11</v>
      </c>
      <c r="K832" s="2">
        <v>2009</v>
      </c>
      <c r="L832" s="5">
        <v>39785</v>
      </c>
      <c r="M832" s="2" t="s">
        <v>345</v>
      </c>
      <c r="O832" s="2" t="s">
        <v>274</v>
      </c>
      <c r="P832" s="2" t="s">
        <v>1212</v>
      </c>
      <c r="T832" s="2">
        <v>1446</v>
      </c>
      <c r="AB832" s="4" t="str">
        <f t="shared" si="24"/>
        <v/>
      </c>
      <c r="AE832" s="2" t="s">
        <v>1150</v>
      </c>
      <c r="AF832" s="2">
        <v>0</v>
      </c>
      <c r="AJ832" s="2" t="s">
        <v>400</v>
      </c>
      <c r="AL832" s="2" t="s">
        <v>406</v>
      </c>
      <c r="AO832" s="2" t="s">
        <v>472</v>
      </c>
      <c r="AP832" s="2" t="s">
        <v>470</v>
      </c>
      <c r="AT832" s="2" t="s">
        <v>794</v>
      </c>
      <c r="AU832" s="2" t="str">
        <f t="shared" si="25"/>
        <v>POINT (343096 5445073)</v>
      </c>
    </row>
    <row r="833" spans="1:47" ht="12.9" customHeight="1">
      <c r="A833" s="2" t="s">
        <v>281</v>
      </c>
      <c r="B833" s="2" t="s">
        <v>282</v>
      </c>
      <c r="D833" s="2" t="s">
        <v>793</v>
      </c>
      <c r="F833" s="2" t="s">
        <v>473</v>
      </c>
      <c r="G833" s="2" t="s">
        <v>283</v>
      </c>
      <c r="H833" s="2">
        <v>343600</v>
      </c>
      <c r="I833" s="2">
        <v>5445094</v>
      </c>
      <c r="J833" s="2">
        <v>11</v>
      </c>
      <c r="K833" s="2">
        <v>2009</v>
      </c>
      <c r="L833" s="5">
        <v>39785</v>
      </c>
      <c r="M833" s="2" t="s">
        <v>345</v>
      </c>
      <c r="O833" s="2" t="s">
        <v>274</v>
      </c>
      <c r="P833" s="2" t="s">
        <v>1212</v>
      </c>
      <c r="T833" s="2">
        <v>1447</v>
      </c>
      <c r="Z833" s="2">
        <v>8</v>
      </c>
      <c r="AB833" s="4">
        <f t="shared" si="24"/>
        <v>0</v>
      </c>
      <c r="AE833" s="2" t="s">
        <v>1150</v>
      </c>
      <c r="AF833" s="2">
        <v>0</v>
      </c>
      <c r="AJ833" s="2" t="s">
        <v>396</v>
      </c>
      <c r="AL833" s="2" t="s">
        <v>406</v>
      </c>
      <c r="AO833" s="2" t="s">
        <v>472</v>
      </c>
      <c r="AP833" s="2" t="s">
        <v>470</v>
      </c>
      <c r="AU833" s="2" t="str">
        <f t="shared" si="25"/>
        <v>POINT (343600 5445094)</v>
      </c>
    </row>
    <row r="834" spans="1:47" ht="12.9" customHeight="1">
      <c r="A834" s="2" t="s">
        <v>281</v>
      </c>
      <c r="B834" s="2" t="s">
        <v>282</v>
      </c>
      <c r="D834" s="2" t="s">
        <v>793</v>
      </c>
      <c r="F834" s="2" t="s">
        <v>473</v>
      </c>
      <c r="G834" s="2" t="s">
        <v>283</v>
      </c>
      <c r="H834" s="2">
        <v>343038</v>
      </c>
      <c r="I834" s="2">
        <v>5496378</v>
      </c>
      <c r="J834" s="2">
        <v>11</v>
      </c>
      <c r="K834" s="2">
        <v>2009</v>
      </c>
      <c r="L834" s="5">
        <v>39785</v>
      </c>
      <c r="M834" s="2" t="s">
        <v>345</v>
      </c>
      <c r="O834" s="2" t="s">
        <v>274</v>
      </c>
      <c r="P834" s="2" t="s">
        <v>1212</v>
      </c>
      <c r="T834" s="2">
        <v>1452</v>
      </c>
      <c r="U834" s="2">
        <v>1</v>
      </c>
      <c r="Y834" s="2">
        <v>1</v>
      </c>
      <c r="Z834" s="2">
        <v>6</v>
      </c>
      <c r="AB834" s="4">
        <f t="shared" si="24"/>
        <v>0.16666666666666666</v>
      </c>
      <c r="AE834" s="2" t="s">
        <v>1150</v>
      </c>
      <c r="AF834" s="2">
        <v>0</v>
      </c>
      <c r="AH834" s="2" t="s">
        <v>491</v>
      </c>
      <c r="AJ834" s="2" t="s">
        <v>392</v>
      </c>
      <c r="AL834" s="2" t="s">
        <v>406</v>
      </c>
      <c r="AO834" s="2" t="s">
        <v>472</v>
      </c>
      <c r="AP834" s="2" t="s">
        <v>470</v>
      </c>
      <c r="AU834" s="2" t="str">
        <f t="shared" si="25"/>
        <v>POINT (343038 5496378)</v>
      </c>
    </row>
    <row r="835" spans="1:47" ht="12.9" customHeight="1">
      <c r="A835" s="2" t="s">
        <v>281</v>
      </c>
      <c r="B835" s="2" t="s">
        <v>282</v>
      </c>
      <c r="D835" s="2" t="s">
        <v>793</v>
      </c>
      <c r="F835" s="2" t="s">
        <v>473</v>
      </c>
      <c r="G835" s="2" t="s">
        <v>283</v>
      </c>
      <c r="H835" s="2">
        <v>342891</v>
      </c>
      <c r="I835" s="2">
        <v>5446372</v>
      </c>
      <c r="J835" s="2">
        <v>11</v>
      </c>
      <c r="K835" s="2">
        <v>2009</v>
      </c>
      <c r="L835" s="5">
        <v>39785</v>
      </c>
      <c r="M835" s="2" t="s">
        <v>345</v>
      </c>
      <c r="O835" s="2" t="s">
        <v>274</v>
      </c>
      <c r="P835" s="2" t="s">
        <v>1212</v>
      </c>
      <c r="T835" s="2">
        <v>1452.1</v>
      </c>
      <c r="U835" s="2">
        <v>3</v>
      </c>
      <c r="Z835" s="2">
        <v>1</v>
      </c>
      <c r="AB835" s="4">
        <f t="shared" ref="AB835:AB898" si="26">IF(Z835="","",IF(Z835=0,"",(U835+W835+(V835+X835)/2)/Z835))</f>
        <v>3</v>
      </c>
      <c r="AE835" s="2" t="s">
        <v>1150</v>
      </c>
      <c r="AF835" s="2">
        <v>3</v>
      </c>
      <c r="AH835" s="2" t="s">
        <v>491</v>
      </c>
      <c r="AJ835" s="2" t="s">
        <v>392</v>
      </c>
      <c r="AL835" s="2" t="s">
        <v>885</v>
      </c>
      <c r="AO835" s="2" t="s">
        <v>472</v>
      </c>
      <c r="AP835" s="2" t="s">
        <v>470</v>
      </c>
      <c r="AQ835" s="2" t="s">
        <v>474</v>
      </c>
      <c r="AR835" s="2" t="s">
        <v>475</v>
      </c>
      <c r="AT835" s="2" t="s">
        <v>795</v>
      </c>
      <c r="AU835" s="2" t="str">
        <f t="shared" ref="AU835:AU898" si="27">CONCATENATE("POINT (",H835," ",I835,")")</f>
        <v>POINT (342891 5446372)</v>
      </c>
    </row>
    <row r="836" spans="1:47" ht="12.9" customHeight="1">
      <c r="A836" s="2" t="s">
        <v>281</v>
      </c>
      <c r="B836" s="2" t="s">
        <v>282</v>
      </c>
      <c r="D836" s="2" t="s">
        <v>642</v>
      </c>
      <c r="F836" s="2" t="s">
        <v>473</v>
      </c>
      <c r="G836" s="2" t="s">
        <v>283</v>
      </c>
      <c r="H836" s="2">
        <v>341333</v>
      </c>
      <c r="I836" s="2">
        <v>5445908</v>
      </c>
      <c r="J836" s="2">
        <v>11</v>
      </c>
      <c r="K836" s="2">
        <v>2009</v>
      </c>
      <c r="L836" s="5">
        <v>39672</v>
      </c>
      <c r="M836" s="2" t="s">
        <v>345</v>
      </c>
      <c r="O836" s="2" t="s">
        <v>274</v>
      </c>
      <c r="P836" s="2" t="s">
        <v>1212</v>
      </c>
      <c r="T836" s="2">
        <v>1453</v>
      </c>
      <c r="U836" s="2">
        <v>0</v>
      </c>
      <c r="Y836" s="2">
        <v>2</v>
      </c>
      <c r="Z836" s="2">
        <v>7</v>
      </c>
      <c r="AB836" s="4">
        <f t="shared" si="26"/>
        <v>0</v>
      </c>
      <c r="AE836" s="2" t="s">
        <v>1150</v>
      </c>
      <c r="AF836" s="2">
        <v>0</v>
      </c>
      <c r="AO836" s="2" t="s">
        <v>472</v>
      </c>
      <c r="AP836" s="2" t="s">
        <v>470</v>
      </c>
      <c r="AU836" s="2" t="str">
        <f t="shared" si="27"/>
        <v>POINT (341333 5445908)</v>
      </c>
    </row>
    <row r="837" spans="1:47" ht="12.9" customHeight="1">
      <c r="A837" s="2" t="s">
        <v>281</v>
      </c>
      <c r="B837" s="2" t="s">
        <v>282</v>
      </c>
      <c r="D837" s="2" t="s">
        <v>642</v>
      </c>
      <c r="F837" s="2" t="s">
        <v>473</v>
      </c>
      <c r="G837" s="2" t="s">
        <v>283</v>
      </c>
      <c r="H837" s="2">
        <v>341080</v>
      </c>
      <c r="I837" s="2">
        <v>5445890</v>
      </c>
      <c r="J837" s="2">
        <v>11</v>
      </c>
      <c r="K837" s="2">
        <v>2009</v>
      </c>
      <c r="L837" s="5">
        <v>39672</v>
      </c>
      <c r="M837" s="2" t="s">
        <v>345</v>
      </c>
      <c r="O837" s="2" t="s">
        <v>274</v>
      </c>
      <c r="P837" s="2" t="s">
        <v>1212</v>
      </c>
      <c r="T837" s="2">
        <v>1454</v>
      </c>
      <c r="U837" s="2">
        <v>0</v>
      </c>
      <c r="Z837" s="2">
        <v>7</v>
      </c>
      <c r="AB837" s="4">
        <f t="shared" si="26"/>
        <v>0</v>
      </c>
      <c r="AE837" s="2" t="s">
        <v>1150</v>
      </c>
      <c r="AF837" s="2">
        <v>0</v>
      </c>
      <c r="AJ837" s="2" t="s">
        <v>392</v>
      </c>
      <c r="AL837" s="2" t="s">
        <v>959</v>
      </c>
      <c r="AO837" s="2" t="s">
        <v>472</v>
      </c>
      <c r="AP837" s="2" t="s">
        <v>470</v>
      </c>
      <c r="AU837" s="2" t="str">
        <f t="shared" si="27"/>
        <v>POINT (341080 5445890)</v>
      </c>
    </row>
    <row r="838" spans="1:47" ht="12.9" customHeight="1">
      <c r="A838" s="2" t="s">
        <v>281</v>
      </c>
      <c r="B838" s="2" t="s">
        <v>282</v>
      </c>
      <c r="D838" s="2" t="s">
        <v>642</v>
      </c>
      <c r="F838" s="2" t="s">
        <v>473</v>
      </c>
      <c r="G838" s="2" t="s">
        <v>283</v>
      </c>
      <c r="H838" s="2">
        <v>341005</v>
      </c>
      <c r="I838" s="2">
        <v>5446071</v>
      </c>
      <c r="J838" s="2">
        <v>11</v>
      </c>
      <c r="K838" s="2">
        <v>2009</v>
      </c>
      <c r="L838" s="5">
        <v>39672</v>
      </c>
      <c r="M838" s="2" t="s">
        <v>345</v>
      </c>
      <c r="O838" s="2" t="s">
        <v>274</v>
      </c>
      <c r="P838" s="2" t="s">
        <v>1212</v>
      </c>
      <c r="T838" s="2">
        <v>1455</v>
      </c>
      <c r="U838" s="2">
        <v>1</v>
      </c>
      <c r="Y838" s="2">
        <v>2</v>
      </c>
      <c r="Z838" s="2">
        <v>11</v>
      </c>
      <c r="AB838" s="4">
        <f t="shared" si="26"/>
        <v>9.0909090909090912E-2</v>
      </c>
      <c r="AE838" s="2" t="s">
        <v>1150</v>
      </c>
      <c r="AF838" s="2">
        <v>0</v>
      </c>
      <c r="AJ838" s="2" t="s">
        <v>392</v>
      </c>
      <c r="AL838" s="2" t="s">
        <v>960</v>
      </c>
      <c r="AO838" s="2" t="s">
        <v>472</v>
      </c>
      <c r="AP838" s="2" t="s">
        <v>470</v>
      </c>
      <c r="AU838" s="2" t="str">
        <f t="shared" si="27"/>
        <v>POINT (341005 5446071)</v>
      </c>
    </row>
    <row r="839" spans="1:47" ht="12.9" customHeight="1">
      <c r="A839" s="2" t="s">
        <v>281</v>
      </c>
      <c r="B839" s="2" t="s">
        <v>282</v>
      </c>
      <c r="D839" s="2" t="s">
        <v>642</v>
      </c>
      <c r="F839" s="2" t="s">
        <v>473</v>
      </c>
      <c r="G839" s="2" t="s">
        <v>283</v>
      </c>
      <c r="H839" s="2">
        <v>340907</v>
      </c>
      <c r="I839" s="2">
        <v>5446250</v>
      </c>
      <c r="J839" s="2">
        <v>11</v>
      </c>
      <c r="K839" s="2">
        <v>2009</v>
      </c>
      <c r="L839" s="5">
        <v>39672</v>
      </c>
      <c r="M839" s="2" t="s">
        <v>345</v>
      </c>
      <c r="O839" s="2" t="s">
        <v>274</v>
      </c>
      <c r="P839" s="2" t="s">
        <v>1212</v>
      </c>
      <c r="T839" s="2">
        <v>1456</v>
      </c>
      <c r="U839" s="2">
        <v>0</v>
      </c>
      <c r="Y839" s="2">
        <v>5</v>
      </c>
      <c r="Z839" s="2">
        <v>26</v>
      </c>
      <c r="AB839" s="4">
        <f t="shared" si="26"/>
        <v>0</v>
      </c>
      <c r="AE839" s="2" t="s">
        <v>1150</v>
      </c>
      <c r="AF839" s="2">
        <v>0</v>
      </c>
      <c r="AJ839" s="2" t="s">
        <v>392</v>
      </c>
      <c r="AL839" s="2" t="s">
        <v>892</v>
      </c>
      <c r="AO839" s="2" t="s">
        <v>472</v>
      </c>
      <c r="AP839" s="2" t="s">
        <v>470</v>
      </c>
      <c r="AU839" s="2" t="str">
        <f t="shared" si="27"/>
        <v>POINT (340907 5446250)</v>
      </c>
    </row>
    <row r="840" spans="1:47" ht="12.9" customHeight="1">
      <c r="A840" s="2" t="s">
        <v>281</v>
      </c>
      <c r="B840" s="2" t="s">
        <v>282</v>
      </c>
      <c r="D840" s="2" t="s">
        <v>785</v>
      </c>
      <c r="F840" s="2" t="s">
        <v>473</v>
      </c>
      <c r="G840" s="2" t="s">
        <v>283</v>
      </c>
      <c r="H840" s="2">
        <v>340186</v>
      </c>
      <c r="I840" s="2">
        <v>5447162</v>
      </c>
      <c r="J840" s="2">
        <v>11</v>
      </c>
      <c r="K840" s="2">
        <v>2009</v>
      </c>
      <c r="L840" s="5">
        <v>39776</v>
      </c>
      <c r="M840" s="2" t="s">
        <v>345</v>
      </c>
      <c r="O840" s="2" t="s">
        <v>274</v>
      </c>
      <c r="P840" s="2" t="s">
        <v>1212</v>
      </c>
      <c r="T840" s="2">
        <v>1458</v>
      </c>
      <c r="Y840" s="2">
        <v>2</v>
      </c>
      <c r="Z840" s="2">
        <v>34</v>
      </c>
      <c r="AB840" s="4">
        <f t="shared" si="26"/>
        <v>0</v>
      </c>
      <c r="AE840" s="2" t="s">
        <v>1150</v>
      </c>
      <c r="AF840" s="2">
        <v>0</v>
      </c>
      <c r="AJ840" s="2" t="s">
        <v>397</v>
      </c>
      <c r="AL840" s="2" t="s">
        <v>406</v>
      </c>
      <c r="AO840" s="2" t="s">
        <v>472</v>
      </c>
      <c r="AP840" s="2" t="s">
        <v>470</v>
      </c>
      <c r="AT840" s="2" t="s">
        <v>796</v>
      </c>
      <c r="AU840" s="2" t="str">
        <f t="shared" si="27"/>
        <v>POINT (340186 5447162)</v>
      </c>
    </row>
    <row r="841" spans="1:47" ht="12.9" customHeight="1">
      <c r="A841" s="2" t="s">
        <v>281</v>
      </c>
      <c r="B841" s="2" t="s">
        <v>282</v>
      </c>
      <c r="D841" s="2" t="s">
        <v>647</v>
      </c>
      <c r="F841" s="2" t="s">
        <v>473</v>
      </c>
      <c r="G841" s="2" t="s">
        <v>283</v>
      </c>
      <c r="H841" s="2">
        <v>340244</v>
      </c>
      <c r="I841" s="2">
        <v>5447522</v>
      </c>
      <c r="J841" s="2">
        <v>11</v>
      </c>
      <c r="K841" s="2">
        <v>2009</v>
      </c>
      <c r="L841" s="5">
        <v>39744</v>
      </c>
      <c r="M841" s="2" t="s">
        <v>345</v>
      </c>
      <c r="O841" s="2" t="s">
        <v>274</v>
      </c>
      <c r="P841" s="2" t="s">
        <v>1212</v>
      </c>
      <c r="T841" s="2">
        <v>1459</v>
      </c>
      <c r="U841" s="2">
        <v>47</v>
      </c>
      <c r="Y841" s="2">
        <v>3</v>
      </c>
      <c r="Z841" s="2">
        <v>31</v>
      </c>
      <c r="AB841" s="4">
        <f t="shared" si="26"/>
        <v>1.5161290322580645</v>
      </c>
      <c r="AE841" s="2" t="s">
        <v>1150</v>
      </c>
      <c r="AF841" s="2">
        <v>46</v>
      </c>
      <c r="AH841" s="2" t="s">
        <v>797</v>
      </c>
      <c r="AJ841" s="2" t="s">
        <v>400</v>
      </c>
      <c r="AL841" s="2" t="s">
        <v>961</v>
      </c>
      <c r="AO841" s="2" t="s">
        <v>472</v>
      </c>
      <c r="AP841" s="2" t="s">
        <v>470</v>
      </c>
      <c r="AQ841" s="2" t="s">
        <v>474</v>
      </c>
      <c r="AR841" s="2" t="s">
        <v>475</v>
      </c>
      <c r="AT841" s="2" t="s">
        <v>656</v>
      </c>
      <c r="AU841" s="2" t="str">
        <f t="shared" si="27"/>
        <v>POINT (340244 5447522)</v>
      </c>
    </row>
    <row r="842" spans="1:47" ht="12.9" customHeight="1">
      <c r="A842" s="2" t="s">
        <v>281</v>
      </c>
      <c r="B842" s="2" t="s">
        <v>282</v>
      </c>
      <c r="D842" s="2" t="s">
        <v>647</v>
      </c>
      <c r="F842" s="2" t="s">
        <v>473</v>
      </c>
      <c r="G842" s="2" t="s">
        <v>283</v>
      </c>
      <c r="H842" s="2">
        <v>340261</v>
      </c>
      <c r="I842" s="2">
        <v>5447661</v>
      </c>
      <c r="J842" s="2">
        <v>11</v>
      </c>
      <c r="K842" s="2">
        <v>2009</v>
      </c>
      <c r="L842" s="5">
        <v>39744</v>
      </c>
      <c r="M842" s="2" t="s">
        <v>345</v>
      </c>
      <c r="O842" s="2" t="s">
        <v>274</v>
      </c>
      <c r="P842" s="2" t="s">
        <v>1212</v>
      </c>
      <c r="T842" s="2">
        <v>1460</v>
      </c>
      <c r="U842" s="2">
        <v>2</v>
      </c>
      <c r="Y842" s="2">
        <v>3</v>
      </c>
      <c r="Z842" s="2">
        <v>9</v>
      </c>
      <c r="AB842" s="4">
        <f t="shared" si="26"/>
        <v>0.22222222222222221</v>
      </c>
      <c r="AE842" s="2" t="s">
        <v>1150</v>
      </c>
      <c r="AF842" s="2">
        <v>2</v>
      </c>
      <c r="AH842" s="2" t="s">
        <v>462</v>
      </c>
      <c r="AJ842" s="2" t="s">
        <v>397</v>
      </c>
      <c r="AL842" s="2" t="s">
        <v>956</v>
      </c>
      <c r="AO842" s="2" t="s">
        <v>472</v>
      </c>
      <c r="AP842" s="2" t="s">
        <v>470</v>
      </c>
      <c r="AQ842" s="2" t="s">
        <v>474</v>
      </c>
      <c r="AR842" s="2" t="s">
        <v>475</v>
      </c>
      <c r="AU842" s="2" t="str">
        <f t="shared" si="27"/>
        <v>POINT (340261 5447661)</v>
      </c>
    </row>
    <row r="843" spans="1:47" ht="12.9" customHeight="1">
      <c r="A843" s="2" t="s">
        <v>281</v>
      </c>
      <c r="B843" s="2" t="s">
        <v>282</v>
      </c>
      <c r="D843" s="2" t="s">
        <v>647</v>
      </c>
      <c r="F843" s="2" t="s">
        <v>473</v>
      </c>
      <c r="G843" s="2" t="s">
        <v>283</v>
      </c>
      <c r="H843" s="2">
        <v>340196</v>
      </c>
      <c r="I843" s="2">
        <v>5447784</v>
      </c>
      <c r="J843" s="2">
        <v>11</v>
      </c>
      <c r="K843" s="2">
        <v>2009</v>
      </c>
      <c r="L843" s="5">
        <v>39744</v>
      </c>
      <c r="M843" s="2" t="s">
        <v>345</v>
      </c>
      <c r="O843" s="2" t="s">
        <v>274</v>
      </c>
      <c r="P843" s="2" t="s">
        <v>1212</v>
      </c>
      <c r="T843" s="2">
        <v>1461</v>
      </c>
      <c r="U843" s="2">
        <v>1</v>
      </c>
      <c r="Y843" s="2">
        <v>1</v>
      </c>
      <c r="Z843" s="2">
        <v>8</v>
      </c>
      <c r="AB843" s="4">
        <f t="shared" si="26"/>
        <v>0.125</v>
      </c>
      <c r="AE843" s="2" t="s">
        <v>1150</v>
      </c>
      <c r="AF843" s="2">
        <v>1</v>
      </c>
      <c r="AH843" s="2" t="s">
        <v>462</v>
      </c>
      <c r="AJ843" s="2" t="s">
        <v>396</v>
      </c>
      <c r="AL843" s="2" t="s">
        <v>962</v>
      </c>
      <c r="AO843" s="2" t="s">
        <v>472</v>
      </c>
      <c r="AP843" s="2" t="s">
        <v>470</v>
      </c>
      <c r="AQ843" s="2" t="s">
        <v>474</v>
      </c>
      <c r="AR843" s="2" t="s">
        <v>475</v>
      </c>
      <c r="AU843" s="2" t="str">
        <f t="shared" si="27"/>
        <v>POINT (340196 5447784)</v>
      </c>
    </row>
    <row r="844" spans="1:47" ht="12.9" customHeight="1">
      <c r="A844" s="2" t="s">
        <v>281</v>
      </c>
      <c r="B844" s="2" t="s">
        <v>282</v>
      </c>
      <c r="D844" s="2" t="s">
        <v>647</v>
      </c>
      <c r="F844" s="2" t="s">
        <v>473</v>
      </c>
      <c r="G844" s="2" t="s">
        <v>283</v>
      </c>
      <c r="H844" s="2">
        <v>340430</v>
      </c>
      <c r="I844" s="2">
        <v>5447459</v>
      </c>
      <c r="J844" s="2">
        <v>11</v>
      </c>
      <c r="K844" s="2">
        <v>2009</v>
      </c>
      <c r="L844" s="5">
        <v>39744</v>
      </c>
      <c r="M844" s="2" t="s">
        <v>345</v>
      </c>
      <c r="O844" s="2" t="s">
        <v>274</v>
      </c>
      <c r="P844" s="2" t="s">
        <v>1212</v>
      </c>
      <c r="T844" s="2">
        <v>1462</v>
      </c>
      <c r="U844" s="2">
        <v>1</v>
      </c>
      <c r="Y844" s="2">
        <v>1</v>
      </c>
      <c r="Z844" s="2">
        <v>6</v>
      </c>
      <c r="AB844" s="4">
        <f t="shared" si="26"/>
        <v>0.16666666666666666</v>
      </c>
      <c r="AE844" s="2" t="s">
        <v>1150</v>
      </c>
      <c r="AF844" s="2">
        <v>1</v>
      </c>
      <c r="AH844" s="2" t="s">
        <v>462</v>
      </c>
      <c r="AJ844" s="2" t="s">
        <v>392</v>
      </c>
      <c r="AL844" s="2" t="s">
        <v>963</v>
      </c>
      <c r="AO844" s="2" t="s">
        <v>472</v>
      </c>
      <c r="AP844" s="2" t="s">
        <v>470</v>
      </c>
      <c r="AQ844" s="2" t="s">
        <v>474</v>
      </c>
      <c r="AR844" s="2" t="s">
        <v>475</v>
      </c>
      <c r="AT844" s="2" t="s">
        <v>798</v>
      </c>
      <c r="AU844" s="2" t="str">
        <f t="shared" si="27"/>
        <v>POINT (340430 5447459)</v>
      </c>
    </row>
    <row r="845" spans="1:47" ht="12.9" customHeight="1">
      <c r="A845" s="2" t="s">
        <v>281</v>
      </c>
      <c r="B845" s="2" t="s">
        <v>282</v>
      </c>
      <c r="D845" s="2" t="s">
        <v>785</v>
      </c>
      <c r="F845" s="2" t="s">
        <v>473</v>
      </c>
      <c r="G845" s="2" t="s">
        <v>283</v>
      </c>
      <c r="H845" s="2">
        <v>340647</v>
      </c>
      <c r="I845" s="2">
        <v>5447169</v>
      </c>
      <c r="J845" s="2">
        <v>11</v>
      </c>
      <c r="K845" s="2">
        <v>2009</v>
      </c>
      <c r="L845" s="5">
        <v>39776</v>
      </c>
      <c r="M845" s="2" t="s">
        <v>345</v>
      </c>
      <c r="O845" s="2" t="s">
        <v>274</v>
      </c>
      <c r="P845" s="2" t="s">
        <v>1212</v>
      </c>
      <c r="T845" s="2">
        <v>1463</v>
      </c>
      <c r="U845" s="2">
        <v>3</v>
      </c>
      <c r="Z845" s="2">
        <v>18</v>
      </c>
      <c r="AB845" s="4">
        <f t="shared" si="26"/>
        <v>0.16666666666666666</v>
      </c>
      <c r="AE845" s="2" t="s">
        <v>1150</v>
      </c>
      <c r="AF845" s="2">
        <v>3</v>
      </c>
      <c r="AH845" s="2" t="s">
        <v>491</v>
      </c>
      <c r="AJ845" s="2" t="s">
        <v>393</v>
      </c>
      <c r="AL845" s="2" t="s">
        <v>406</v>
      </c>
      <c r="AO845" s="2" t="s">
        <v>472</v>
      </c>
      <c r="AP845" s="2" t="s">
        <v>470</v>
      </c>
      <c r="AQ845" s="2" t="s">
        <v>474</v>
      </c>
      <c r="AR845" s="2" t="s">
        <v>475</v>
      </c>
      <c r="AT845" s="2" t="s">
        <v>786</v>
      </c>
      <c r="AU845" s="2" t="str">
        <f t="shared" si="27"/>
        <v>POINT (340647 5447169)</v>
      </c>
    </row>
    <row r="846" spans="1:47" ht="12.9" customHeight="1">
      <c r="A846" s="2" t="s">
        <v>281</v>
      </c>
      <c r="B846" s="2" t="s">
        <v>282</v>
      </c>
      <c r="D846" s="2" t="s">
        <v>785</v>
      </c>
      <c r="F846" s="2" t="s">
        <v>473</v>
      </c>
      <c r="G846" s="2" t="s">
        <v>283</v>
      </c>
      <c r="H846" s="2">
        <v>340870</v>
      </c>
      <c r="I846" s="2">
        <v>5447025</v>
      </c>
      <c r="J846" s="2">
        <v>11</v>
      </c>
      <c r="K846" s="2">
        <v>2009</v>
      </c>
      <c r="L846" s="5">
        <v>39776</v>
      </c>
      <c r="M846" s="2" t="s">
        <v>345</v>
      </c>
      <c r="O846" s="2" t="s">
        <v>274</v>
      </c>
      <c r="P846" s="2" t="s">
        <v>1212</v>
      </c>
      <c r="T846" s="2">
        <v>1464</v>
      </c>
      <c r="Y846" s="2">
        <v>5</v>
      </c>
      <c r="Z846" s="2">
        <v>11</v>
      </c>
      <c r="AB846" s="4">
        <f t="shared" si="26"/>
        <v>0</v>
      </c>
      <c r="AE846" s="2" t="s">
        <v>1150</v>
      </c>
      <c r="AF846" s="2">
        <v>0</v>
      </c>
      <c r="AJ846" s="2" t="s">
        <v>403</v>
      </c>
      <c r="AL846" s="2" t="s">
        <v>334</v>
      </c>
      <c r="AO846" s="2" t="s">
        <v>472</v>
      </c>
      <c r="AP846" s="2" t="s">
        <v>470</v>
      </c>
      <c r="AT846" s="2" t="s">
        <v>796</v>
      </c>
      <c r="AU846" s="2" t="str">
        <f t="shared" si="27"/>
        <v>POINT (340870 5447025)</v>
      </c>
    </row>
    <row r="847" spans="1:47" ht="12.9" customHeight="1">
      <c r="A847" s="2" t="s">
        <v>281</v>
      </c>
      <c r="B847" s="2" t="s">
        <v>282</v>
      </c>
      <c r="D847" s="2" t="s">
        <v>793</v>
      </c>
      <c r="F847" s="2" t="s">
        <v>473</v>
      </c>
      <c r="G847" s="2" t="s">
        <v>283</v>
      </c>
      <c r="H847" s="2">
        <v>341993</v>
      </c>
      <c r="I847" s="2">
        <v>5447146</v>
      </c>
      <c r="J847" s="2">
        <v>11</v>
      </c>
      <c r="K847" s="2">
        <v>2009</v>
      </c>
      <c r="L847" s="5">
        <v>39783</v>
      </c>
      <c r="M847" s="2" t="s">
        <v>345</v>
      </c>
      <c r="O847" s="2" t="s">
        <v>274</v>
      </c>
      <c r="P847" s="2" t="s">
        <v>1212</v>
      </c>
      <c r="T847" s="2">
        <v>1465</v>
      </c>
      <c r="U847" s="2">
        <v>1</v>
      </c>
      <c r="Z847" s="2">
        <v>6</v>
      </c>
      <c r="AB847" s="4">
        <f t="shared" si="26"/>
        <v>0.16666666666666666</v>
      </c>
      <c r="AE847" s="2" t="s">
        <v>1150</v>
      </c>
      <c r="AF847" s="2">
        <v>1</v>
      </c>
      <c r="AH847" s="2" t="s">
        <v>491</v>
      </c>
      <c r="AJ847" s="2" t="s">
        <v>397</v>
      </c>
      <c r="AL847" s="2" t="s">
        <v>893</v>
      </c>
      <c r="AO847" s="2" t="s">
        <v>472</v>
      </c>
      <c r="AP847" s="2" t="s">
        <v>470</v>
      </c>
      <c r="AQ847" s="2" t="s">
        <v>474</v>
      </c>
      <c r="AR847" s="2" t="s">
        <v>475</v>
      </c>
      <c r="AT847" s="2" t="s">
        <v>799</v>
      </c>
      <c r="AU847" s="2" t="str">
        <f t="shared" si="27"/>
        <v>POINT (341993 5447146)</v>
      </c>
    </row>
    <row r="848" spans="1:47" ht="12.9" customHeight="1">
      <c r="A848" s="2" t="s">
        <v>281</v>
      </c>
      <c r="B848" s="2" t="s">
        <v>282</v>
      </c>
      <c r="D848" s="2" t="s">
        <v>793</v>
      </c>
      <c r="F848" s="2" t="s">
        <v>473</v>
      </c>
      <c r="G848" s="2" t="s">
        <v>283</v>
      </c>
      <c r="H848" s="2">
        <v>341903</v>
      </c>
      <c r="I848" s="2">
        <v>5447184</v>
      </c>
      <c r="J848" s="2">
        <v>11</v>
      </c>
      <c r="K848" s="2">
        <v>2009</v>
      </c>
      <c r="L848" s="5">
        <v>39783</v>
      </c>
      <c r="M848" s="2" t="s">
        <v>345</v>
      </c>
      <c r="O848" s="2" t="s">
        <v>274</v>
      </c>
      <c r="P848" s="2" t="s">
        <v>1212</v>
      </c>
      <c r="T848" s="2">
        <v>1466</v>
      </c>
      <c r="U848" s="2">
        <v>7</v>
      </c>
      <c r="Y848" s="2">
        <v>2</v>
      </c>
      <c r="AB848" s="4" t="str">
        <f t="shared" si="26"/>
        <v/>
      </c>
      <c r="AE848" s="2" t="s">
        <v>1150</v>
      </c>
      <c r="AF848" s="2">
        <v>7</v>
      </c>
      <c r="AH848" s="2" t="s">
        <v>491</v>
      </c>
      <c r="AJ848" s="2" t="s">
        <v>397</v>
      </c>
      <c r="AL848" s="2" t="s">
        <v>893</v>
      </c>
      <c r="AO848" s="2" t="s">
        <v>472</v>
      </c>
      <c r="AP848" s="2" t="s">
        <v>470</v>
      </c>
      <c r="AQ848" s="2" t="s">
        <v>474</v>
      </c>
      <c r="AR848" s="2" t="s">
        <v>475</v>
      </c>
      <c r="AT848" s="2" t="s">
        <v>500</v>
      </c>
      <c r="AU848" s="2" t="str">
        <f t="shared" si="27"/>
        <v>POINT (341903 5447184)</v>
      </c>
    </row>
    <row r="849" spans="1:47" ht="12.9" customHeight="1">
      <c r="A849" s="2" t="s">
        <v>281</v>
      </c>
      <c r="B849" s="2" t="s">
        <v>282</v>
      </c>
      <c r="D849" s="2" t="s">
        <v>793</v>
      </c>
      <c r="F849" s="2" t="s">
        <v>473</v>
      </c>
      <c r="G849" s="2" t="s">
        <v>283</v>
      </c>
      <c r="H849" s="2">
        <v>343491</v>
      </c>
      <c r="I849" s="2">
        <v>5447193</v>
      </c>
      <c r="J849" s="2">
        <v>11</v>
      </c>
      <c r="K849" s="2">
        <v>2009</v>
      </c>
      <c r="L849" s="5">
        <v>39785</v>
      </c>
      <c r="M849" s="2" t="s">
        <v>345</v>
      </c>
      <c r="O849" s="2" t="s">
        <v>274</v>
      </c>
      <c r="P849" s="2" t="s">
        <v>1212</v>
      </c>
      <c r="T849" s="2">
        <v>1467</v>
      </c>
      <c r="AB849" s="4" t="str">
        <f t="shared" si="26"/>
        <v/>
      </c>
      <c r="AE849" s="2" t="s">
        <v>1150</v>
      </c>
      <c r="AF849" s="2">
        <v>0</v>
      </c>
      <c r="AJ849" s="2" t="s">
        <v>392</v>
      </c>
      <c r="AL849" s="2" t="s">
        <v>955</v>
      </c>
      <c r="AO849" s="2" t="s">
        <v>472</v>
      </c>
      <c r="AP849" s="2" t="s">
        <v>470</v>
      </c>
      <c r="AT849" s="2" t="s">
        <v>800</v>
      </c>
      <c r="AU849" s="2" t="str">
        <f t="shared" si="27"/>
        <v>POINT (343491 5447193)</v>
      </c>
    </row>
    <row r="850" spans="1:47" ht="12.9" customHeight="1">
      <c r="A850" s="2" t="s">
        <v>281</v>
      </c>
      <c r="B850" s="2" t="s">
        <v>282</v>
      </c>
      <c r="D850" s="2" t="s">
        <v>653</v>
      </c>
      <c r="F850" s="2" t="s">
        <v>437</v>
      </c>
      <c r="G850" s="2" t="s">
        <v>283</v>
      </c>
      <c r="H850" s="2">
        <v>345125</v>
      </c>
      <c r="I850" s="2">
        <v>5451620</v>
      </c>
      <c r="J850" s="2">
        <v>11</v>
      </c>
      <c r="K850" s="2">
        <v>2009</v>
      </c>
      <c r="L850" s="5">
        <v>39773</v>
      </c>
      <c r="M850" s="2" t="s">
        <v>345</v>
      </c>
      <c r="O850" s="2" t="s">
        <v>274</v>
      </c>
      <c r="P850" s="2" t="s">
        <v>1212</v>
      </c>
      <c r="T850" s="2">
        <v>1471</v>
      </c>
      <c r="Y850" s="2">
        <v>1</v>
      </c>
      <c r="Z850" s="2">
        <v>7</v>
      </c>
      <c r="AB850" s="4">
        <f t="shared" si="26"/>
        <v>0</v>
      </c>
      <c r="AE850" s="2" t="s">
        <v>1150</v>
      </c>
      <c r="AF850" s="2">
        <v>0</v>
      </c>
      <c r="AJ850" s="2" t="s">
        <v>275</v>
      </c>
      <c r="AL850" s="2" t="s">
        <v>275</v>
      </c>
      <c r="AO850" s="2" t="s">
        <v>472</v>
      </c>
      <c r="AP850" s="2" t="s">
        <v>470</v>
      </c>
      <c r="AT850" s="2" t="s">
        <v>801</v>
      </c>
      <c r="AU850" s="2" t="str">
        <f t="shared" si="27"/>
        <v>POINT (345125 5451620)</v>
      </c>
    </row>
    <row r="851" spans="1:47" ht="12.9" customHeight="1">
      <c r="A851" s="2" t="s">
        <v>281</v>
      </c>
      <c r="B851" s="2" t="s">
        <v>282</v>
      </c>
      <c r="D851" s="2" t="s">
        <v>653</v>
      </c>
      <c r="F851" s="2" t="s">
        <v>437</v>
      </c>
      <c r="G851" s="2" t="s">
        <v>283</v>
      </c>
      <c r="H851" s="2">
        <v>345020</v>
      </c>
      <c r="I851" s="2">
        <v>5451649</v>
      </c>
      <c r="J851" s="2">
        <v>11</v>
      </c>
      <c r="K851" s="2">
        <v>2009</v>
      </c>
      <c r="L851" s="5">
        <v>39773</v>
      </c>
      <c r="M851" s="2" t="s">
        <v>345</v>
      </c>
      <c r="O851" s="2" t="s">
        <v>274</v>
      </c>
      <c r="P851" s="2" t="s">
        <v>1212</v>
      </c>
      <c r="T851" s="2">
        <v>1472</v>
      </c>
      <c r="U851" s="2">
        <v>5</v>
      </c>
      <c r="Y851" s="2">
        <v>3</v>
      </c>
      <c r="Z851" s="2">
        <v>4</v>
      </c>
      <c r="AB851" s="4">
        <f t="shared" si="26"/>
        <v>1.25</v>
      </c>
      <c r="AE851" s="2" t="s">
        <v>1150</v>
      </c>
      <c r="AF851" s="2">
        <v>5</v>
      </c>
      <c r="AH851" s="2" t="s">
        <v>462</v>
      </c>
      <c r="AJ851" s="2" t="s">
        <v>405</v>
      </c>
      <c r="AL851" s="2" t="s">
        <v>963</v>
      </c>
      <c r="AO851" s="2" t="s">
        <v>472</v>
      </c>
      <c r="AP851" s="2" t="s">
        <v>470</v>
      </c>
      <c r="AQ851" s="2" t="s">
        <v>474</v>
      </c>
      <c r="AR851" s="2" t="s">
        <v>475</v>
      </c>
      <c r="AT851" s="2" t="s">
        <v>802</v>
      </c>
      <c r="AU851" s="2" t="str">
        <f t="shared" si="27"/>
        <v>POINT (345020 5451649)</v>
      </c>
    </row>
    <row r="852" spans="1:47" ht="12.9" customHeight="1">
      <c r="A852" s="2" t="s">
        <v>281</v>
      </c>
      <c r="B852" s="2" t="s">
        <v>282</v>
      </c>
      <c r="D852" s="2" t="s">
        <v>793</v>
      </c>
      <c r="F852" s="2" t="s">
        <v>473</v>
      </c>
      <c r="G852" s="2" t="s">
        <v>283</v>
      </c>
      <c r="H852" s="2">
        <v>343000</v>
      </c>
      <c r="I852" s="2">
        <v>5448184</v>
      </c>
      <c r="J852" s="2">
        <v>11</v>
      </c>
      <c r="K852" s="2">
        <v>2009</v>
      </c>
      <c r="L852" s="5">
        <v>39784</v>
      </c>
      <c r="M852" s="2" t="s">
        <v>345</v>
      </c>
      <c r="O852" s="2" t="s">
        <v>274</v>
      </c>
      <c r="P852" s="2" t="s">
        <v>1212</v>
      </c>
      <c r="T852" s="2">
        <v>1473</v>
      </c>
      <c r="U852" s="2">
        <v>3</v>
      </c>
      <c r="AB852" s="4" t="str">
        <f t="shared" si="26"/>
        <v/>
      </c>
      <c r="AE852" s="2" t="s">
        <v>1150</v>
      </c>
      <c r="AF852" s="2">
        <v>3</v>
      </c>
      <c r="AH852" s="2" t="s">
        <v>491</v>
      </c>
      <c r="AJ852" s="2" t="s">
        <v>392</v>
      </c>
      <c r="AL852" s="2" t="s">
        <v>885</v>
      </c>
      <c r="AO852" s="2" t="s">
        <v>472</v>
      </c>
      <c r="AP852" s="2" t="s">
        <v>470</v>
      </c>
      <c r="AQ852" s="2" t="s">
        <v>474</v>
      </c>
      <c r="AR852" s="2" t="s">
        <v>475</v>
      </c>
      <c r="AT852" s="2" t="s">
        <v>803</v>
      </c>
      <c r="AU852" s="2" t="str">
        <f t="shared" si="27"/>
        <v>POINT (343000 5448184)</v>
      </c>
    </row>
    <row r="853" spans="1:47" ht="12.9" customHeight="1">
      <c r="A853" s="2" t="s">
        <v>281</v>
      </c>
      <c r="B853" s="2" t="s">
        <v>282</v>
      </c>
      <c r="D853" s="2" t="s">
        <v>793</v>
      </c>
      <c r="F853" s="2" t="s">
        <v>473</v>
      </c>
      <c r="G853" s="2" t="s">
        <v>283</v>
      </c>
      <c r="H853" s="2">
        <v>342984</v>
      </c>
      <c r="I853" s="2">
        <v>5447956</v>
      </c>
      <c r="J853" s="2">
        <v>11</v>
      </c>
      <c r="K853" s="2">
        <v>2009</v>
      </c>
      <c r="L853" s="5">
        <v>39784</v>
      </c>
      <c r="M853" s="2" t="s">
        <v>345</v>
      </c>
      <c r="O853" s="2" t="s">
        <v>274</v>
      </c>
      <c r="P853" s="2" t="s">
        <v>1212</v>
      </c>
      <c r="T853" s="2">
        <v>1474</v>
      </c>
      <c r="U853" s="2">
        <v>1</v>
      </c>
      <c r="AB853" s="4" t="str">
        <f t="shared" si="26"/>
        <v/>
      </c>
      <c r="AE853" s="2" t="s">
        <v>1150</v>
      </c>
      <c r="AF853" s="2">
        <v>1</v>
      </c>
      <c r="AH853" s="2" t="s">
        <v>491</v>
      </c>
      <c r="AJ853" s="2" t="s">
        <v>392</v>
      </c>
      <c r="AL853" s="2" t="s">
        <v>888</v>
      </c>
      <c r="AO853" s="2" t="s">
        <v>472</v>
      </c>
      <c r="AP853" s="2" t="s">
        <v>470</v>
      </c>
      <c r="AQ853" s="2" t="s">
        <v>474</v>
      </c>
      <c r="AR853" s="2" t="s">
        <v>475</v>
      </c>
      <c r="AT853" s="2" t="s">
        <v>803</v>
      </c>
      <c r="AU853" s="2" t="str">
        <f t="shared" si="27"/>
        <v>POINT (342984 5447956)</v>
      </c>
    </row>
    <row r="854" spans="1:47" ht="12.9" customHeight="1">
      <c r="A854" s="2" t="s">
        <v>281</v>
      </c>
      <c r="B854" s="2" t="s">
        <v>282</v>
      </c>
      <c r="D854" s="2" t="s">
        <v>793</v>
      </c>
      <c r="F854" s="2" t="s">
        <v>473</v>
      </c>
      <c r="G854" s="2" t="s">
        <v>283</v>
      </c>
      <c r="H854" s="2">
        <v>342979</v>
      </c>
      <c r="I854" s="2">
        <v>5447876</v>
      </c>
      <c r="J854" s="2">
        <v>11</v>
      </c>
      <c r="K854" s="2">
        <v>2009</v>
      </c>
      <c r="L854" s="5">
        <v>39784</v>
      </c>
      <c r="M854" s="2" t="s">
        <v>345</v>
      </c>
      <c r="O854" s="2" t="s">
        <v>274</v>
      </c>
      <c r="P854" s="2" t="s">
        <v>1212</v>
      </c>
      <c r="T854" s="2">
        <v>1474.1</v>
      </c>
      <c r="U854" s="2">
        <v>15</v>
      </c>
      <c r="Y854" s="2">
        <v>1</v>
      </c>
      <c r="Z854" s="2">
        <v>3</v>
      </c>
      <c r="AB854" s="4">
        <f t="shared" si="26"/>
        <v>5</v>
      </c>
      <c r="AE854" s="2" t="s">
        <v>1150</v>
      </c>
      <c r="AF854" s="2">
        <v>15</v>
      </c>
      <c r="AH854" s="2" t="s">
        <v>491</v>
      </c>
      <c r="AJ854" s="2" t="s">
        <v>392</v>
      </c>
      <c r="AL854" s="2" t="s">
        <v>892</v>
      </c>
      <c r="AO854" s="2" t="s">
        <v>472</v>
      </c>
      <c r="AP854" s="2" t="s">
        <v>470</v>
      </c>
      <c r="AQ854" s="2" t="s">
        <v>474</v>
      </c>
      <c r="AR854" s="2" t="s">
        <v>475</v>
      </c>
      <c r="AT854" s="2" t="s">
        <v>804</v>
      </c>
      <c r="AU854" s="2" t="str">
        <f t="shared" si="27"/>
        <v>POINT (342979 5447876)</v>
      </c>
    </row>
    <row r="855" spans="1:47" ht="12.9" customHeight="1">
      <c r="A855" s="2" t="s">
        <v>281</v>
      </c>
      <c r="B855" s="2" t="s">
        <v>282</v>
      </c>
      <c r="D855" s="2" t="s">
        <v>793</v>
      </c>
      <c r="F855" s="2" t="s">
        <v>473</v>
      </c>
      <c r="G855" s="2" t="s">
        <v>283</v>
      </c>
      <c r="H855" s="2">
        <v>342789</v>
      </c>
      <c r="I855" s="2">
        <v>5447739</v>
      </c>
      <c r="J855" s="2">
        <v>11</v>
      </c>
      <c r="K855" s="2">
        <v>2009</v>
      </c>
      <c r="L855" s="5">
        <v>39785</v>
      </c>
      <c r="M855" s="2" t="s">
        <v>345</v>
      </c>
      <c r="O855" s="2" t="s">
        <v>274</v>
      </c>
      <c r="P855" s="2" t="s">
        <v>1212</v>
      </c>
      <c r="T855" s="2">
        <v>1475</v>
      </c>
      <c r="V855" s="2">
        <v>2</v>
      </c>
      <c r="Z855" s="2">
        <v>3</v>
      </c>
      <c r="AB855" s="4">
        <f t="shared" si="26"/>
        <v>0.33333333333333331</v>
      </c>
      <c r="AE855" s="2" t="s">
        <v>1150</v>
      </c>
      <c r="AF855" s="2">
        <v>0</v>
      </c>
      <c r="AJ855" s="2" t="s">
        <v>392</v>
      </c>
      <c r="AL855" s="2" t="s">
        <v>885</v>
      </c>
      <c r="AO855" s="2" t="s">
        <v>472</v>
      </c>
      <c r="AP855" s="2" t="s">
        <v>470</v>
      </c>
      <c r="AT855" s="2" t="s">
        <v>805</v>
      </c>
      <c r="AU855" s="2" t="str">
        <f t="shared" si="27"/>
        <v>POINT (342789 5447739)</v>
      </c>
    </row>
    <row r="856" spans="1:47" ht="12.9" customHeight="1">
      <c r="A856" s="2" t="s">
        <v>281</v>
      </c>
      <c r="B856" s="2" t="s">
        <v>282</v>
      </c>
      <c r="D856" s="2" t="s">
        <v>793</v>
      </c>
      <c r="F856" s="2" t="s">
        <v>473</v>
      </c>
      <c r="G856" s="2" t="s">
        <v>283</v>
      </c>
      <c r="H856" s="2">
        <v>342484</v>
      </c>
      <c r="I856" s="2">
        <v>5447879</v>
      </c>
      <c r="J856" s="2">
        <v>11</v>
      </c>
      <c r="K856" s="2">
        <v>2009</v>
      </c>
      <c r="L856" s="5">
        <v>39783</v>
      </c>
      <c r="M856" s="2" t="s">
        <v>345</v>
      </c>
      <c r="O856" s="2" t="s">
        <v>274</v>
      </c>
      <c r="P856" s="2" t="s">
        <v>1212</v>
      </c>
      <c r="T856" s="2">
        <v>1476</v>
      </c>
      <c r="Z856" s="2">
        <v>8</v>
      </c>
      <c r="AB856" s="4">
        <f t="shared" si="26"/>
        <v>0</v>
      </c>
      <c r="AE856" s="2" t="s">
        <v>1150</v>
      </c>
      <c r="AF856" s="2">
        <v>0</v>
      </c>
      <c r="AJ856" s="2" t="s">
        <v>392</v>
      </c>
      <c r="AL856" s="2" t="s">
        <v>886</v>
      </c>
      <c r="AO856" s="2" t="s">
        <v>472</v>
      </c>
      <c r="AP856" s="2" t="s">
        <v>470</v>
      </c>
      <c r="AT856" s="2" t="s">
        <v>806</v>
      </c>
      <c r="AU856" s="2" t="str">
        <f t="shared" si="27"/>
        <v>POINT (342484 5447879)</v>
      </c>
    </row>
    <row r="857" spans="1:47" ht="12.9" customHeight="1">
      <c r="A857" s="2" t="s">
        <v>281</v>
      </c>
      <c r="B857" s="2" t="s">
        <v>282</v>
      </c>
      <c r="D857" s="2" t="s">
        <v>793</v>
      </c>
      <c r="F857" s="2" t="s">
        <v>473</v>
      </c>
      <c r="G857" s="2" t="s">
        <v>283</v>
      </c>
      <c r="H857" s="2">
        <v>342381</v>
      </c>
      <c r="I857" s="2">
        <v>5447884</v>
      </c>
      <c r="J857" s="2">
        <v>11</v>
      </c>
      <c r="K857" s="2">
        <v>2009</v>
      </c>
      <c r="L857" s="5">
        <v>39783</v>
      </c>
      <c r="M857" s="2" t="s">
        <v>345</v>
      </c>
      <c r="O857" s="2" t="s">
        <v>274</v>
      </c>
      <c r="P857" s="2" t="s">
        <v>1212</v>
      </c>
      <c r="T857" s="2">
        <v>1477</v>
      </c>
      <c r="Y857" s="2">
        <v>2</v>
      </c>
      <c r="Z857" s="2">
        <v>5</v>
      </c>
      <c r="AB857" s="4">
        <f t="shared" si="26"/>
        <v>0</v>
      </c>
      <c r="AE857" s="2" t="s">
        <v>1150</v>
      </c>
      <c r="AF857" s="2">
        <v>0</v>
      </c>
      <c r="AJ857" s="2" t="s">
        <v>392</v>
      </c>
      <c r="AL857" s="2" t="s">
        <v>406</v>
      </c>
      <c r="AO857" s="2" t="s">
        <v>472</v>
      </c>
      <c r="AP857" s="2" t="s">
        <v>470</v>
      </c>
      <c r="AU857" s="2" t="str">
        <f t="shared" si="27"/>
        <v>POINT (342381 5447884)</v>
      </c>
    </row>
    <row r="858" spans="1:47" ht="12.9" customHeight="1">
      <c r="A858" s="2" t="s">
        <v>281</v>
      </c>
      <c r="B858" s="2" t="s">
        <v>282</v>
      </c>
      <c r="D858" s="2" t="s">
        <v>793</v>
      </c>
      <c r="F858" s="2" t="s">
        <v>473</v>
      </c>
      <c r="G858" s="2" t="s">
        <v>283</v>
      </c>
      <c r="H858" s="2">
        <v>342388</v>
      </c>
      <c r="I858" s="2">
        <v>5448047</v>
      </c>
      <c r="J858" s="2">
        <v>11</v>
      </c>
      <c r="K858" s="2">
        <v>2009</v>
      </c>
      <c r="L858" s="5">
        <v>39780</v>
      </c>
      <c r="M858" s="2" t="s">
        <v>345</v>
      </c>
      <c r="O858" s="2" t="s">
        <v>274</v>
      </c>
      <c r="P858" s="2" t="s">
        <v>1212</v>
      </c>
      <c r="T858" s="2">
        <v>1478</v>
      </c>
      <c r="AB858" s="4" t="str">
        <f t="shared" si="26"/>
        <v/>
      </c>
      <c r="AE858" s="2" t="s">
        <v>1150</v>
      </c>
      <c r="AF858" s="2">
        <v>0</v>
      </c>
      <c r="AJ858" s="2" t="s">
        <v>392</v>
      </c>
      <c r="AO858" s="2" t="s">
        <v>472</v>
      </c>
      <c r="AP858" s="2" t="s">
        <v>470</v>
      </c>
      <c r="AT858" s="2" t="s">
        <v>807</v>
      </c>
      <c r="AU858" s="2" t="str">
        <f t="shared" si="27"/>
        <v>POINT (342388 5448047)</v>
      </c>
    </row>
    <row r="859" spans="1:47" ht="12.9" customHeight="1">
      <c r="A859" s="2" t="s">
        <v>281</v>
      </c>
      <c r="B859" s="2" t="s">
        <v>282</v>
      </c>
      <c r="D859" s="2" t="s">
        <v>793</v>
      </c>
      <c r="F859" s="2" t="s">
        <v>473</v>
      </c>
      <c r="G859" s="2" t="s">
        <v>283</v>
      </c>
      <c r="H859" s="2">
        <v>342235</v>
      </c>
      <c r="I859" s="2">
        <v>5448051</v>
      </c>
      <c r="J859" s="2">
        <v>11</v>
      </c>
      <c r="K859" s="2">
        <v>2009</v>
      </c>
      <c r="L859" s="5">
        <v>39780</v>
      </c>
      <c r="M859" s="2" t="s">
        <v>345</v>
      </c>
      <c r="O859" s="2" t="s">
        <v>274</v>
      </c>
      <c r="P859" s="2" t="s">
        <v>1212</v>
      </c>
      <c r="T859" s="2">
        <v>1479</v>
      </c>
      <c r="AB859" s="4" t="str">
        <f t="shared" si="26"/>
        <v/>
      </c>
      <c r="AE859" s="2" t="s">
        <v>1150</v>
      </c>
      <c r="AF859" s="2">
        <v>0</v>
      </c>
      <c r="AJ859" s="2" t="s">
        <v>392</v>
      </c>
      <c r="AL859" s="2" t="s">
        <v>886</v>
      </c>
      <c r="AO859" s="2" t="s">
        <v>472</v>
      </c>
      <c r="AP859" s="2" t="s">
        <v>470</v>
      </c>
      <c r="AT859" s="2" t="s">
        <v>806</v>
      </c>
      <c r="AU859" s="2" t="str">
        <f t="shared" si="27"/>
        <v>POINT (342235 5448051)</v>
      </c>
    </row>
    <row r="860" spans="1:47" ht="12.9" customHeight="1">
      <c r="A860" s="2" t="s">
        <v>281</v>
      </c>
      <c r="B860" s="2" t="s">
        <v>282</v>
      </c>
      <c r="D860" s="2" t="s">
        <v>793</v>
      </c>
      <c r="F860" s="2" t="s">
        <v>473</v>
      </c>
      <c r="G860" s="2" t="s">
        <v>283</v>
      </c>
      <c r="H860" s="2">
        <v>342157</v>
      </c>
      <c r="I860" s="2">
        <v>5448162</v>
      </c>
      <c r="J860" s="2">
        <v>11</v>
      </c>
      <c r="K860" s="2">
        <v>2009</v>
      </c>
      <c r="L860" s="5">
        <v>39779</v>
      </c>
      <c r="M860" s="2" t="s">
        <v>345</v>
      </c>
      <c r="O860" s="2" t="s">
        <v>274</v>
      </c>
      <c r="P860" s="2" t="s">
        <v>1212</v>
      </c>
      <c r="T860" s="2">
        <v>1480</v>
      </c>
      <c r="Z860" s="2">
        <v>1</v>
      </c>
      <c r="AB860" s="4">
        <f t="shared" si="26"/>
        <v>0</v>
      </c>
      <c r="AE860" s="2" t="s">
        <v>1150</v>
      </c>
      <c r="AF860" s="2">
        <v>0</v>
      </c>
      <c r="AJ860" s="2" t="s">
        <v>392</v>
      </c>
      <c r="AL860" s="2" t="s">
        <v>888</v>
      </c>
      <c r="AO860" s="2" t="s">
        <v>472</v>
      </c>
      <c r="AP860" s="2" t="s">
        <v>470</v>
      </c>
      <c r="AT860" s="2" t="s">
        <v>806</v>
      </c>
      <c r="AU860" s="2" t="str">
        <f t="shared" si="27"/>
        <v>POINT (342157 5448162)</v>
      </c>
    </row>
    <row r="861" spans="1:47" ht="12.9" customHeight="1">
      <c r="A861" s="2" t="s">
        <v>281</v>
      </c>
      <c r="B861" s="2" t="s">
        <v>282</v>
      </c>
      <c r="D861" s="2" t="s">
        <v>793</v>
      </c>
      <c r="F861" s="2" t="s">
        <v>473</v>
      </c>
      <c r="G861" s="2" t="s">
        <v>283</v>
      </c>
      <c r="H861" s="2">
        <v>341940</v>
      </c>
      <c r="I861" s="2">
        <v>5448075</v>
      </c>
      <c r="J861" s="2">
        <v>11</v>
      </c>
      <c r="K861" s="2">
        <v>2009</v>
      </c>
      <c r="L861" s="5">
        <v>39779</v>
      </c>
      <c r="M861" s="2" t="s">
        <v>345</v>
      </c>
      <c r="O861" s="2" t="s">
        <v>274</v>
      </c>
      <c r="P861" s="2" t="s">
        <v>1212</v>
      </c>
      <c r="T861" s="2">
        <v>1481</v>
      </c>
      <c r="Y861" s="2">
        <v>3</v>
      </c>
      <c r="Z861" s="2">
        <v>3</v>
      </c>
      <c r="AB861" s="4">
        <f t="shared" si="26"/>
        <v>0</v>
      </c>
      <c r="AE861" s="2" t="s">
        <v>1150</v>
      </c>
      <c r="AF861" s="2">
        <v>0</v>
      </c>
      <c r="AJ861" s="2" t="s">
        <v>392</v>
      </c>
      <c r="AL861" s="2" t="s">
        <v>439</v>
      </c>
      <c r="AO861" s="2" t="s">
        <v>472</v>
      </c>
      <c r="AP861" s="2" t="s">
        <v>470</v>
      </c>
      <c r="AT861" s="2" t="s">
        <v>808</v>
      </c>
      <c r="AU861" s="2" t="str">
        <f t="shared" si="27"/>
        <v>POINT (341940 5448075)</v>
      </c>
    </row>
    <row r="862" spans="1:47" ht="12.9" customHeight="1">
      <c r="A862" s="2" t="s">
        <v>281</v>
      </c>
      <c r="B862" s="2" t="s">
        <v>282</v>
      </c>
      <c r="D862" s="2" t="s">
        <v>793</v>
      </c>
      <c r="F862" s="2" t="s">
        <v>473</v>
      </c>
      <c r="G862" s="2" t="s">
        <v>283</v>
      </c>
      <c r="H862" s="2">
        <v>341970</v>
      </c>
      <c r="I862" s="2">
        <v>5447965</v>
      </c>
      <c r="J862" s="2">
        <v>11</v>
      </c>
      <c r="K862" s="2">
        <v>2009</v>
      </c>
      <c r="L862" s="5">
        <v>39688</v>
      </c>
      <c r="M862" s="2" t="s">
        <v>345</v>
      </c>
      <c r="O862" s="2" t="s">
        <v>274</v>
      </c>
      <c r="P862" s="2" t="s">
        <v>1212</v>
      </c>
      <c r="T862" s="2">
        <v>1482</v>
      </c>
      <c r="U862" s="2">
        <v>16</v>
      </c>
      <c r="Y862" s="2">
        <v>3</v>
      </c>
      <c r="Z862" s="2">
        <v>8</v>
      </c>
      <c r="AB862" s="4">
        <f t="shared" si="26"/>
        <v>2</v>
      </c>
      <c r="AE862" s="2" t="s">
        <v>1150</v>
      </c>
      <c r="AF862" s="2">
        <v>16</v>
      </c>
      <c r="AH862" s="2" t="s">
        <v>491</v>
      </c>
      <c r="AJ862" s="2" t="s">
        <v>397</v>
      </c>
      <c r="AL862" s="2" t="s">
        <v>406</v>
      </c>
      <c r="AO862" s="2" t="s">
        <v>472</v>
      </c>
      <c r="AP862" s="2" t="s">
        <v>470</v>
      </c>
      <c r="AQ862" s="2" t="s">
        <v>474</v>
      </c>
      <c r="AR862" s="2" t="s">
        <v>475</v>
      </c>
      <c r="AT862" s="2" t="s">
        <v>508</v>
      </c>
      <c r="AU862" s="2" t="str">
        <f t="shared" si="27"/>
        <v>POINT (341970 5447965)</v>
      </c>
    </row>
    <row r="863" spans="1:47" ht="12.9" customHeight="1">
      <c r="A863" s="2" t="s">
        <v>281</v>
      </c>
      <c r="B863" s="2" t="s">
        <v>282</v>
      </c>
      <c r="D863" s="2" t="s">
        <v>793</v>
      </c>
      <c r="F863" s="2" t="s">
        <v>473</v>
      </c>
      <c r="G863" s="2" t="s">
        <v>283</v>
      </c>
      <c r="H863" s="2">
        <v>342170</v>
      </c>
      <c r="I863" s="2">
        <v>5448550</v>
      </c>
      <c r="J863" s="2">
        <v>11</v>
      </c>
      <c r="K863" s="2">
        <v>2009</v>
      </c>
      <c r="L863" s="5">
        <v>39779</v>
      </c>
      <c r="M863" s="2" t="s">
        <v>345</v>
      </c>
      <c r="O863" s="2" t="s">
        <v>274</v>
      </c>
      <c r="P863" s="2" t="s">
        <v>1212</v>
      </c>
      <c r="T863" s="2">
        <v>1483</v>
      </c>
      <c r="Y863" s="2">
        <v>1</v>
      </c>
      <c r="AB863" s="4" t="str">
        <f t="shared" si="26"/>
        <v/>
      </c>
      <c r="AE863" s="2" t="s">
        <v>1150</v>
      </c>
      <c r="AF863" s="2">
        <v>0</v>
      </c>
      <c r="AJ863" s="2" t="s">
        <v>392</v>
      </c>
      <c r="AL863" s="2" t="s">
        <v>886</v>
      </c>
      <c r="AO863" s="2" t="s">
        <v>472</v>
      </c>
      <c r="AP863" s="2" t="s">
        <v>470</v>
      </c>
      <c r="AT863" s="2" t="s">
        <v>806</v>
      </c>
      <c r="AU863" s="2" t="str">
        <f t="shared" si="27"/>
        <v>POINT (342170 5448550)</v>
      </c>
    </row>
    <row r="864" spans="1:47" ht="12.9" customHeight="1">
      <c r="A864" s="2" t="s">
        <v>281</v>
      </c>
      <c r="B864" s="2" t="s">
        <v>282</v>
      </c>
      <c r="D864" s="2" t="s">
        <v>793</v>
      </c>
      <c r="F864" s="2" t="s">
        <v>473</v>
      </c>
      <c r="G864" s="2" t="s">
        <v>283</v>
      </c>
      <c r="H864" s="2">
        <v>342034</v>
      </c>
      <c r="I864" s="2">
        <v>5448825</v>
      </c>
      <c r="J864" s="2">
        <v>11</v>
      </c>
      <c r="K864" s="2">
        <v>2009</v>
      </c>
      <c r="L864" s="5">
        <v>39779</v>
      </c>
      <c r="M864" s="2" t="s">
        <v>345</v>
      </c>
      <c r="O864" s="2" t="s">
        <v>274</v>
      </c>
      <c r="P864" s="2" t="s">
        <v>1212</v>
      </c>
      <c r="T864" s="2">
        <v>1484</v>
      </c>
      <c r="AB864" s="4" t="str">
        <f t="shared" si="26"/>
        <v/>
      </c>
      <c r="AE864" s="2" t="s">
        <v>1150</v>
      </c>
      <c r="AF864" s="2">
        <v>0</v>
      </c>
      <c r="AJ864" s="2" t="s">
        <v>392</v>
      </c>
      <c r="AL864" s="2" t="s">
        <v>892</v>
      </c>
      <c r="AO864" s="2" t="s">
        <v>472</v>
      </c>
      <c r="AP864" s="2" t="s">
        <v>470</v>
      </c>
      <c r="AT864" s="2" t="s">
        <v>806</v>
      </c>
      <c r="AU864" s="2" t="str">
        <f t="shared" si="27"/>
        <v>POINT (342034 5448825)</v>
      </c>
    </row>
    <row r="865" spans="1:47" ht="12.9" customHeight="1">
      <c r="A865" s="2" t="s">
        <v>281</v>
      </c>
      <c r="B865" s="2" t="s">
        <v>282</v>
      </c>
      <c r="D865" s="2" t="s">
        <v>793</v>
      </c>
      <c r="F865" s="2" t="s">
        <v>473</v>
      </c>
      <c r="G865" s="2" t="s">
        <v>283</v>
      </c>
      <c r="H865" s="2">
        <v>342022</v>
      </c>
      <c r="I865" s="2">
        <v>5448758</v>
      </c>
      <c r="J865" s="2">
        <v>11</v>
      </c>
      <c r="K865" s="2">
        <v>2009</v>
      </c>
      <c r="L865" s="5">
        <v>39779</v>
      </c>
      <c r="M865" s="2" t="s">
        <v>345</v>
      </c>
      <c r="O865" s="2" t="s">
        <v>274</v>
      </c>
      <c r="P865" s="2" t="s">
        <v>1212</v>
      </c>
      <c r="T865" s="2">
        <v>1484.1</v>
      </c>
      <c r="U865" s="2">
        <v>13</v>
      </c>
      <c r="AB865" s="4" t="str">
        <f t="shared" si="26"/>
        <v/>
      </c>
      <c r="AE865" s="2" t="s">
        <v>1150</v>
      </c>
      <c r="AF865" s="2">
        <v>13</v>
      </c>
      <c r="AH865" s="2" t="s">
        <v>491</v>
      </c>
      <c r="AJ865" s="2" t="s">
        <v>392</v>
      </c>
      <c r="AL865" s="2" t="s">
        <v>885</v>
      </c>
      <c r="AO865" s="2" t="s">
        <v>472</v>
      </c>
      <c r="AP865" s="2" t="s">
        <v>470</v>
      </c>
      <c r="AQ865" s="2" t="s">
        <v>474</v>
      </c>
      <c r="AR865" s="2" t="s">
        <v>475</v>
      </c>
      <c r="AT865" s="2" t="s">
        <v>809</v>
      </c>
      <c r="AU865" s="2" t="str">
        <f t="shared" si="27"/>
        <v>POINT (342022 5448758)</v>
      </c>
    </row>
    <row r="866" spans="1:47" ht="12.9" customHeight="1">
      <c r="A866" s="2" t="s">
        <v>281</v>
      </c>
      <c r="B866" s="2" t="s">
        <v>282</v>
      </c>
      <c r="D866" s="2" t="s">
        <v>793</v>
      </c>
      <c r="F866" s="2" t="s">
        <v>473</v>
      </c>
      <c r="G866" s="2" t="s">
        <v>283</v>
      </c>
      <c r="H866" s="2">
        <v>341905</v>
      </c>
      <c r="I866" s="2">
        <v>5448903</v>
      </c>
      <c r="J866" s="2">
        <v>11</v>
      </c>
      <c r="K866" s="2">
        <v>2009</v>
      </c>
      <c r="L866" s="5">
        <v>39778</v>
      </c>
      <c r="M866" s="2" t="s">
        <v>345</v>
      </c>
      <c r="O866" s="2" t="s">
        <v>274</v>
      </c>
      <c r="P866" s="2" t="s">
        <v>1212</v>
      </c>
      <c r="T866" s="2">
        <v>1485</v>
      </c>
      <c r="U866" s="2">
        <v>2</v>
      </c>
      <c r="Z866" s="2">
        <v>3</v>
      </c>
      <c r="AB866" s="4">
        <f t="shared" si="26"/>
        <v>0.66666666666666663</v>
      </c>
      <c r="AE866" s="2" t="s">
        <v>1150</v>
      </c>
      <c r="AF866" s="2">
        <v>0</v>
      </c>
      <c r="AH866" s="2" t="s">
        <v>491</v>
      </c>
      <c r="AJ866" s="2" t="s">
        <v>392</v>
      </c>
      <c r="AL866" s="2" t="s">
        <v>888</v>
      </c>
      <c r="AO866" s="2" t="s">
        <v>472</v>
      </c>
      <c r="AP866" s="2" t="s">
        <v>470</v>
      </c>
      <c r="AT866" s="2" t="s">
        <v>803</v>
      </c>
      <c r="AU866" s="2" t="str">
        <f t="shared" si="27"/>
        <v>POINT (341905 5448903)</v>
      </c>
    </row>
    <row r="867" spans="1:47" ht="12.9" customHeight="1">
      <c r="A867" s="2" t="s">
        <v>281</v>
      </c>
      <c r="B867" s="2" t="s">
        <v>282</v>
      </c>
      <c r="D867" s="2" t="s">
        <v>793</v>
      </c>
      <c r="F867" s="2" t="s">
        <v>473</v>
      </c>
      <c r="G867" s="2" t="s">
        <v>283</v>
      </c>
      <c r="H867" s="2">
        <v>341782</v>
      </c>
      <c r="I867" s="2">
        <v>5448834</v>
      </c>
      <c r="J867" s="2">
        <v>11</v>
      </c>
      <c r="K867" s="2">
        <v>2009</v>
      </c>
      <c r="L867" s="5">
        <v>39778</v>
      </c>
      <c r="M867" s="2" t="s">
        <v>345</v>
      </c>
      <c r="O867" s="2" t="s">
        <v>274</v>
      </c>
      <c r="P867" s="2" t="s">
        <v>1212</v>
      </c>
      <c r="T867" s="2">
        <v>1486</v>
      </c>
      <c r="U867" s="2">
        <v>1</v>
      </c>
      <c r="Z867" s="2">
        <v>2</v>
      </c>
      <c r="AB867" s="4">
        <f t="shared" si="26"/>
        <v>0.5</v>
      </c>
      <c r="AE867" s="2" t="s">
        <v>1150</v>
      </c>
      <c r="AF867" s="2">
        <v>0</v>
      </c>
      <c r="AH867" s="2" t="s">
        <v>491</v>
      </c>
      <c r="AJ867" s="2" t="s">
        <v>392</v>
      </c>
      <c r="AL867" s="2" t="s">
        <v>886</v>
      </c>
      <c r="AO867" s="2" t="s">
        <v>472</v>
      </c>
      <c r="AP867" s="2" t="s">
        <v>470</v>
      </c>
      <c r="AT867" s="2" t="s">
        <v>810</v>
      </c>
      <c r="AU867" s="2" t="str">
        <f t="shared" si="27"/>
        <v>POINT (341782 5448834)</v>
      </c>
    </row>
    <row r="868" spans="1:47" ht="12.9" customHeight="1">
      <c r="A868" s="2" t="s">
        <v>281</v>
      </c>
      <c r="B868" s="2" t="s">
        <v>282</v>
      </c>
      <c r="D868" s="2" t="s">
        <v>793</v>
      </c>
      <c r="F868" s="2" t="s">
        <v>473</v>
      </c>
      <c r="G868" s="2" t="s">
        <v>283</v>
      </c>
      <c r="H868" s="2">
        <v>341586</v>
      </c>
      <c r="I868" s="2">
        <v>5448608</v>
      </c>
      <c r="J868" s="2">
        <v>11</v>
      </c>
      <c r="K868" s="2">
        <v>2009</v>
      </c>
      <c r="L868" s="5">
        <v>39778</v>
      </c>
      <c r="M868" s="2" t="s">
        <v>345</v>
      </c>
      <c r="O868" s="2" t="s">
        <v>274</v>
      </c>
      <c r="P868" s="2" t="s">
        <v>1212</v>
      </c>
      <c r="T868" s="2">
        <v>1487</v>
      </c>
      <c r="AB868" s="4" t="str">
        <f t="shared" si="26"/>
        <v/>
      </c>
      <c r="AE868" s="2" t="s">
        <v>1150</v>
      </c>
      <c r="AF868" s="2">
        <v>0</v>
      </c>
      <c r="AJ868" s="2" t="s">
        <v>392</v>
      </c>
      <c r="AL868" s="2" t="s">
        <v>892</v>
      </c>
      <c r="AO868" s="2" t="s">
        <v>472</v>
      </c>
      <c r="AP868" s="2" t="s">
        <v>470</v>
      </c>
      <c r="AT868" s="2" t="s">
        <v>811</v>
      </c>
      <c r="AU868" s="2" t="str">
        <f t="shared" si="27"/>
        <v>POINT (341586 5448608)</v>
      </c>
    </row>
    <row r="869" spans="1:47" ht="12.9" customHeight="1">
      <c r="A869" s="2" t="s">
        <v>281</v>
      </c>
      <c r="B869" s="2" t="s">
        <v>282</v>
      </c>
      <c r="D869" s="2" t="s">
        <v>793</v>
      </c>
      <c r="F869" s="2" t="s">
        <v>473</v>
      </c>
      <c r="G869" s="2" t="s">
        <v>283</v>
      </c>
      <c r="H869" s="2">
        <v>341408</v>
      </c>
      <c r="I869" s="2">
        <v>5448769</v>
      </c>
      <c r="J869" s="2">
        <v>11</v>
      </c>
      <c r="K869" s="2">
        <v>2009</v>
      </c>
      <c r="L869" s="5">
        <v>39778</v>
      </c>
      <c r="M869" s="2" t="s">
        <v>345</v>
      </c>
      <c r="O869" s="2" t="s">
        <v>274</v>
      </c>
      <c r="P869" s="2" t="s">
        <v>1212</v>
      </c>
      <c r="T869" s="2">
        <v>1488</v>
      </c>
      <c r="Y869" s="2">
        <v>3</v>
      </c>
      <c r="Z869" s="2">
        <v>5</v>
      </c>
      <c r="AB869" s="4">
        <f t="shared" si="26"/>
        <v>0</v>
      </c>
      <c r="AE869" s="2" t="s">
        <v>1150</v>
      </c>
      <c r="AF869" s="2">
        <v>0</v>
      </c>
      <c r="AJ869" s="2" t="s">
        <v>397</v>
      </c>
      <c r="AL869" s="2" t="s">
        <v>439</v>
      </c>
      <c r="AO869" s="2" t="s">
        <v>472</v>
      </c>
      <c r="AP869" s="2" t="s">
        <v>470</v>
      </c>
      <c r="AT869" s="2" t="s">
        <v>806</v>
      </c>
      <c r="AU869" s="2" t="str">
        <f t="shared" si="27"/>
        <v>POINT (341408 5448769)</v>
      </c>
    </row>
    <row r="870" spans="1:47" ht="12.9" customHeight="1">
      <c r="A870" s="2" t="s">
        <v>281</v>
      </c>
      <c r="B870" s="2" t="s">
        <v>282</v>
      </c>
      <c r="D870" s="2" t="s">
        <v>653</v>
      </c>
      <c r="F870" s="2" t="s">
        <v>437</v>
      </c>
      <c r="G870" s="2" t="s">
        <v>283</v>
      </c>
      <c r="H870" s="2">
        <v>341910</v>
      </c>
      <c r="I870" s="2">
        <v>5449535</v>
      </c>
      <c r="J870" s="2">
        <v>11</v>
      </c>
      <c r="K870" s="2">
        <v>2009</v>
      </c>
      <c r="L870" s="5">
        <v>39755</v>
      </c>
      <c r="M870" s="2" t="s">
        <v>345</v>
      </c>
      <c r="O870" s="2" t="s">
        <v>274</v>
      </c>
      <c r="P870" s="2" t="s">
        <v>1212</v>
      </c>
      <c r="T870" s="2">
        <v>1489</v>
      </c>
      <c r="Z870" s="2">
        <v>3</v>
      </c>
      <c r="AB870" s="4">
        <f t="shared" si="26"/>
        <v>0</v>
      </c>
      <c r="AE870" s="2" t="s">
        <v>1150</v>
      </c>
      <c r="AF870" s="2">
        <v>0</v>
      </c>
      <c r="AL870" s="2" t="s">
        <v>275</v>
      </c>
      <c r="AO870" s="2" t="s">
        <v>472</v>
      </c>
      <c r="AP870" s="2" t="s">
        <v>470</v>
      </c>
      <c r="AT870" s="2" t="s">
        <v>812</v>
      </c>
      <c r="AU870" s="2" t="str">
        <f t="shared" si="27"/>
        <v>POINT (341910 5449535)</v>
      </c>
    </row>
    <row r="871" spans="1:47" ht="12.9" customHeight="1">
      <c r="A871" s="2" t="s">
        <v>281</v>
      </c>
      <c r="B871" s="2" t="s">
        <v>282</v>
      </c>
      <c r="D871" s="2" t="s">
        <v>653</v>
      </c>
      <c r="F871" s="2" t="s">
        <v>437</v>
      </c>
      <c r="G871" s="2" t="s">
        <v>283</v>
      </c>
      <c r="H871" s="2">
        <v>342980</v>
      </c>
      <c r="I871" s="2">
        <v>5450500</v>
      </c>
      <c r="J871" s="2">
        <v>11</v>
      </c>
      <c r="K871" s="2">
        <v>2009</v>
      </c>
      <c r="L871" s="5">
        <v>39755</v>
      </c>
      <c r="M871" s="2" t="s">
        <v>345</v>
      </c>
      <c r="O871" s="2" t="s">
        <v>274</v>
      </c>
      <c r="P871" s="2" t="s">
        <v>1212</v>
      </c>
      <c r="T871" s="2">
        <v>1490</v>
      </c>
      <c r="U871" s="2">
        <v>3</v>
      </c>
      <c r="Y871" s="2">
        <v>1</v>
      </c>
      <c r="Z871" s="2">
        <v>3</v>
      </c>
      <c r="AB871" s="4">
        <f t="shared" si="26"/>
        <v>1</v>
      </c>
      <c r="AE871" s="2" t="s">
        <v>1150</v>
      </c>
      <c r="AF871" s="2">
        <v>3</v>
      </c>
      <c r="AH871" s="2" t="s">
        <v>462</v>
      </c>
      <c r="AJ871" s="2" t="s">
        <v>392</v>
      </c>
      <c r="AL871" s="2" t="s">
        <v>964</v>
      </c>
      <c r="AO871" s="2" t="s">
        <v>472</v>
      </c>
      <c r="AP871" s="2" t="s">
        <v>470</v>
      </c>
      <c r="AQ871" s="2" t="s">
        <v>474</v>
      </c>
      <c r="AR871" s="2" t="s">
        <v>475</v>
      </c>
      <c r="AT871" s="2" t="s">
        <v>813</v>
      </c>
      <c r="AU871" s="2" t="str">
        <f t="shared" si="27"/>
        <v>POINT (342980 5450500)</v>
      </c>
    </row>
    <row r="872" spans="1:47" ht="12.9" customHeight="1">
      <c r="A872" s="2" t="s">
        <v>281</v>
      </c>
      <c r="B872" s="2" t="s">
        <v>282</v>
      </c>
      <c r="D872" s="2" t="s">
        <v>653</v>
      </c>
      <c r="F872" s="2" t="s">
        <v>437</v>
      </c>
      <c r="G872" s="2" t="s">
        <v>283</v>
      </c>
      <c r="H872" s="2">
        <v>343136</v>
      </c>
      <c r="I872" s="2">
        <v>5450786</v>
      </c>
      <c r="J872" s="2">
        <v>11</v>
      </c>
      <c r="K872" s="2">
        <v>2009</v>
      </c>
      <c r="L872" s="5">
        <v>39759</v>
      </c>
      <c r="M872" s="2" t="s">
        <v>345</v>
      </c>
      <c r="O872" s="2" t="s">
        <v>274</v>
      </c>
      <c r="P872" s="2" t="s">
        <v>1212</v>
      </c>
      <c r="T872" s="2">
        <v>1491</v>
      </c>
      <c r="Z872" s="2">
        <v>2</v>
      </c>
      <c r="AB872" s="4">
        <f t="shared" si="26"/>
        <v>0</v>
      </c>
      <c r="AE872" s="2" t="s">
        <v>1150</v>
      </c>
      <c r="AF872" s="2">
        <v>0</v>
      </c>
      <c r="AJ872" s="2" t="s">
        <v>398</v>
      </c>
      <c r="AL872" s="2" t="s">
        <v>896</v>
      </c>
      <c r="AO872" s="2" t="s">
        <v>472</v>
      </c>
      <c r="AP872" s="2" t="s">
        <v>470</v>
      </c>
      <c r="AT872" s="2" t="s">
        <v>814</v>
      </c>
      <c r="AU872" s="2" t="str">
        <f t="shared" si="27"/>
        <v>POINT (343136 5450786)</v>
      </c>
    </row>
    <row r="873" spans="1:47" ht="12.9" customHeight="1">
      <c r="A873" s="2" t="s">
        <v>281</v>
      </c>
      <c r="B873" s="2" t="s">
        <v>282</v>
      </c>
      <c r="D873" s="2" t="s">
        <v>653</v>
      </c>
      <c r="F873" s="2" t="s">
        <v>437</v>
      </c>
      <c r="G873" s="2" t="s">
        <v>283</v>
      </c>
      <c r="H873" s="2">
        <v>343163</v>
      </c>
      <c r="I873" s="2">
        <v>5451192</v>
      </c>
      <c r="J873" s="2">
        <v>11</v>
      </c>
      <c r="K873" s="2">
        <v>2009</v>
      </c>
      <c r="L873" s="5">
        <v>39759</v>
      </c>
      <c r="M873" s="2" t="s">
        <v>345</v>
      </c>
      <c r="O873" s="2" t="s">
        <v>274</v>
      </c>
      <c r="P873" s="2" t="s">
        <v>1212</v>
      </c>
      <c r="T873" s="2">
        <v>1492</v>
      </c>
      <c r="Y873" s="2">
        <v>1</v>
      </c>
      <c r="Z873" s="2">
        <v>3</v>
      </c>
      <c r="AB873" s="4">
        <f t="shared" si="26"/>
        <v>0</v>
      </c>
      <c r="AE873" s="2" t="s">
        <v>1150</v>
      </c>
      <c r="AF873" s="2">
        <v>0</v>
      </c>
      <c r="AJ873" s="2" t="s">
        <v>392</v>
      </c>
      <c r="AL873" s="2" t="s">
        <v>965</v>
      </c>
      <c r="AO873" s="2" t="s">
        <v>472</v>
      </c>
      <c r="AP873" s="2" t="s">
        <v>470</v>
      </c>
      <c r="AT873" s="2" t="s">
        <v>815</v>
      </c>
      <c r="AU873" s="2" t="str">
        <f t="shared" si="27"/>
        <v>POINT (343163 5451192)</v>
      </c>
    </row>
    <row r="874" spans="1:47" ht="12.9" customHeight="1">
      <c r="A874" s="2" t="s">
        <v>281</v>
      </c>
      <c r="B874" s="2" t="s">
        <v>282</v>
      </c>
      <c r="D874" s="2" t="s">
        <v>653</v>
      </c>
      <c r="F874" s="2" t="s">
        <v>437</v>
      </c>
      <c r="G874" s="2" t="s">
        <v>283</v>
      </c>
      <c r="H874" s="2">
        <v>343334</v>
      </c>
      <c r="I874" s="2">
        <v>5451405</v>
      </c>
      <c r="J874" s="2">
        <v>11</v>
      </c>
      <c r="K874" s="2">
        <v>2009</v>
      </c>
      <c r="L874" s="5">
        <v>39772</v>
      </c>
      <c r="M874" s="2" t="s">
        <v>345</v>
      </c>
      <c r="O874" s="2" t="s">
        <v>274</v>
      </c>
      <c r="P874" s="2" t="s">
        <v>1212</v>
      </c>
      <c r="T874" s="2">
        <v>1493</v>
      </c>
      <c r="U874" s="2">
        <v>3</v>
      </c>
      <c r="Y874" s="2">
        <v>4</v>
      </c>
      <c r="Z874" s="2">
        <v>21</v>
      </c>
      <c r="AB874" s="4">
        <f t="shared" si="26"/>
        <v>0.14285714285714285</v>
      </c>
      <c r="AE874" s="2" t="s">
        <v>1150</v>
      </c>
      <c r="AF874" s="2">
        <v>3</v>
      </c>
      <c r="AH874" s="2" t="s">
        <v>462</v>
      </c>
      <c r="AJ874" s="2" t="s">
        <v>397</v>
      </c>
      <c r="AL874" s="2" t="s">
        <v>936</v>
      </c>
      <c r="AO874" s="2" t="s">
        <v>472</v>
      </c>
      <c r="AP874" s="2" t="s">
        <v>470</v>
      </c>
      <c r="AQ874" s="2" t="s">
        <v>474</v>
      </c>
      <c r="AR874" s="2" t="s">
        <v>475</v>
      </c>
      <c r="AT874" s="2" t="s">
        <v>816</v>
      </c>
      <c r="AU874" s="2" t="str">
        <f t="shared" si="27"/>
        <v>POINT (343334 5451405)</v>
      </c>
    </row>
    <row r="875" spans="1:47" ht="12.9" customHeight="1">
      <c r="A875" s="2" t="s">
        <v>281</v>
      </c>
      <c r="B875" s="2" t="s">
        <v>282</v>
      </c>
      <c r="D875" s="2" t="s">
        <v>653</v>
      </c>
      <c r="F875" s="2" t="s">
        <v>437</v>
      </c>
      <c r="G875" s="2" t="s">
        <v>283</v>
      </c>
      <c r="H875" s="2">
        <v>343499</v>
      </c>
      <c r="I875" s="2">
        <v>5451748</v>
      </c>
      <c r="J875" s="2">
        <v>11</v>
      </c>
      <c r="K875" s="2">
        <v>2009</v>
      </c>
      <c r="L875" s="5">
        <v>39771</v>
      </c>
      <c r="M875" s="2" t="s">
        <v>345</v>
      </c>
      <c r="O875" s="2" t="s">
        <v>274</v>
      </c>
      <c r="P875" s="2" t="s">
        <v>1212</v>
      </c>
      <c r="T875" s="2">
        <v>1494</v>
      </c>
      <c r="U875" s="2">
        <v>15</v>
      </c>
      <c r="Y875" s="2">
        <v>4</v>
      </c>
      <c r="Z875" s="2">
        <v>2</v>
      </c>
      <c r="AB875" s="4">
        <f t="shared" si="26"/>
        <v>7.5</v>
      </c>
      <c r="AE875" s="2" t="s">
        <v>1150</v>
      </c>
      <c r="AF875" s="2">
        <v>15</v>
      </c>
      <c r="AH875" s="2" t="s">
        <v>462</v>
      </c>
      <c r="AJ875" s="2" t="s">
        <v>397</v>
      </c>
      <c r="AL875" s="2" t="s">
        <v>966</v>
      </c>
      <c r="AO875" s="2" t="s">
        <v>472</v>
      </c>
      <c r="AP875" s="2" t="s">
        <v>470</v>
      </c>
      <c r="AQ875" s="2" t="s">
        <v>474</v>
      </c>
      <c r="AR875" s="2" t="s">
        <v>475</v>
      </c>
      <c r="AT875" s="2" t="s">
        <v>817</v>
      </c>
      <c r="AU875" s="2" t="str">
        <f t="shared" si="27"/>
        <v>POINT (343499 5451748)</v>
      </c>
    </row>
    <row r="876" spans="1:47" ht="12.9" customHeight="1">
      <c r="A876" s="2" t="s">
        <v>281</v>
      </c>
      <c r="B876" s="2" t="s">
        <v>282</v>
      </c>
      <c r="D876" s="2" t="s">
        <v>653</v>
      </c>
      <c r="F876" s="2" t="s">
        <v>437</v>
      </c>
      <c r="G876" s="2" t="s">
        <v>283</v>
      </c>
      <c r="H876" s="2">
        <v>343718</v>
      </c>
      <c r="I876" s="2">
        <v>5451478</v>
      </c>
      <c r="J876" s="2">
        <v>11</v>
      </c>
      <c r="K876" s="2">
        <v>2009</v>
      </c>
      <c r="L876" s="5">
        <v>39772</v>
      </c>
      <c r="M876" s="2" t="s">
        <v>345</v>
      </c>
      <c r="O876" s="2" t="s">
        <v>274</v>
      </c>
      <c r="P876" s="2" t="s">
        <v>1212</v>
      </c>
      <c r="T876" s="2">
        <v>1495</v>
      </c>
      <c r="Y876" s="2">
        <v>3</v>
      </c>
      <c r="Z876" s="2">
        <v>2</v>
      </c>
      <c r="AB876" s="4">
        <f t="shared" si="26"/>
        <v>0</v>
      </c>
      <c r="AE876" s="2" t="s">
        <v>1150</v>
      </c>
      <c r="AF876" s="2">
        <v>0</v>
      </c>
      <c r="AJ876" s="2" t="s">
        <v>275</v>
      </c>
      <c r="AL876" s="2" t="s">
        <v>275</v>
      </c>
      <c r="AO876" s="2" t="s">
        <v>472</v>
      </c>
      <c r="AP876" s="2" t="s">
        <v>470</v>
      </c>
      <c r="AT876" s="2" t="s">
        <v>818</v>
      </c>
      <c r="AU876" s="2" t="str">
        <f t="shared" si="27"/>
        <v>POINT (343718 5451478)</v>
      </c>
    </row>
    <row r="877" spans="1:47" ht="12.9" customHeight="1">
      <c r="A877" s="2" t="s">
        <v>281</v>
      </c>
      <c r="B877" s="2" t="s">
        <v>282</v>
      </c>
      <c r="D877" s="2" t="s">
        <v>653</v>
      </c>
      <c r="F877" s="2" t="s">
        <v>437</v>
      </c>
      <c r="G877" s="2" t="s">
        <v>283</v>
      </c>
      <c r="H877" s="2">
        <v>343930</v>
      </c>
      <c r="I877" s="2">
        <v>5451435</v>
      </c>
      <c r="J877" s="2">
        <v>11</v>
      </c>
      <c r="K877" s="2">
        <v>2009</v>
      </c>
      <c r="L877" s="5">
        <v>39772</v>
      </c>
      <c r="M877" s="2" t="s">
        <v>345</v>
      </c>
      <c r="O877" s="2" t="s">
        <v>274</v>
      </c>
      <c r="P877" s="2" t="s">
        <v>1212</v>
      </c>
      <c r="T877" s="2">
        <v>1496</v>
      </c>
      <c r="U877" s="2">
        <v>17</v>
      </c>
      <c r="Y877" s="2">
        <v>1</v>
      </c>
      <c r="Z877" s="2">
        <v>6</v>
      </c>
      <c r="AB877" s="4">
        <f t="shared" si="26"/>
        <v>2.8333333333333335</v>
      </c>
      <c r="AE877" s="2" t="s">
        <v>1150</v>
      </c>
      <c r="AF877" s="2">
        <v>18</v>
      </c>
      <c r="AH877" s="2" t="s">
        <v>462</v>
      </c>
      <c r="AJ877" s="2" t="s">
        <v>401</v>
      </c>
      <c r="AL877" s="2" t="s">
        <v>967</v>
      </c>
      <c r="AO877" s="2" t="s">
        <v>472</v>
      </c>
      <c r="AP877" s="2" t="s">
        <v>470</v>
      </c>
      <c r="AQ877" s="2" t="s">
        <v>474</v>
      </c>
      <c r="AR877" s="2" t="s">
        <v>475</v>
      </c>
      <c r="AT877" s="2" t="s">
        <v>819</v>
      </c>
      <c r="AU877" s="2" t="str">
        <f t="shared" si="27"/>
        <v>POINT (343930 5451435)</v>
      </c>
    </row>
    <row r="878" spans="1:47" ht="12.9" customHeight="1">
      <c r="A878" s="2" t="s">
        <v>281</v>
      </c>
      <c r="B878" s="2" t="s">
        <v>282</v>
      </c>
      <c r="D878" s="2" t="s">
        <v>653</v>
      </c>
      <c r="F878" s="2" t="s">
        <v>437</v>
      </c>
      <c r="G878" s="2" t="s">
        <v>283</v>
      </c>
      <c r="H878" s="2">
        <v>344070</v>
      </c>
      <c r="I878" s="2">
        <v>5451978</v>
      </c>
      <c r="J878" s="2">
        <v>11</v>
      </c>
      <c r="K878" s="2">
        <v>2009</v>
      </c>
      <c r="L878" s="5">
        <v>39772</v>
      </c>
      <c r="M878" s="2" t="s">
        <v>345</v>
      </c>
      <c r="O878" s="2" t="s">
        <v>274</v>
      </c>
      <c r="P878" s="2" t="s">
        <v>1212</v>
      </c>
      <c r="T878" s="2">
        <v>1497</v>
      </c>
      <c r="U878" s="2">
        <v>3</v>
      </c>
      <c r="Y878" s="2">
        <v>1</v>
      </c>
      <c r="Z878" s="2">
        <v>1</v>
      </c>
      <c r="AB878" s="4">
        <f t="shared" si="26"/>
        <v>3</v>
      </c>
      <c r="AE878" s="2" t="s">
        <v>1150</v>
      </c>
      <c r="AF878" s="2">
        <v>3</v>
      </c>
      <c r="AH878" s="2" t="s">
        <v>820</v>
      </c>
      <c r="AJ878" s="2" t="s">
        <v>392</v>
      </c>
      <c r="AL878" s="2" t="s">
        <v>936</v>
      </c>
      <c r="AO878" s="2" t="s">
        <v>472</v>
      </c>
      <c r="AP878" s="2" t="s">
        <v>470</v>
      </c>
      <c r="AQ878" s="2" t="s">
        <v>474</v>
      </c>
      <c r="AR878" s="2" t="s">
        <v>475</v>
      </c>
      <c r="AT878" s="2" t="s">
        <v>821</v>
      </c>
      <c r="AU878" s="2" t="str">
        <f t="shared" si="27"/>
        <v>POINT (344070 5451978)</v>
      </c>
    </row>
    <row r="879" spans="1:47" ht="12.9" customHeight="1">
      <c r="A879" s="2" t="s">
        <v>281</v>
      </c>
      <c r="B879" s="2" t="s">
        <v>282</v>
      </c>
      <c r="D879" s="2" t="s">
        <v>653</v>
      </c>
      <c r="F879" s="2" t="s">
        <v>437</v>
      </c>
      <c r="G879" s="2" t="s">
        <v>283</v>
      </c>
      <c r="H879" s="2">
        <v>344013</v>
      </c>
      <c r="I879" s="2">
        <v>5452253</v>
      </c>
      <c r="J879" s="2">
        <v>11</v>
      </c>
      <c r="K879" s="2">
        <v>2009</v>
      </c>
      <c r="L879" s="5">
        <v>39772</v>
      </c>
      <c r="M879" s="2" t="s">
        <v>345</v>
      </c>
      <c r="O879" s="2" t="s">
        <v>274</v>
      </c>
      <c r="P879" s="2" t="s">
        <v>1212</v>
      </c>
      <c r="T879" s="2">
        <v>1498</v>
      </c>
      <c r="U879" s="2">
        <v>1</v>
      </c>
      <c r="Y879" s="2">
        <v>1</v>
      </c>
      <c r="AB879" s="4" t="str">
        <f t="shared" si="26"/>
        <v/>
      </c>
      <c r="AE879" s="2" t="s">
        <v>1150</v>
      </c>
      <c r="AF879" s="2">
        <v>1</v>
      </c>
      <c r="AH879" s="2" t="s">
        <v>462</v>
      </c>
      <c r="AJ879" s="2" t="s">
        <v>396</v>
      </c>
      <c r="AL879" s="2" t="s">
        <v>968</v>
      </c>
      <c r="AO879" s="2" t="s">
        <v>472</v>
      </c>
      <c r="AP879" s="2" t="s">
        <v>470</v>
      </c>
      <c r="AQ879" s="2" t="s">
        <v>474</v>
      </c>
      <c r="AR879" s="2" t="s">
        <v>475</v>
      </c>
      <c r="AT879" s="2" t="s">
        <v>822</v>
      </c>
      <c r="AU879" s="2" t="str">
        <f t="shared" si="27"/>
        <v>POINT (344013 5452253)</v>
      </c>
    </row>
    <row r="880" spans="1:47" ht="12.9" customHeight="1">
      <c r="A880" s="2" t="s">
        <v>281</v>
      </c>
      <c r="B880" s="2" t="s">
        <v>282</v>
      </c>
      <c r="D880" s="2" t="s">
        <v>653</v>
      </c>
      <c r="F880" s="2" t="s">
        <v>437</v>
      </c>
      <c r="G880" s="2" t="s">
        <v>283</v>
      </c>
      <c r="H880" s="2">
        <v>344055</v>
      </c>
      <c r="I880" s="2">
        <v>5452444</v>
      </c>
      <c r="J880" s="2">
        <v>11</v>
      </c>
      <c r="K880" s="2">
        <v>2009</v>
      </c>
      <c r="L880" s="5">
        <v>39772</v>
      </c>
      <c r="M880" s="2" t="s">
        <v>345</v>
      </c>
      <c r="O880" s="2" t="s">
        <v>274</v>
      </c>
      <c r="P880" s="2" t="s">
        <v>1212</v>
      </c>
      <c r="T880" s="2">
        <v>1499</v>
      </c>
      <c r="Y880" s="2">
        <v>1</v>
      </c>
      <c r="AB880" s="4" t="str">
        <f t="shared" si="26"/>
        <v/>
      </c>
      <c r="AE880" s="2" t="s">
        <v>1150</v>
      </c>
      <c r="AF880" s="2">
        <v>0</v>
      </c>
      <c r="AJ880" s="2" t="s">
        <v>275</v>
      </c>
      <c r="AL880" s="2" t="s">
        <v>275</v>
      </c>
      <c r="AO880" s="2" t="s">
        <v>472</v>
      </c>
      <c r="AP880" s="2" t="s">
        <v>470</v>
      </c>
      <c r="AT880" s="2" t="s">
        <v>823</v>
      </c>
      <c r="AU880" s="2" t="str">
        <f t="shared" si="27"/>
        <v>POINT (344055 5452444)</v>
      </c>
    </row>
    <row r="881" spans="1:47" ht="12.9" customHeight="1">
      <c r="A881" s="2" t="s">
        <v>281</v>
      </c>
      <c r="B881" s="2" t="s">
        <v>282</v>
      </c>
      <c r="D881" s="2" t="s">
        <v>653</v>
      </c>
      <c r="F881" s="2" t="s">
        <v>437</v>
      </c>
      <c r="G881" s="2" t="s">
        <v>283</v>
      </c>
      <c r="H881" s="2">
        <v>344020</v>
      </c>
      <c r="I881" s="2">
        <v>5452573</v>
      </c>
      <c r="J881" s="2">
        <v>11</v>
      </c>
      <c r="K881" s="2">
        <v>2009</v>
      </c>
      <c r="L881" s="5">
        <v>39772</v>
      </c>
      <c r="M881" s="2" t="s">
        <v>345</v>
      </c>
      <c r="O881" s="2" t="s">
        <v>274</v>
      </c>
      <c r="P881" s="2" t="s">
        <v>1212</v>
      </c>
      <c r="T881" s="2">
        <v>1500</v>
      </c>
      <c r="U881" s="2">
        <v>6</v>
      </c>
      <c r="Y881" s="2">
        <v>2</v>
      </c>
      <c r="Z881" s="2">
        <v>3</v>
      </c>
      <c r="AB881" s="4">
        <f t="shared" si="26"/>
        <v>2</v>
      </c>
      <c r="AE881" s="2" t="s">
        <v>1150</v>
      </c>
      <c r="AF881" s="2">
        <v>8</v>
      </c>
      <c r="AH881" s="2" t="s">
        <v>503</v>
      </c>
      <c r="AJ881" s="2" t="s">
        <v>392</v>
      </c>
      <c r="AL881" s="2" t="s">
        <v>969</v>
      </c>
      <c r="AO881" s="2" t="s">
        <v>472</v>
      </c>
      <c r="AP881" s="2" t="s">
        <v>470</v>
      </c>
      <c r="AQ881" s="2" t="s">
        <v>474</v>
      </c>
      <c r="AR881" s="2" t="s">
        <v>475</v>
      </c>
      <c r="AT881" s="2" t="s">
        <v>824</v>
      </c>
      <c r="AU881" s="2" t="str">
        <f t="shared" si="27"/>
        <v>POINT (344020 5452573)</v>
      </c>
    </row>
    <row r="882" spans="1:47" ht="12.9" customHeight="1">
      <c r="A882" s="2" t="s">
        <v>281</v>
      </c>
      <c r="B882" s="2" t="s">
        <v>282</v>
      </c>
      <c r="D882" s="2" t="s">
        <v>653</v>
      </c>
      <c r="F882" s="2" t="s">
        <v>437</v>
      </c>
      <c r="G882" s="2" t="s">
        <v>283</v>
      </c>
      <c r="H882" s="2">
        <v>343940</v>
      </c>
      <c r="I882" s="2">
        <v>542780</v>
      </c>
      <c r="J882" s="2">
        <v>11</v>
      </c>
      <c r="K882" s="2">
        <v>2009</v>
      </c>
      <c r="L882" s="5">
        <v>39765</v>
      </c>
      <c r="M882" s="2" t="s">
        <v>345</v>
      </c>
      <c r="O882" s="2" t="s">
        <v>274</v>
      </c>
      <c r="P882" s="2" t="s">
        <v>1212</v>
      </c>
      <c r="T882" s="2">
        <v>1501</v>
      </c>
      <c r="U882" s="2">
        <v>5</v>
      </c>
      <c r="Z882" s="2">
        <v>5</v>
      </c>
      <c r="AB882" s="4">
        <f t="shared" si="26"/>
        <v>1</v>
      </c>
      <c r="AE882" s="2" t="s">
        <v>1150</v>
      </c>
      <c r="AF882" s="2">
        <v>5</v>
      </c>
      <c r="AH882" s="2" t="s">
        <v>462</v>
      </c>
      <c r="AJ882" s="2" t="s">
        <v>392</v>
      </c>
      <c r="AL882" s="2" t="s">
        <v>970</v>
      </c>
      <c r="AO882" s="2" t="s">
        <v>472</v>
      </c>
      <c r="AP882" s="2" t="s">
        <v>470</v>
      </c>
      <c r="AQ882" s="2" t="s">
        <v>474</v>
      </c>
      <c r="AR882" s="2" t="s">
        <v>475</v>
      </c>
      <c r="AT882" s="2" t="s">
        <v>825</v>
      </c>
      <c r="AU882" s="2" t="str">
        <f t="shared" si="27"/>
        <v>POINT (343940 542780)</v>
      </c>
    </row>
    <row r="883" spans="1:47" ht="12.9" customHeight="1">
      <c r="A883" s="2" t="s">
        <v>281</v>
      </c>
      <c r="B883" s="2" t="s">
        <v>282</v>
      </c>
      <c r="D883" s="2" t="s">
        <v>653</v>
      </c>
      <c r="F883" s="2" t="s">
        <v>437</v>
      </c>
      <c r="G883" s="2" t="s">
        <v>283</v>
      </c>
      <c r="H883" s="2">
        <v>343570</v>
      </c>
      <c r="I883" s="2">
        <v>5452520</v>
      </c>
      <c r="J883" s="2">
        <v>11</v>
      </c>
      <c r="K883" s="2">
        <v>2009</v>
      </c>
      <c r="L883" s="5">
        <v>39765</v>
      </c>
      <c r="M883" s="2" t="s">
        <v>345</v>
      </c>
      <c r="O883" s="2" t="s">
        <v>274</v>
      </c>
      <c r="P883" s="2" t="s">
        <v>1212</v>
      </c>
      <c r="T883" s="2">
        <v>1502</v>
      </c>
      <c r="U883" s="2">
        <v>6</v>
      </c>
      <c r="Y883" s="2">
        <v>1</v>
      </c>
      <c r="Z883" s="2">
        <v>14</v>
      </c>
      <c r="AB883" s="4">
        <f t="shared" si="26"/>
        <v>0.42857142857142855</v>
      </c>
      <c r="AE883" s="2" t="s">
        <v>1150</v>
      </c>
      <c r="AF883" s="2">
        <v>5</v>
      </c>
      <c r="AH883" s="2" t="s">
        <v>462</v>
      </c>
      <c r="AJ883" s="2" t="s">
        <v>392</v>
      </c>
      <c r="AL883" s="2" t="s">
        <v>940</v>
      </c>
      <c r="AO883" s="2" t="s">
        <v>472</v>
      </c>
      <c r="AP883" s="2" t="s">
        <v>470</v>
      </c>
      <c r="AQ883" s="2" t="s">
        <v>474</v>
      </c>
      <c r="AR883" s="2" t="s">
        <v>475</v>
      </c>
      <c r="AU883" s="2" t="str">
        <f t="shared" si="27"/>
        <v>POINT (343570 5452520)</v>
      </c>
    </row>
    <row r="884" spans="1:47" ht="12.9" customHeight="1">
      <c r="A884" s="2" t="s">
        <v>281</v>
      </c>
      <c r="B884" s="2" t="s">
        <v>282</v>
      </c>
      <c r="D884" s="2" t="s">
        <v>653</v>
      </c>
      <c r="F884" s="2" t="s">
        <v>437</v>
      </c>
      <c r="G884" s="2" t="s">
        <v>283</v>
      </c>
      <c r="H884" s="2">
        <v>343502</v>
      </c>
      <c r="I884" s="2">
        <v>5452437</v>
      </c>
      <c r="J884" s="2">
        <v>11</v>
      </c>
      <c r="K884" s="2">
        <v>2009</v>
      </c>
      <c r="L884" s="5">
        <v>39769</v>
      </c>
      <c r="M884" s="2" t="s">
        <v>345</v>
      </c>
      <c r="O884" s="2" t="s">
        <v>274</v>
      </c>
      <c r="P884" s="2" t="s">
        <v>1212</v>
      </c>
      <c r="T884" s="2">
        <v>1502.1</v>
      </c>
      <c r="U884" s="2">
        <v>30</v>
      </c>
      <c r="Y884" s="2">
        <v>1</v>
      </c>
      <c r="Z884" s="2">
        <v>1</v>
      </c>
      <c r="AB884" s="4">
        <f t="shared" si="26"/>
        <v>30</v>
      </c>
      <c r="AE884" s="2" t="s">
        <v>1150</v>
      </c>
      <c r="AF884" s="2">
        <v>30</v>
      </c>
      <c r="AH884" s="2" t="s">
        <v>503</v>
      </c>
      <c r="AJ884" s="2" t="s">
        <v>392</v>
      </c>
      <c r="AL884" s="2" t="s">
        <v>936</v>
      </c>
      <c r="AO884" s="2" t="s">
        <v>472</v>
      </c>
      <c r="AP884" s="2" t="s">
        <v>470</v>
      </c>
      <c r="AQ884" s="2" t="s">
        <v>474</v>
      </c>
      <c r="AR884" s="2" t="s">
        <v>475</v>
      </c>
      <c r="AT884" s="2" t="s">
        <v>826</v>
      </c>
      <c r="AU884" s="2" t="str">
        <f t="shared" si="27"/>
        <v>POINT (343502 5452437)</v>
      </c>
    </row>
    <row r="885" spans="1:47" ht="12.9" customHeight="1">
      <c r="A885" s="2" t="s">
        <v>281</v>
      </c>
      <c r="B885" s="2" t="s">
        <v>282</v>
      </c>
      <c r="D885" s="2" t="s">
        <v>653</v>
      </c>
      <c r="F885" s="2" t="s">
        <v>437</v>
      </c>
      <c r="G885" s="2" t="s">
        <v>283</v>
      </c>
      <c r="H885" s="2">
        <v>343415</v>
      </c>
      <c r="I885" s="2">
        <v>5452375</v>
      </c>
      <c r="J885" s="2">
        <v>11</v>
      </c>
      <c r="K885" s="2">
        <v>2009</v>
      </c>
      <c r="L885" s="5">
        <v>39765</v>
      </c>
      <c r="M885" s="2" t="s">
        <v>345</v>
      </c>
      <c r="O885" s="2" t="s">
        <v>274</v>
      </c>
      <c r="P885" s="2" t="s">
        <v>1212</v>
      </c>
      <c r="T885" s="2">
        <v>1503</v>
      </c>
      <c r="U885" s="2">
        <v>7</v>
      </c>
      <c r="Y885" s="2">
        <v>5</v>
      </c>
      <c r="Z885" s="2">
        <v>47</v>
      </c>
      <c r="AB885" s="4">
        <f t="shared" si="26"/>
        <v>0.14893617021276595</v>
      </c>
      <c r="AE885" s="2" t="s">
        <v>1150</v>
      </c>
      <c r="AF885" s="2">
        <v>7</v>
      </c>
      <c r="AH885" s="2" t="s">
        <v>503</v>
      </c>
      <c r="AJ885" s="2" t="s">
        <v>392</v>
      </c>
      <c r="AL885" s="2" t="s">
        <v>961</v>
      </c>
      <c r="AO885" s="2" t="s">
        <v>472</v>
      </c>
      <c r="AP885" s="2" t="s">
        <v>470</v>
      </c>
      <c r="AQ885" s="2" t="s">
        <v>474</v>
      </c>
      <c r="AR885" s="2" t="s">
        <v>475</v>
      </c>
      <c r="AT885" s="2" t="s">
        <v>827</v>
      </c>
      <c r="AU885" s="2" t="str">
        <f t="shared" si="27"/>
        <v>POINT (343415 5452375)</v>
      </c>
    </row>
    <row r="886" spans="1:47" ht="12.9" customHeight="1">
      <c r="A886" s="2" t="s">
        <v>281</v>
      </c>
      <c r="B886" s="2" t="s">
        <v>282</v>
      </c>
      <c r="D886" s="2" t="s">
        <v>653</v>
      </c>
      <c r="F886" s="2" t="s">
        <v>437</v>
      </c>
      <c r="G886" s="2" t="s">
        <v>283</v>
      </c>
      <c r="H886" s="2">
        <v>343326</v>
      </c>
      <c r="I886" s="2">
        <v>5452310</v>
      </c>
      <c r="J886" s="2">
        <v>11</v>
      </c>
      <c r="K886" s="2">
        <v>2009</v>
      </c>
      <c r="L886" s="5">
        <v>39765</v>
      </c>
      <c r="M886" s="2" t="s">
        <v>345</v>
      </c>
      <c r="O886" s="2" t="s">
        <v>274</v>
      </c>
      <c r="P886" s="2" t="s">
        <v>1212</v>
      </c>
      <c r="T886" s="2">
        <v>1504</v>
      </c>
      <c r="Z886" s="2">
        <v>13</v>
      </c>
      <c r="AB886" s="4">
        <f t="shared" si="26"/>
        <v>0</v>
      </c>
      <c r="AE886" s="2" t="s">
        <v>1150</v>
      </c>
      <c r="AF886" s="2">
        <v>0</v>
      </c>
      <c r="AJ886" s="2" t="s">
        <v>327</v>
      </c>
      <c r="AO886" s="2" t="s">
        <v>472</v>
      </c>
      <c r="AP886" s="2" t="s">
        <v>470</v>
      </c>
      <c r="AU886" s="2" t="str">
        <f t="shared" si="27"/>
        <v>POINT (343326 5452310)</v>
      </c>
    </row>
    <row r="887" spans="1:47" ht="12.9" customHeight="1">
      <c r="A887" s="2" t="s">
        <v>281</v>
      </c>
      <c r="B887" s="2" t="s">
        <v>282</v>
      </c>
      <c r="D887" s="2" t="s">
        <v>653</v>
      </c>
      <c r="F887" s="2" t="s">
        <v>437</v>
      </c>
      <c r="G887" s="2" t="s">
        <v>283</v>
      </c>
      <c r="H887" s="2">
        <v>343247</v>
      </c>
      <c r="I887" s="2">
        <v>5451918</v>
      </c>
      <c r="J887" s="2">
        <v>11</v>
      </c>
      <c r="K887" s="2">
        <v>2009</v>
      </c>
      <c r="L887" s="5">
        <v>39771</v>
      </c>
      <c r="M887" s="2" t="s">
        <v>345</v>
      </c>
      <c r="O887" s="2" t="s">
        <v>274</v>
      </c>
      <c r="P887" s="2" t="s">
        <v>1212</v>
      </c>
      <c r="T887" s="2">
        <v>1505</v>
      </c>
      <c r="U887" s="2">
        <v>1</v>
      </c>
      <c r="Y887" s="2">
        <v>4</v>
      </c>
      <c r="Z887" s="2">
        <v>6</v>
      </c>
      <c r="AB887" s="4">
        <f t="shared" si="26"/>
        <v>0.16666666666666666</v>
      </c>
      <c r="AE887" s="2" t="s">
        <v>1150</v>
      </c>
      <c r="AF887" s="2">
        <v>0</v>
      </c>
      <c r="AH887" s="2" t="s">
        <v>462</v>
      </c>
      <c r="AJ887" s="2" t="s">
        <v>392</v>
      </c>
      <c r="AL887" s="2" t="s">
        <v>971</v>
      </c>
      <c r="AO887" s="2" t="s">
        <v>472</v>
      </c>
      <c r="AP887" s="2" t="s">
        <v>470</v>
      </c>
      <c r="AT887" s="2" t="s">
        <v>828</v>
      </c>
      <c r="AU887" s="2" t="str">
        <f t="shared" si="27"/>
        <v>POINT (343247 5451918)</v>
      </c>
    </row>
    <row r="888" spans="1:47" ht="12.9" customHeight="1">
      <c r="A888" s="2" t="s">
        <v>281</v>
      </c>
      <c r="B888" s="2" t="s">
        <v>282</v>
      </c>
      <c r="D888" s="2" t="s">
        <v>653</v>
      </c>
      <c r="F888" s="2" t="s">
        <v>437</v>
      </c>
      <c r="G888" s="2" t="s">
        <v>283</v>
      </c>
      <c r="H888" s="2">
        <v>343153</v>
      </c>
      <c r="I888" s="2">
        <v>5451821</v>
      </c>
      <c r="J888" s="2">
        <v>11</v>
      </c>
      <c r="K888" s="2">
        <v>2009</v>
      </c>
      <c r="L888" s="5">
        <v>39771</v>
      </c>
      <c r="M888" s="2" t="s">
        <v>345</v>
      </c>
      <c r="O888" s="2" t="s">
        <v>274</v>
      </c>
      <c r="P888" s="2" t="s">
        <v>1212</v>
      </c>
      <c r="T888" s="2">
        <v>1506</v>
      </c>
      <c r="Y888" s="2">
        <v>1</v>
      </c>
      <c r="Z888" s="2">
        <v>1</v>
      </c>
      <c r="AB888" s="4">
        <f t="shared" si="26"/>
        <v>0</v>
      </c>
      <c r="AE888" s="2" t="s">
        <v>1150</v>
      </c>
      <c r="AF888" s="2">
        <v>0</v>
      </c>
      <c r="AH888" s="2" t="s">
        <v>462</v>
      </c>
      <c r="AJ888" s="2" t="s">
        <v>392</v>
      </c>
      <c r="AL888" s="2" t="s">
        <v>972</v>
      </c>
      <c r="AO888" s="2" t="s">
        <v>472</v>
      </c>
      <c r="AP888" s="2" t="s">
        <v>470</v>
      </c>
      <c r="AT888" s="2" t="s">
        <v>829</v>
      </c>
      <c r="AU888" s="2" t="str">
        <f t="shared" si="27"/>
        <v>POINT (343153 5451821)</v>
      </c>
    </row>
    <row r="889" spans="1:47" ht="12.9" customHeight="1">
      <c r="A889" s="2" t="s">
        <v>281</v>
      </c>
      <c r="B889" s="2" t="s">
        <v>282</v>
      </c>
      <c r="D889" s="2" t="s">
        <v>653</v>
      </c>
      <c r="F889" s="2" t="s">
        <v>437</v>
      </c>
      <c r="G889" s="2" t="s">
        <v>283</v>
      </c>
      <c r="H889" s="2">
        <v>343071</v>
      </c>
      <c r="I889" s="2">
        <v>5451764</v>
      </c>
      <c r="J889" s="2">
        <v>11</v>
      </c>
      <c r="K889" s="2">
        <v>2009</v>
      </c>
      <c r="L889" s="5">
        <v>39771</v>
      </c>
      <c r="M889" s="2" t="s">
        <v>345</v>
      </c>
      <c r="O889" s="2" t="s">
        <v>274</v>
      </c>
      <c r="P889" s="2" t="s">
        <v>1212</v>
      </c>
      <c r="T889" s="2">
        <v>1507</v>
      </c>
      <c r="AB889" s="4" t="str">
        <f t="shared" si="26"/>
        <v/>
      </c>
      <c r="AE889" s="2" t="s">
        <v>1150</v>
      </c>
      <c r="AF889" s="2">
        <v>0</v>
      </c>
      <c r="AJ889" s="2" t="s">
        <v>275</v>
      </c>
      <c r="AL889" s="2" t="s">
        <v>275</v>
      </c>
      <c r="AO889" s="2" t="s">
        <v>472</v>
      </c>
      <c r="AP889" s="2" t="s">
        <v>470</v>
      </c>
      <c r="AT889" s="2" t="s">
        <v>830</v>
      </c>
      <c r="AU889" s="2" t="str">
        <f t="shared" si="27"/>
        <v>POINT (343071 5451764)</v>
      </c>
    </row>
    <row r="890" spans="1:47" ht="12.9" customHeight="1">
      <c r="A890" s="2" t="s">
        <v>281</v>
      </c>
      <c r="B890" s="2" t="s">
        <v>282</v>
      </c>
      <c r="D890" s="2" t="s">
        <v>653</v>
      </c>
      <c r="F890" s="2" t="s">
        <v>437</v>
      </c>
      <c r="G890" s="2" t="s">
        <v>283</v>
      </c>
      <c r="H890" s="2">
        <v>342677</v>
      </c>
      <c r="I890" s="2">
        <v>5451344</v>
      </c>
      <c r="J890" s="2">
        <v>11</v>
      </c>
      <c r="K890" s="2">
        <v>2009</v>
      </c>
      <c r="L890" s="5">
        <v>39758</v>
      </c>
      <c r="M890" s="2" t="s">
        <v>345</v>
      </c>
      <c r="O890" s="2" t="s">
        <v>274</v>
      </c>
      <c r="P890" s="2" t="s">
        <v>1212</v>
      </c>
      <c r="T890" s="2">
        <v>1508</v>
      </c>
      <c r="Y890" s="2">
        <v>1</v>
      </c>
      <c r="AB890" s="4" t="str">
        <f t="shared" si="26"/>
        <v/>
      </c>
      <c r="AE890" s="2" t="s">
        <v>1150</v>
      </c>
      <c r="AF890" s="2">
        <v>0</v>
      </c>
      <c r="AJ890" s="2" t="s">
        <v>392</v>
      </c>
      <c r="AL890" s="2" t="s">
        <v>973</v>
      </c>
      <c r="AO890" s="2" t="s">
        <v>472</v>
      </c>
      <c r="AP890" s="2" t="s">
        <v>470</v>
      </c>
      <c r="AT890" s="2" t="s">
        <v>831</v>
      </c>
      <c r="AU890" s="2" t="str">
        <f t="shared" si="27"/>
        <v>POINT (342677 5451344)</v>
      </c>
    </row>
    <row r="891" spans="1:47" ht="12.9" customHeight="1">
      <c r="A891" s="2" t="s">
        <v>281</v>
      </c>
      <c r="B891" s="2" t="s">
        <v>282</v>
      </c>
      <c r="D891" s="2" t="s">
        <v>653</v>
      </c>
      <c r="F891" s="2" t="s">
        <v>437</v>
      </c>
      <c r="G891" s="2" t="s">
        <v>283</v>
      </c>
      <c r="H891" s="2">
        <v>342566</v>
      </c>
      <c r="I891" s="2">
        <v>5451274</v>
      </c>
      <c r="J891" s="2">
        <v>11</v>
      </c>
      <c r="K891" s="2">
        <v>2009</v>
      </c>
      <c r="L891" s="5">
        <v>39758</v>
      </c>
      <c r="M891" s="2" t="s">
        <v>345</v>
      </c>
      <c r="O891" s="2" t="s">
        <v>274</v>
      </c>
      <c r="P891" s="2" t="s">
        <v>1212</v>
      </c>
      <c r="T891" s="2">
        <v>1509</v>
      </c>
      <c r="Y891" s="2">
        <v>1</v>
      </c>
      <c r="Z891" s="2">
        <v>5</v>
      </c>
      <c r="AB891" s="4">
        <f t="shared" si="26"/>
        <v>0</v>
      </c>
      <c r="AE891" s="2" t="s">
        <v>1150</v>
      </c>
      <c r="AF891" s="2">
        <v>0</v>
      </c>
      <c r="AJ891" s="2" t="s">
        <v>392</v>
      </c>
      <c r="AL891" s="2" t="s">
        <v>932</v>
      </c>
      <c r="AO891" s="2" t="s">
        <v>472</v>
      </c>
      <c r="AP891" s="2" t="s">
        <v>470</v>
      </c>
      <c r="AT891" s="2" t="s">
        <v>832</v>
      </c>
      <c r="AU891" s="2" t="str">
        <f t="shared" si="27"/>
        <v>POINT (342566 5451274)</v>
      </c>
    </row>
    <row r="892" spans="1:47" ht="12.9" customHeight="1">
      <c r="A892" s="2" t="s">
        <v>281</v>
      </c>
      <c r="B892" s="2" t="s">
        <v>282</v>
      </c>
      <c r="D892" s="2" t="s">
        <v>653</v>
      </c>
      <c r="F892" s="2" t="s">
        <v>437</v>
      </c>
      <c r="G892" s="2" t="s">
        <v>283</v>
      </c>
      <c r="H892" s="2">
        <v>342350</v>
      </c>
      <c r="I892" s="2">
        <v>5450785</v>
      </c>
      <c r="J892" s="2">
        <v>11</v>
      </c>
      <c r="K892" s="2">
        <v>2009</v>
      </c>
      <c r="L892" s="5">
        <v>39758</v>
      </c>
      <c r="M892" s="2" t="s">
        <v>345</v>
      </c>
      <c r="O892" s="2" t="s">
        <v>274</v>
      </c>
      <c r="P892" s="2" t="s">
        <v>1212</v>
      </c>
      <c r="T892" s="2">
        <v>1510</v>
      </c>
      <c r="AB892" s="4" t="str">
        <f t="shared" si="26"/>
        <v/>
      </c>
      <c r="AE892" s="2" t="s">
        <v>1150</v>
      </c>
      <c r="AF892" s="2">
        <v>0</v>
      </c>
      <c r="AJ892" s="2" t="s">
        <v>275</v>
      </c>
      <c r="AL892" s="2" t="s">
        <v>275</v>
      </c>
      <c r="AO892" s="2" t="s">
        <v>472</v>
      </c>
      <c r="AP892" s="2" t="s">
        <v>470</v>
      </c>
      <c r="AT892" s="2" t="s">
        <v>833</v>
      </c>
      <c r="AU892" s="2" t="str">
        <f t="shared" si="27"/>
        <v>POINT (342350 5450785)</v>
      </c>
    </row>
    <row r="893" spans="1:47" ht="12.9" customHeight="1">
      <c r="A893" s="2" t="s">
        <v>281</v>
      </c>
      <c r="B893" s="2" t="s">
        <v>282</v>
      </c>
      <c r="D893" s="2" t="s">
        <v>653</v>
      </c>
      <c r="F893" s="2" t="s">
        <v>437</v>
      </c>
      <c r="G893" s="2" t="s">
        <v>283</v>
      </c>
      <c r="H893" s="2">
        <v>342032</v>
      </c>
      <c r="I893" s="2">
        <v>5450747</v>
      </c>
      <c r="J893" s="2">
        <v>11</v>
      </c>
      <c r="K893" s="2">
        <v>2009</v>
      </c>
      <c r="L893" s="5">
        <v>39758</v>
      </c>
      <c r="M893" s="2" t="s">
        <v>345</v>
      </c>
      <c r="O893" s="2" t="s">
        <v>274</v>
      </c>
      <c r="P893" s="2" t="s">
        <v>1212</v>
      </c>
      <c r="T893" s="2">
        <v>1511</v>
      </c>
      <c r="U893" s="2">
        <v>7</v>
      </c>
      <c r="Z893" s="2">
        <v>6</v>
      </c>
      <c r="AB893" s="4">
        <f t="shared" si="26"/>
        <v>1.1666666666666667</v>
      </c>
      <c r="AE893" s="2" t="s">
        <v>1150</v>
      </c>
      <c r="AF893" s="2">
        <v>7</v>
      </c>
      <c r="AJ893" s="2" t="s">
        <v>392</v>
      </c>
      <c r="AL893" s="2" t="s">
        <v>895</v>
      </c>
      <c r="AO893" s="2" t="s">
        <v>472</v>
      </c>
      <c r="AP893" s="2" t="s">
        <v>470</v>
      </c>
      <c r="AQ893" s="2" t="s">
        <v>474</v>
      </c>
      <c r="AR893" s="2" t="s">
        <v>475</v>
      </c>
      <c r="AU893" s="2" t="str">
        <f t="shared" si="27"/>
        <v>POINT (342032 5450747)</v>
      </c>
    </row>
    <row r="894" spans="1:47" ht="12.9" customHeight="1">
      <c r="A894" s="2" t="s">
        <v>281</v>
      </c>
      <c r="B894" s="2" t="s">
        <v>282</v>
      </c>
      <c r="D894" s="2" t="s">
        <v>653</v>
      </c>
      <c r="F894" s="2" t="s">
        <v>437</v>
      </c>
      <c r="G894" s="2" t="s">
        <v>283</v>
      </c>
      <c r="H894" s="2">
        <v>343022</v>
      </c>
      <c r="I894" s="2">
        <v>5453022</v>
      </c>
      <c r="J894" s="2">
        <v>11</v>
      </c>
      <c r="K894" s="2">
        <v>2009</v>
      </c>
      <c r="L894" s="5">
        <v>39771</v>
      </c>
      <c r="M894" s="2" t="s">
        <v>345</v>
      </c>
      <c r="O894" s="2" t="s">
        <v>274</v>
      </c>
      <c r="P894" s="2" t="s">
        <v>1212</v>
      </c>
      <c r="T894" s="2">
        <v>1512</v>
      </c>
      <c r="AB894" s="4" t="str">
        <f t="shared" si="26"/>
        <v/>
      </c>
      <c r="AE894" s="2" t="s">
        <v>1150</v>
      </c>
      <c r="AF894" s="2">
        <v>0</v>
      </c>
      <c r="AJ894" s="2" t="s">
        <v>275</v>
      </c>
      <c r="AL894" s="2" t="s">
        <v>275</v>
      </c>
      <c r="AO894" s="2" t="s">
        <v>472</v>
      </c>
      <c r="AP894" s="2" t="s">
        <v>470</v>
      </c>
      <c r="AT894" s="2" t="s">
        <v>834</v>
      </c>
      <c r="AU894" s="2" t="str">
        <f t="shared" si="27"/>
        <v>POINT (343022 5453022)</v>
      </c>
    </row>
    <row r="895" spans="1:47" ht="12.9" customHeight="1">
      <c r="A895" s="2" t="s">
        <v>281</v>
      </c>
      <c r="B895" s="2" t="s">
        <v>282</v>
      </c>
      <c r="D895" s="2" t="s">
        <v>653</v>
      </c>
      <c r="F895" s="2" t="s">
        <v>437</v>
      </c>
      <c r="G895" s="2" t="s">
        <v>283</v>
      </c>
      <c r="H895" s="2">
        <v>343177</v>
      </c>
      <c r="I895" s="2">
        <v>5453442</v>
      </c>
      <c r="J895" s="2">
        <v>11</v>
      </c>
      <c r="K895" s="2">
        <v>2009</v>
      </c>
      <c r="L895" s="5">
        <v>39771</v>
      </c>
      <c r="M895" s="2" t="s">
        <v>345</v>
      </c>
      <c r="O895" s="2" t="s">
        <v>274</v>
      </c>
      <c r="P895" s="2" t="s">
        <v>1212</v>
      </c>
      <c r="T895" s="2">
        <v>1513</v>
      </c>
      <c r="Y895" s="2">
        <v>5</v>
      </c>
      <c r="Z895" s="2">
        <v>5</v>
      </c>
      <c r="AB895" s="4">
        <f t="shared" si="26"/>
        <v>0</v>
      </c>
      <c r="AE895" s="2" t="s">
        <v>1150</v>
      </c>
      <c r="AF895" s="2">
        <v>0</v>
      </c>
      <c r="AJ895" s="2" t="s">
        <v>392</v>
      </c>
      <c r="AL895" s="2" t="s">
        <v>937</v>
      </c>
      <c r="AO895" s="2" t="s">
        <v>472</v>
      </c>
      <c r="AP895" s="2" t="s">
        <v>470</v>
      </c>
      <c r="AT895" s="2" t="s">
        <v>835</v>
      </c>
      <c r="AU895" s="2" t="str">
        <f t="shared" si="27"/>
        <v>POINT (343177 5453442)</v>
      </c>
    </row>
    <row r="896" spans="1:47" ht="12.9" customHeight="1">
      <c r="A896" s="2" t="s">
        <v>281</v>
      </c>
      <c r="B896" s="2" t="s">
        <v>282</v>
      </c>
      <c r="D896" s="2" t="s">
        <v>653</v>
      </c>
      <c r="F896" s="2" t="s">
        <v>437</v>
      </c>
      <c r="G896" s="2" t="s">
        <v>283</v>
      </c>
      <c r="H896" s="2">
        <v>343377</v>
      </c>
      <c r="I896" s="2">
        <v>5453727</v>
      </c>
      <c r="J896" s="2">
        <v>11</v>
      </c>
      <c r="K896" s="2">
        <v>2009</v>
      </c>
      <c r="L896" s="5">
        <v>39771</v>
      </c>
      <c r="M896" s="2" t="s">
        <v>345</v>
      </c>
      <c r="O896" s="2" t="s">
        <v>274</v>
      </c>
      <c r="P896" s="2" t="s">
        <v>1212</v>
      </c>
      <c r="T896" s="2">
        <v>1514</v>
      </c>
      <c r="Z896" s="2">
        <v>5</v>
      </c>
      <c r="AB896" s="4">
        <f t="shared" si="26"/>
        <v>0</v>
      </c>
      <c r="AE896" s="2" t="s">
        <v>1150</v>
      </c>
      <c r="AF896" s="2">
        <v>0</v>
      </c>
      <c r="AJ896" s="2" t="s">
        <v>392</v>
      </c>
      <c r="AL896" s="2" t="s">
        <v>932</v>
      </c>
      <c r="AO896" s="2" t="s">
        <v>472</v>
      </c>
      <c r="AP896" s="2" t="s">
        <v>470</v>
      </c>
      <c r="AT896" s="2" t="s">
        <v>836</v>
      </c>
      <c r="AU896" s="2" t="str">
        <f t="shared" si="27"/>
        <v>POINT (343377 5453727)</v>
      </c>
    </row>
    <row r="897" spans="1:47" ht="12.9" customHeight="1">
      <c r="A897" s="2" t="s">
        <v>281</v>
      </c>
      <c r="B897" s="2" t="s">
        <v>282</v>
      </c>
      <c r="D897" s="2" t="s">
        <v>653</v>
      </c>
      <c r="F897" s="2" t="s">
        <v>437</v>
      </c>
      <c r="G897" s="2" t="s">
        <v>283</v>
      </c>
      <c r="H897" s="2">
        <v>344027</v>
      </c>
      <c r="I897" s="2">
        <v>5453310</v>
      </c>
      <c r="J897" s="2">
        <v>11</v>
      </c>
      <c r="K897" s="2">
        <v>2009</v>
      </c>
      <c r="L897" s="5">
        <v>39773</v>
      </c>
      <c r="M897" s="2" t="s">
        <v>345</v>
      </c>
      <c r="O897" s="2" t="s">
        <v>274</v>
      </c>
      <c r="P897" s="2" t="s">
        <v>1212</v>
      </c>
      <c r="T897" s="2">
        <v>1515</v>
      </c>
      <c r="Z897" s="2">
        <v>1</v>
      </c>
      <c r="AB897" s="4">
        <f t="shared" si="26"/>
        <v>0</v>
      </c>
      <c r="AE897" s="2" t="s">
        <v>1150</v>
      </c>
      <c r="AF897" s="2">
        <v>0</v>
      </c>
      <c r="AL897" s="2" t="s">
        <v>275</v>
      </c>
      <c r="AO897" s="2" t="s">
        <v>472</v>
      </c>
      <c r="AP897" s="2" t="s">
        <v>470</v>
      </c>
      <c r="AT897" s="2" t="s">
        <v>836</v>
      </c>
      <c r="AU897" s="2" t="str">
        <f t="shared" si="27"/>
        <v>POINT (344027 5453310)</v>
      </c>
    </row>
    <row r="898" spans="1:47" ht="12.9" customHeight="1">
      <c r="A898" s="2" t="s">
        <v>281</v>
      </c>
      <c r="B898" s="2" t="s">
        <v>282</v>
      </c>
      <c r="F898" s="2" t="s">
        <v>437</v>
      </c>
      <c r="G898" s="2" t="s">
        <v>283</v>
      </c>
      <c r="H898" s="2">
        <v>354111</v>
      </c>
      <c r="I898" s="2">
        <v>5469438</v>
      </c>
      <c r="J898" s="2">
        <v>11</v>
      </c>
      <c r="K898" s="2">
        <v>2009</v>
      </c>
      <c r="L898" s="5"/>
      <c r="M898" s="2" t="s">
        <v>345</v>
      </c>
      <c r="O898" s="2" t="s">
        <v>274</v>
      </c>
      <c r="P898" s="2" t="s">
        <v>1212</v>
      </c>
      <c r="T898" s="2">
        <v>1522</v>
      </c>
      <c r="Z898" s="2">
        <v>1</v>
      </c>
      <c r="AB898" s="4">
        <f t="shared" si="26"/>
        <v>0</v>
      </c>
      <c r="AE898" s="2" t="s">
        <v>1150</v>
      </c>
      <c r="AF898" s="2">
        <v>0</v>
      </c>
      <c r="AH898" s="2" t="s">
        <v>440</v>
      </c>
      <c r="AJ898" s="2" t="s">
        <v>403</v>
      </c>
      <c r="AL898" s="2" t="s">
        <v>317</v>
      </c>
      <c r="AO898" s="2" t="s">
        <v>434</v>
      </c>
      <c r="AU898" s="2" t="str">
        <f t="shared" si="27"/>
        <v>POINT (354111 5469438)</v>
      </c>
    </row>
    <row r="899" spans="1:47" ht="12.9" customHeight="1">
      <c r="A899" s="2" t="s">
        <v>281</v>
      </c>
      <c r="B899" s="2" t="s">
        <v>282</v>
      </c>
      <c r="F899" s="2" t="s">
        <v>437</v>
      </c>
      <c r="G899" s="2" t="s">
        <v>283</v>
      </c>
      <c r="H899" s="2">
        <v>354060</v>
      </c>
      <c r="I899" s="2">
        <v>5469429</v>
      </c>
      <c r="J899" s="2">
        <v>11</v>
      </c>
      <c r="K899" s="2">
        <v>2009</v>
      </c>
      <c r="L899" s="5"/>
      <c r="M899" s="2" t="s">
        <v>345</v>
      </c>
      <c r="O899" s="2" t="s">
        <v>274</v>
      </c>
      <c r="P899" s="2" t="s">
        <v>1212</v>
      </c>
      <c r="T899" s="2">
        <v>1522.1</v>
      </c>
      <c r="U899" s="2">
        <v>8</v>
      </c>
      <c r="AB899" s="4" t="str">
        <f t="shared" ref="AB899:AB958" si="28">IF(Z899="","",IF(Z899=0,"",(U899+W899+(V899+X899)/2)/Z899))</f>
        <v/>
      </c>
      <c r="AE899" s="2" t="s">
        <v>1150</v>
      </c>
      <c r="AF899" s="2">
        <v>8</v>
      </c>
      <c r="AH899" s="2" t="s">
        <v>221</v>
      </c>
      <c r="AJ899" s="2" t="s">
        <v>396</v>
      </c>
      <c r="AL899" s="2" t="s">
        <v>303</v>
      </c>
      <c r="AO899" s="2" t="s">
        <v>434</v>
      </c>
      <c r="AQ899" s="2" t="s">
        <v>434</v>
      </c>
      <c r="AU899" s="2" t="str">
        <f t="shared" ref="AU899:AU958" si="29">CONCATENATE("POINT (",H899," ",I899,")")</f>
        <v>POINT (354060 5469429)</v>
      </c>
    </row>
    <row r="900" spans="1:47" ht="12.9" customHeight="1">
      <c r="A900" s="2" t="s">
        <v>281</v>
      </c>
      <c r="B900" s="2" t="s">
        <v>282</v>
      </c>
      <c r="F900" s="2" t="s">
        <v>437</v>
      </c>
      <c r="G900" s="2" t="s">
        <v>283</v>
      </c>
      <c r="H900" s="2">
        <v>354232</v>
      </c>
      <c r="I900" s="2">
        <v>5468663</v>
      </c>
      <c r="J900" s="2">
        <v>11</v>
      </c>
      <c r="K900" s="2">
        <v>2009</v>
      </c>
      <c r="L900" s="5"/>
      <c r="M900" s="2" t="s">
        <v>345</v>
      </c>
      <c r="O900" s="2" t="s">
        <v>274</v>
      </c>
      <c r="P900" s="2" t="s">
        <v>1212</v>
      </c>
      <c r="T900" s="2">
        <v>1524</v>
      </c>
      <c r="Z900" s="2">
        <v>1</v>
      </c>
      <c r="AB900" s="4">
        <f t="shared" si="28"/>
        <v>0</v>
      </c>
      <c r="AE900" s="2" t="s">
        <v>1150</v>
      </c>
      <c r="AF900" s="2">
        <v>0</v>
      </c>
      <c r="AH900" s="2" t="s">
        <v>440</v>
      </c>
      <c r="AJ900" s="2" t="s">
        <v>399</v>
      </c>
      <c r="AL900" s="2" t="s">
        <v>317</v>
      </c>
      <c r="AO900" s="2" t="s">
        <v>434</v>
      </c>
      <c r="AU900" s="2" t="str">
        <f t="shared" si="29"/>
        <v>POINT (354232 5468663)</v>
      </c>
    </row>
    <row r="901" spans="1:47" ht="12.9" customHeight="1">
      <c r="A901" s="2" t="s">
        <v>281</v>
      </c>
      <c r="B901" s="2" t="s">
        <v>282</v>
      </c>
      <c r="F901" s="2" t="s">
        <v>437</v>
      </c>
      <c r="G901" s="2" t="s">
        <v>283</v>
      </c>
      <c r="H901" s="2">
        <v>355064</v>
      </c>
      <c r="I901" s="2">
        <v>5465064</v>
      </c>
      <c r="J901" s="2">
        <v>11</v>
      </c>
      <c r="K901" s="2">
        <v>2009</v>
      </c>
      <c r="L901" s="5"/>
      <c r="M901" s="2" t="s">
        <v>345</v>
      </c>
      <c r="O901" s="2" t="s">
        <v>274</v>
      </c>
      <c r="P901" s="2" t="s">
        <v>1212</v>
      </c>
      <c r="T901" s="2">
        <v>1528</v>
      </c>
      <c r="U901" s="2">
        <v>18</v>
      </c>
      <c r="Y901" s="2">
        <v>2</v>
      </c>
      <c r="Z901" s="2">
        <v>9</v>
      </c>
      <c r="AB901" s="4">
        <f t="shared" si="28"/>
        <v>2</v>
      </c>
      <c r="AE901" s="2" t="s">
        <v>1150</v>
      </c>
      <c r="AF901" s="2">
        <v>18</v>
      </c>
      <c r="AH901" s="2" t="s">
        <v>513</v>
      </c>
      <c r="AJ901" s="2" t="s">
        <v>393</v>
      </c>
      <c r="AL901" s="2" t="s">
        <v>298</v>
      </c>
      <c r="AO901" s="2" t="s">
        <v>434</v>
      </c>
      <c r="AQ901" s="2" t="s">
        <v>434</v>
      </c>
      <c r="AU901" s="2" t="str">
        <f t="shared" si="29"/>
        <v>POINT (355064 5465064)</v>
      </c>
    </row>
    <row r="902" spans="1:47" ht="12.9" customHeight="1">
      <c r="A902" s="2" t="s">
        <v>281</v>
      </c>
      <c r="B902" s="2" t="s">
        <v>282</v>
      </c>
      <c r="F902" s="2" t="s">
        <v>437</v>
      </c>
      <c r="G902" s="2" t="s">
        <v>283</v>
      </c>
      <c r="H902" s="2">
        <v>355544</v>
      </c>
      <c r="I902" s="2">
        <v>5464864</v>
      </c>
      <c r="J902" s="2">
        <v>11</v>
      </c>
      <c r="K902" s="2">
        <v>2009</v>
      </c>
      <c r="L902" s="5"/>
      <c r="M902" s="2" t="s">
        <v>345</v>
      </c>
      <c r="O902" s="2" t="s">
        <v>274</v>
      </c>
      <c r="P902" s="2" t="s">
        <v>1212</v>
      </c>
      <c r="T902" s="2">
        <v>1529</v>
      </c>
      <c r="U902" s="2">
        <v>8</v>
      </c>
      <c r="Z902" s="2">
        <v>4</v>
      </c>
      <c r="AB902" s="4">
        <f t="shared" si="28"/>
        <v>2</v>
      </c>
      <c r="AE902" s="2" t="s">
        <v>1150</v>
      </c>
      <c r="AF902" s="2">
        <v>8</v>
      </c>
      <c r="AH902" s="2" t="s">
        <v>438</v>
      </c>
      <c r="AJ902" s="2" t="s">
        <v>396</v>
      </c>
      <c r="AL902" s="2" t="s">
        <v>298</v>
      </c>
      <c r="AO902" s="2" t="s">
        <v>434</v>
      </c>
      <c r="AQ902" s="2" t="s">
        <v>434</v>
      </c>
      <c r="AU902" s="2" t="str">
        <f t="shared" si="29"/>
        <v>POINT (355544 5464864)</v>
      </c>
    </row>
    <row r="903" spans="1:47" ht="12.9" customHeight="1">
      <c r="A903" s="2" t="s">
        <v>281</v>
      </c>
      <c r="B903" s="2" t="s">
        <v>282</v>
      </c>
      <c r="F903" s="2" t="s">
        <v>437</v>
      </c>
      <c r="G903" s="2" t="s">
        <v>283</v>
      </c>
      <c r="H903" s="2">
        <v>355518</v>
      </c>
      <c r="I903" s="2">
        <v>5465096</v>
      </c>
      <c r="J903" s="2">
        <v>11</v>
      </c>
      <c r="K903" s="2">
        <v>2009</v>
      </c>
      <c r="L903" s="5"/>
      <c r="M903" s="2" t="s">
        <v>345</v>
      </c>
      <c r="O903" s="2" t="s">
        <v>274</v>
      </c>
      <c r="P903" s="2" t="s">
        <v>1212</v>
      </c>
      <c r="T903" s="2">
        <v>1530</v>
      </c>
      <c r="AB903" s="4" t="str">
        <f t="shared" si="28"/>
        <v/>
      </c>
      <c r="AE903" s="2" t="s">
        <v>1150</v>
      </c>
      <c r="AF903" s="2">
        <v>0</v>
      </c>
      <c r="AH903" s="2" t="s">
        <v>440</v>
      </c>
      <c r="AJ903" s="2" t="s">
        <v>401</v>
      </c>
      <c r="AL903" s="2" t="s">
        <v>300</v>
      </c>
      <c r="AO903" s="2" t="s">
        <v>434</v>
      </c>
      <c r="AT903" s="2" t="s">
        <v>837</v>
      </c>
      <c r="AU903" s="2" t="str">
        <f t="shared" si="29"/>
        <v>POINT (355518 5465096)</v>
      </c>
    </row>
    <row r="904" spans="1:47" ht="12.9" customHeight="1">
      <c r="A904" s="2" t="s">
        <v>281</v>
      </c>
      <c r="B904" s="2" t="s">
        <v>282</v>
      </c>
      <c r="F904" s="2" t="s">
        <v>437</v>
      </c>
      <c r="G904" s="2" t="s">
        <v>283</v>
      </c>
      <c r="H904" s="2">
        <v>355529</v>
      </c>
      <c r="I904" s="2">
        <v>5465270</v>
      </c>
      <c r="J904" s="2">
        <v>11</v>
      </c>
      <c r="K904" s="2">
        <v>2009</v>
      </c>
      <c r="L904" s="5"/>
      <c r="M904" s="2" t="s">
        <v>345</v>
      </c>
      <c r="O904" s="2" t="s">
        <v>274</v>
      </c>
      <c r="P904" s="2" t="s">
        <v>1212</v>
      </c>
      <c r="T904" s="2">
        <v>1530.1</v>
      </c>
      <c r="AB904" s="4" t="str">
        <f t="shared" si="28"/>
        <v/>
      </c>
      <c r="AE904" s="2" t="s">
        <v>1150</v>
      </c>
      <c r="AF904" s="2">
        <v>0</v>
      </c>
      <c r="AH904" s="2" t="s">
        <v>440</v>
      </c>
      <c r="AJ904" s="2" t="s">
        <v>401</v>
      </c>
      <c r="AL904" s="2" t="s">
        <v>300</v>
      </c>
      <c r="AO904" s="2" t="s">
        <v>434</v>
      </c>
      <c r="AT904" s="2" t="s">
        <v>757</v>
      </c>
      <c r="AU904" s="2" t="str">
        <f t="shared" si="29"/>
        <v>POINT (355529 5465270)</v>
      </c>
    </row>
    <row r="905" spans="1:47" ht="12.9" customHeight="1">
      <c r="A905" s="2" t="s">
        <v>281</v>
      </c>
      <c r="B905" s="2" t="s">
        <v>282</v>
      </c>
      <c r="F905" s="2" t="s">
        <v>437</v>
      </c>
      <c r="G905" s="2" t="s">
        <v>283</v>
      </c>
      <c r="H905" s="2">
        <v>355536</v>
      </c>
      <c r="I905" s="2">
        <v>5465471</v>
      </c>
      <c r="J905" s="2">
        <v>11</v>
      </c>
      <c r="K905" s="2">
        <v>2009</v>
      </c>
      <c r="L905" s="5"/>
      <c r="M905" s="2" t="s">
        <v>345</v>
      </c>
      <c r="O905" s="2" t="s">
        <v>274</v>
      </c>
      <c r="P905" s="2" t="s">
        <v>1212</v>
      </c>
      <c r="T905" s="2">
        <v>1530.2</v>
      </c>
      <c r="U905" s="2">
        <v>7</v>
      </c>
      <c r="AB905" s="4" t="str">
        <f t="shared" si="28"/>
        <v/>
      </c>
      <c r="AE905" s="2" t="s">
        <v>1150</v>
      </c>
      <c r="AF905" s="2">
        <v>7</v>
      </c>
      <c r="AH905" s="2" t="s">
        <v>53</v>
      </c>
      <c r="AJ905" s="2" t="s">
        <v>396</v>
      </c>
      <c r="AL905" s="2" t="s">
        <v>901</v>
      </c>
      <c r="AO905" s="2" t="s">
        <v>434</v>
      </c>
      <c r="AQ905" s="2" t="s">
        <v>434</v>
      </c>
      <c r="AU905" s="2" t="str">
        <f t="shared" si="29"/>
        <v>POINT (355536 5465471)</v>
      </c>
    </row>
    <row r="906" spans="1:47" ht="12.9" customHeight="1">
      <c r="A906" s="2" t="s">
        <v>281</v>
      </c>
      <c r="B906" s="2" t="s">
        <v>282</v>
      </c>
      <c r="F906" s="2" t="s">
        <v>437</v>
      </c>
      <c r="G906" s="2" t="s">
        <v>283</v>
      </c>
      <c r="H906" s="2">
        <v>355380</v>
      </c>
      <c r="I906" s="2">
        <v>5463700</v>
      </c>
      <c r="J906" s="2">
        <v>11</v>
      </c>
      <c r="K906" s="2">
        <v>2009</v>
      </c>
      <c r="L906" s="5"/>
      <c r="M906" s="2" t="s">
        <v>345</v>
      </c>
      <c r="O906" s="2" t="s">
        <v>274</v>
      </c>
      <c r="P906" s="2" t="s">
        <v>1212</v>
      </c>
      <c r="T906" s="2">
        <v>1532</v>
      </c>
      <c r="AB906" s="4" t="str">
        <f t="shared" si="28"/>
        <v/>
      </c>
      <c r="AE906" s="2" t="s">
        <v>1150</v>
      </c>
      <c r="AF906" s="2">
        <v>0</v>
      </c>
      <c r="AH906" s="2" t="s">
        <v>440</v>
      </c>
      <c r="AJ906" s="2" t="s">
        <v>275</v>
      </c>
      <c r="AL906" s="2" t="s">
        <v>275</v>
      </c>
      <c r="AO906" s="2" t="s">
        <v>434</v>
      </c>
      <c r="AT906" s="2" t="s">
        <v>530</v>
      </c>
      <c r="AU906" s="2" t="str">
        <f t="shared" si="29"/>
        <v>POINT (355380 5463700)</v>
      </c>
    </row>
    <row r="907" spans="1:47" ht="12.9" customHeight="1">
      <c r="A907" s="2" t="s">
        <v>281</v>
      </c>
      <c r="B907" s="2" t="s">
        <v>282</v>
      </c>
      <c r="F907" s="2" t="s">
        <v>437</v>
      </c>
      <c r="G907" s="2" t="s">
        <v>283</v>
      </c>
      <c r="H907" s="2">
        <v>355363</v>
      </c>
      <c r="I907" s="2">
        <v>5643593</v>
      </c>
      <c r="J907" s="2">
        <v>11</v>
      </c>
      <c r="K907" s="2">
        <v>2009</v>
      </c>
      <c r="L907" s="5"/>
      <c r="M907" s="2" t="s">
        <v>345</v>
      </c>
      <c r="O907" s="2" t="s">
        <v>274</v>
      </c>
      <c r="P907" s="2" t="s">
        <v>1212</v>
      </c>
      <c r="T907" s="2">
        <v>1533</v>
      </c>
      <c r="AB907" s="4" t="str">
        <f t="shared" si="28"/>
        <v/>
      </c>
      <c r="AE907" s="2" t="s">
        <v>1150</v>
      </c>
      <c r="AF907" s="2">
        <v>0</v>
      </c>
      <c r="AH907" s="2" t="s">
        <v>440</v>
      </c>
      <c r="AJ907" s="2" t="s">
        <v>392</v>
      </c>
      <c r="AL907" s="2" t="s">
        <v>974</v>
      </c>
      <c r="AO907" s="2" t="s">
        <v>434</v>
      </c>
      <c r="AT907" s="2" t="s">
        <v>530</v>
      </c>
      <c r="AU907" s="2" t="str">
        <f t="shared" si="29"/>
        <v>POINT (355363 5643593)</v>
      </c>
    </row>
    <row r="908" spans="1:47" ht="12.9" customHeight="1">
      <c r="A908" s="2" t="s">
        <v>281</v>
      </c>
      <c r="B908" s="2" t="s">
        <v>282</v>
      </c>
      <c r="F908" s="2" t="s">
        <v>437</v>
      </c>
      <c r="G908" s="2" t="s">
        <v>283</v>
      </c>
      <c r="H908" s="2">
        <v>355272</v>
      </c>
      <c r="I908" s="2">
        <v>5462866</v>
      </c>
      <c r="J908" s="2">
        <v>11</v>
      </c>
      <c r="K908" s="2">
        <v>2009</v>
      </c>
      <c r="L908" s="5"/>
      <c r="M908" s="2" t="s">
        <v>345</v>
      </c>
      <c r="O908" s="2" t="s">
        <v>274</v>
      </c>
      <c r="P908" s="2" t="s">
        <v>1212</v>
      </c>
      <c r="T908" s="2">
        <v>1534</v>
      </c>
      <c r="AB908" s="4" t="str">
        <f t="shared" si="28"/>
        <v/>
      </c>
      <c r="AE908" s="2" t="s">
        <v>1150</v>
      </c>
      <c r="AF908" s="2">
        <v>0</v>
      </c>
      <c r="AH908" s="2" t="s">
        <v>440</v>
      </c>
      <c r="AJ908" s="2" t="s">
        <v>392</v>
      </c>
      <c r="AL908" s="2" t="s">
        <v>321</v>
      </c>
      <c r="AO908" s="2" t="s">
        <v>434</v>
      </c>
      <c r="AT908" s="2" t="s">
        <v>838</v>
      </c>
      <c r="AU908" s="2" t="str">
        <f t="shared" si="29"/>
        <v>POINT (355272 5462866)</v>
      </c>
    </row>
    <row r="909" spans="1:47" ht="12.9" customHeight="1">
      <c r="A909" s="2" t="s">
        <v>281</v>
      </c>
      <c r="B909" s="2" t="s">
        <v>282</v>
      </c>
      <c r="F909" s="2" t="s">
        <v>437</v>
      </c>
      <c r="G909" s="2" t="s">
        <v>283</v>
      </c>
      <c r="H909" s="2">
        <v>355276</v>
      </c>
      <c r="I909" s="2">
        <v>5462374</v>
      </c>
      <c r="J909" s="2">
        <v>11</v>
      </c>
      <c r="K909" s="2">
        <v>2009</v>
      </c>
      <c r="L909" s="5"/>
      <c r="M909" s="2" t="s">
        <v>345</v>
      </c>
      <c r="O909" s="2" t="s">
        <v>274</v>
      </c>
      <c r="P909" s="2" t="s">
        <v>1212</v>
      </c>
      <c r="T909" s="2">
        <v>1535</v>
      </c>
      <c r="U909" s="2">
        <v>3</v>
      </c>
      <c r="Z909" s="2">
        <v>2</v>
      </c>
      <c r="AB909" s="4">
        <f t="shared" si="28"/>
        <v>1.5</v>
      </c>
      <c r="AE909" s="2" t="s">
        <v>1150</v>
      </c>
      <c r="AF909" s="2">
        <v>3</v>
      </c>
      <c r="AH909" s="2" t="s">
        <v>839</v>
      </c>
      <c r="AJ909" s="2" t="s">
        <v>396</v>
      </c>
      <c r="AL909" s="2" t="s">
        <v>300</v>
      </c>
      <c r="AO909" s="2" t="s">
        <v>434</v>
      </c>
      <c r="AQ909" s="2" t="s">
        <v>434</v>
      </c>
      <c r="AT909" s="2" t="s">
        <v>840</v>
      </c>
      <c r="AU909" s="2" t="str">
        <f t="shared" si="29"/>
        <v>POINT (355276 5462374)</v>
      </c>
    </row>
    <row r="910" spans="1:47" ht="12.9" customHeight="1">
      <c r="A910" s="2" t="s">
        <v>281</v>
      </c>
      <c r="B910" s="2" t="s">
        <v>282</v>
      </c>
      <c r="F910" s="2" t="s">
        <v>437</v>
      </c>
      <c r="G910" s="2" t="s">
        <v>283</v>
      </c>
      <c r="H910" s="2">
        <v>355410</v>
      </c>
      <c r="I910" s="2">
        <v>5462213</v>
      </c>
      <c r="J910" s="2">
        <v>11</v>
      </c>
      <c r="K910" s="2">
        <v>2009</v>
      </c>
      <c r="L910" s="5"/>
      <c r="M910" s="2" t="s">
        <v>345</v>
      </c>
      <c r="O910" s="2" t="s">
        <v>274</v>
      </c>
      <c r="P910" s="2" t="s">
        <v>1212</v>
      </c>
      <c r="T910" s="2">
        <v>1536</v>
      </c>
      <c r="U910" s="2">
        <v>2</v>
      </c>
      <c r="Z910" s="2">
        <v>6</v>
      </c>
      <c r="AB910" s="4">
        <f t="shared" si="28"/>
        <v>0.33333333333333331</v>
      </c>
      <c r="AE910" s="2" t="s">
        <v>1150</v>
      </c>
      <c r="AF910" s="2">
        <v>2</v>
      </c>
      <c r="AH910" s="2" t="s">
        <v>841</v>
      </c>
      <c r="AJ910" s="2" t="s">
        <v>946</v>
      </c>
      <c r="AL910" s="2" t="s">
        <v>300</v>
      </c>
      <c r="AO910" s="2" t="s">
        <v>434</v>
      </c>
      <c r="AQ910" s="2" t="s">
        <v>434</v>
      </c>
      <c r="AT910" s="2" t="s">
        <v>842</v>
      </c>
      <c r="AU910" s="2" t="str">
        <f t="shared" si="29"/>
        <v>POINT (355410 5462213)</v>
      </c>
    </row>
    <row r="911" spans="1:47" ht="12.9" customHeight="1">
      <c r="A911" s="2" t="s">
        <v>281</v>
      </c>
      <c r="B911" s="2" t="s">
        <v>282</v>
      </c>
      <c r="F911" s="2" t="s">
        <v>437</v>
      </c>
      <c r="G911" s="2" t="s">
        <v>283</v>
      </c>
      <c r="H911" s="2">
        <v>355420</v>
      </c>
      <c r="I911" s="2">
        <v>5462282</v>
      </c>
      <c r="J911" s="2">
        <v>11</v>
      </c>
      <c r="K911" s="2">
        <v>2009</v>
      </c>
      <c r="L911" s="5"/>
      <c r="M911" s="2" t="s">
        <v>345</v>
      </c>
      <c r="O911" s="2" t="s">
        <v>274</v>
      </c>
      <c r="P911" s="2" t="s">
        <v>1212</v>
      </c>
      <c r="T911" s="2">
        <v>1536.1</v>
      </c>
      <c r="U911" s="2">
        <v>28</v>
      </c>
      <c r="AB911" s="4" t="str">
        <f t="shared" si="28"/>
        <v/>
      </c>
      <c r="AE911" s="2" t="s">
        <v>1150</v>
      </c>
      <c r="AF911" s="2">
        <v>28</v>
      </c>
      <c r="AH911" s="2" t="s">
        <v>443</v>
      </c>
      <c r="AJ911" s="2" t="s">
        <v>403</v>
      </c>
      <c r="AL911" s="2" t="s">
        <v>303</v>
      </c>
      <c r="AO911" s="2" t="s">
        <v>434</v>
      </c>
      <c r="AQ911" s="2" t="s">
        <v>434</v>
      </c>
      <c r="AU911" s="2" t="str">
        <f t="shared" si="29"/>
        <v>POINT (355420 5462282)</v>
      </c>
    </row>
    <row r="912" spans="1:47" ht="12.9" customHeight="1">
      <c r="A912" s="2" t="s">
        <v>281</v>
      </c>
      <c r="B912" s="2" t="s">
        <v>282</v>
      </c>
      <c r="F912" s="2" t="s">
        <v>437</v>
      </c>
      <c r="G912" s="2" t="s">
        <v>283</v>
      </c>
      <c r="H912" s="2">
        <v>355455</v>
      </c>
      <c r="I912" s="2">
        <v>5462067</v>
      </c>
      <c r="J912" s="2">
        <v>11</v>
      </c>
      <c r="K912" s="2">
        <v>2009</v>
      </c>
      <c r="L912" s="5"/>
      <c r="M912" s="2" t="s">
        <v>345</v>
      </c>
      <c r="O912" s="2" t="s">
        <v>274</v>
      </c>
      <c r="P912" s="2" t="s">
        <v>1212</v>
      </c>
      <c r="T912" s="2">
        <v>1537</v>
      </c>
      <c r="U912" s="2">
        <v>14</v>
      </c>
      <c r="Y912" s="2">
        <v>1</v>
      </c>
      <c r="Z912" s="2">
        <v>8</v>
      </c>
      <c r="AB912" s="4">
        <f t="shared" si="28"/>
        <v>1.75</v>
      </c>
      <c r="AE912" s="2" t="s">
        <v>1150</v>
      </c>
      <c r="AF912" s="2">
        <v>14</v>
      </c>
      <c r="AH912" s="2" t="s">
        <v>843</v>
      </c>
      <c r="AJ912" s="2" t="s">
        <v>398</v>
      </c>
      <c r="AL912" s="2" t="s">
        <v>303</v>
      </c>
      <c r="AO912" s="2" t="s">
        <v>434</v>
      </c>
      <c r="AQ912" s="2" t="s">
        <v>434</v>
      </c>
      <c r="AT912" s="2" t="s">
        <v>844</v>
      </c>
      <c r="AU912" s="2" t="str">
        <f t="shared" si="29"/>
        <v>POINT (355455 5462067)</v>
      </c>
    </row>
    <row r="913" spans="1:47" ht="12.9" customHeight="1">
      <c r="A913" s="2" t="s">
        <v>281</v>
      </c>
      <c r="B913" s="2" t="s">
        <v>282</v>
      </c>
      <c r="F913" s="2" t="s">
        <v>437</v>
      </c>
      <c r="G913" s="2" t="s">
        <v>283</v>
      </c>
      <c r="H913" s="2">
        <v>355492</v>
      </c>
      <c r="I913" s="2">
        <v>5461915</v>
      </c>
      <c r="J913" s="2">
        <v>11</v>
      </c>
      <c r="K913" s="2">
        <v>2009</v>
      </c>
      <c r="L913" s="5"/>
      <c r="M913" s="2" t="s">
        <v>345</v>
      </c>
      <c r="O913" s="2" t="s">
        <v>274</v>
      </c>
      <c r="P913" s="2" t="s">
        <v>1212</v>
      </c>
      <c r="T913" s="2">
        <v>1538</v>
      </c>
      <c r="U913" s="2">
        <v>23</v>
      </c>
      <c r="Y913" s="2">
        <v>6</v>
      </c>
      <c r="Z913" s="2">
        <v>10</v>
      </c>
      <c r="AB913" s="4">
        <f t="shared" si="28"/>
        <v>2.2999999999999998</v>
      </c>
      <c r="AE913" s="2" t="s">
        <v>1150</v>
      </c>
      <c r="AF913" s="2">
        <v>23</v>
      </c>
      <c r="AH913" s="2" t="s">
        <v>843</v>
      </c>
      <c r="AJ913" s="2" t="s">
        <v>885</v>
      </c>
      <c r="AL913" s="2" t="s">
        <v>975</v>
      </c>
      <c r="AO913" s="2" t="s">
        <v>434</v>
      </c>
      <c r="AQ913" s="2" t="s">
        <v>434</v>
      </c>
      <c r="AT913" s="2" t="s">
        <v>845</v>
      </c>
      <c r="AU913" s="2" t="str">
        <f t="shared" si="29"/>
        <v>POINT (355492 5461915)</v>
      </c>
    </row>
    <row r="914" spans="1:47" ht="12.9" customHeight="1">
      <c r="A914" s="2" t="s">
        <v>281</v>
      </c>
      <c r="B914" s="2" t="s">
        <v>282</v>
      </c>
      <c r="F914" s="2" t="s">
        <v>437</v>
      </c>
      <c r="G914" s="2" t="s">
        <v>283</v>
      </c>
      <c r="H914" s="2">
        <v>355628</v>
      </c>
      <c r="I914" s="2">
        <v>5461939</v>
      </c>
      <c r="J914" s="2">
        <v>11</v>
      </c>
      <c r="K914" s="2">
        <v>2009</v>
      </c>
      <c r="L914" s="5"/>
      <c r="M914" s="2" t="s">
        <v>345</v>
      </c>
      <c r="O914" s="2" t="s">
        <v>274</v>
      </c>
      <c r="P914" s="2" t="s">
        <v>1212</v>
      </c>
      <c r="T914" s="2">
        <v>1538.1</v>
      </c>
      <c r="U914" s="2">
        <v>28</v>
      </c>
      <c r="Y914" s="2">
        <v>4</v>
      </c>
      <c r="Z914" s="2">
        <v>13</v>
      </c>
      <c r="AB914" s="4">
        <f t="shared" si="28"/>
        <v>2.1538461538461537</v>
      </c>
      <c r="AE914" s="2" t="s">
        <v>1150</v>
      </c>
      <c r="AF914" s="2">
        <v>28</v>
      </c>
      <c r="AH914" s="2" t="s">
        <v>443</v>
      </c>
      <c r="AJ914" s="2" t="s">
        <v>400</v>
      </c>
      <c r="AL914" s="2" t="s">
        <v>303</v>
      </c>
      <c r="AO914" s="2" t="s">
        <v>434</v>
      </c>
      <c r="AQ914" s="2" t="s">
        <v>434</v>
      </c>
      <c r="AT914" s="2" t="s">
        <v>846</v>
      </c>
      <c r="AU914" s="2" t="str">
        <f t="shared" si="29"/>
        <v>POINT (355628 5461939)</v>
      </c>
    </row>
    <row r="915" spans="1:47" ht="12.9" customHeight="1">
      <c r="A915" s="2" t="s">
        <v>281</v>
      </c>
      <c r="B915" s="2" t="s">
        <v>282</v>
      </c>
      <c r="F915" s="2" t="s">
        <v>437</v>
      </c>
      <c r="G915" s="2" t="s">
        <v>283</v>
      </c>
      <c r="H915" s="2">
        <v>355835</v>
      </c>
      <c r="I915" s="2">
        <v>5461314</v>
      </c>
      <c r="J915" s="2">
        <v>11</v>
      </c>
      <c r="K915" s="2">
        <v>2009</v>
      </c>
      <c r="L915" s="5"/>
      <c r="M915" s="2" t="s">
        <v>345</v>
      </c>
      <c r="O915" s="2" t="s">
        <v>274</v>
      </c>
      <c r="P915" s="2" t="s">
        <v>1212</v>
      </c>
      <c r="T915" s="2">
        <v>1539</v>
      </c>
      <c r="Z915" s="2">
        <v>4</v>
      </c>
      <c r="AB915" s="4">
        <f t="shared" si="28"/>
        <v>0</v>
      </c>
      <c r="AE915" s="2" t="s">
        <v>1150</v>
      </c>
      <c r="AF915" s="2">
        <v>0</v>
      </c>
      <c r="AH915" s="2" t="s">
        <v>440</v>
      </c>
      <c r="AJ915" s="2" t="s">
        <v>397</v>
      </c>
      <c r="AL915" s="2" t="s">
        <v>322</v>
      </c>
      <c r="AO915" s="2" t="s">
        <v>434</v>
      </c>
      <c r="AU915" s="2" t="str">
        <f t="shared" si="29"/>
        <v>POINT (355835 5461314)</v>
      </c>
    </row>
    <row r="916" spans="1:47" ht="12.9" customHeight="1">
      <c r="A916" s="2" t="s">
        <v>281</v>
      </c>
      <c r="B916" s="2" t="s">
        <v>282</v>
      </c>
      <c r="F916" s="2" t="s">
        <v>437</v>
      </c>
      <c r="G916" s="2" t="s">
        <v>283</v>
      </c>
      <c r="H916" s="2">
        <v>355851</v>
      </c>
      <c r="I916" s="2">
        <v>5461619</v>
      </c>
      <c r="J916" s="2">
        <v>11</v>
      </c>
      <c r="K916" s="2">
        <v>2009</v>
      </c>
      <c r="L916" s="5"/>
      <c r="M916" s="2" t="s">
        <v>345</v>
      </c>
      <c r="O916" s="2" t="s">
        <v>274</v>
      </c>
      <c r="P916" s="2" t="s">
        <v>1212</v>
      </c>
      <c r="T916" s="2">
        <v>1540</v>
      </c>
      <c r="U916" s="2">
        <v>5</v>
      </c>
      <c r="Z916" s="2">
        <v>1</v>
      </c>
      <c r="AB916" s="4">
        <f t="shared" si="28"/>
        <v>5</v>
      </c>
      <c r="AE916" s="2" t="s">
        <v>1150</v>
      </c>
      <c r="AF916" s="2">
        <v>5</v>
      </c>
      <c r="AH916" s="2" t="s">
        <v>445</v>
      </c>
      <c r="AJ916" s="2" t="s">
        <v>873</v>
      </c>
      <c r="AL916" s="2" t="s">
        <v>303</v>
      </c>
      <c r="AO916" s="2" t="s">
        <v>434</v>
      </c>
      <c r="AQ916" s="2" t="s">
        <v>434</v>
      </c>
      <c r="AU916" s="2" t="str">
        <f t="shared" si="29"/>
        <v>POINT (355851 5461619)</v>
      </c>
    </row>
    <row r="917" spans="1:47" ht="12.9" customHeight="1">
      <c r="A917" s="2" t="s">
        <v>281</v>
      </c>
      <c r="B917" s="2" t="s">
        <v>282</v>
      </c>
      <c r="F917" s="2" t="s">
        <v>437</v>
      </c>
      <c r="G917" s="2" t="s">
        <v>283</v>
      </c>
      <c r="H917" s="2">
        <v>355982</v>
      </c>
      <c r="I917" s="2">
        <v>5462031</v>
      </c>
      <c r="J917" s="2">
        <v>11</v>
      </c>
      <c r="K917" s="2">
        <v>2009</v>
      </c>
      <c r="L917" s="5"/>
      <c r="M917" s="2" t="s">
        <v>345</v>
      </c>
      <c r="O917" s="2" t="s">
        <v>274</v>
      </c>
      <c r="P917" s="2" t="s">
        <v>1212</v>
      </c>
      <c r="T917" s="2">
        <v>1541</v>
      </c>
      <c r="AB917" s="4" t="str">
        <f t="shared" si="28"/>
        <v/>
      </c>
      <c r="AE917" s="2" t="s">
        <v>1150</v>
      </c>
      <c r="AF917" s="2">
        <v>0</v>
      </c>
      <c r="AH917" s="2" t="s">
        <v>440</v>
      </c>
      <c r="AJ917" s="2" t="s">
        <v>392</v>
      </c>
      <c r="AL917" s="2" t="s">
        <v>321</v>
      </c>
      <c r="AO917" s="2" t="s">
        <v>434</v>
      </c>
      <c r="AT917" s="2" t="s">
        <v>847</v>
      </c>
      <c r="AU917" s="2" t="str">
        <f t="shared" si="29"/>
        <v>POINT (355982 5462031)</v>
      </c>
    </row>
    <row r="918" spans="1:47" ht="12.9" customHeight="1">
      <c r="A918" s="2" t="s">
        <v>281</v>
      </c>
      <c r="B918" s="2" t="s">
        <v>282</v>
      </c>
      <c r="F918" s="2" t="s">
        <v>437</v>
      </c>
      <c r="G918" s="2" t="s">
        <v>283</v>
      </c>
      <c r="H918" s="2">
        <v>356332</v>
      </c>
      <c r="I918" s="2">
        <v>5462274</v>
      </c>
      <c r="J918" s="2">
        <v>11</v>
      </c>
      <c r="K918" s="2">
        <v>2009</v>
      </c>
      <c r="L918" s="5"/>
      <c r="M918" s="2" t="s">
        <v>345</v>
      </c>
      <c r="O918" s="2" t="s">
        <v>274</v>
      </c>
      <c r="P918" s="2" t="s">
        <v>1212</v>
      </c>
      <c r="T918" s="2">
        <v>1542</v>
      </c>
      <c r="Z918" s="2">
        <v>5</v>
      </c>
      <c r="AB918" s="4">
        <f t="shared" si="28"/>
        <v>0</v>
      </c>
      <c r="AE918" s="2" t="s">
        <v>1150</v>
      </c>
      <c r="AF918" s="2">
        <v>0</v>
      </c>
      <c r="AH918" s="2" t="s">
        <v>440</v>
      </c>
      <c r="AJ918" s="2" t="s">
        <v>393</v>
      </c>
      <c r="AL918" s="2" t="s">
        <v>321</v>
      </c>
      <c r="AO918" s="2" t="s">
        <v>434</v>
      </c>
      <c r="AT918" s="2" t="s">
        <v>848</v>
      </c>
      <c r="AU918" s="2" t="str">
        <f t="shared" si="29"/>
        <v>POINT (356332 5462274)</v>
      </c>
    </row>
    <row r="919" spans="1:47" ht="12.9" customHeight="1">
      <c r="A919" s="2" t="s">
        <v>281</v>
      </c>
      <c r="B919" s="2" t="s">
        <v>282</v>
      </c>
      <c r="F919" s="2" t="s">
        <v>437</v>
      </c>
      <c r="G919" s="2" t="s">
        <v>283</v>
      </c>
      <c r="H919" s="2">
        <v>356359</v>
      </c>
      <c r="I919" s="2">
        <v>5462496</v>
      </c>
      <c r="J919" s="2">
        <v>11</v>
      </c>
      <c r="K919" s="2">
        <v>2009</v>
      </c>
      <c r="L919" s="5"/>
      <c r="M919" s="2" t="s">
        <v>345</v>
      </c>
      <c r="O919" s="2" t="s">
        <v>274</v>
      </c>
      <c r="P919" s="2" t="s">
        <v>1212</v>
      </c>
      <c r="T919" s="2">
        <v>1543</v>
      </c>
      <c r="Z919" s="2">
        <v>7</v>
      </c>
      <c r="AB919" s="4">
        <f t="shared" si="28"/>
        <v>0</v>
      </c>
      <c r="AE919" s="2" t="s">
        <v>1150</v>
      </c>
      <c r="AF919" s="2">
        <v>0</v>
      </c>
      <c r="AH919" s="2" t="s">
        <v>440</v>
      </c>
      <c r="AJ919" s="2" t="s">
        <v>405</v>
      </c>
      <c r="AL919" s="2" t="s">
        <v>301</v>
      </c>
      <c r="AO919" s="2" t="s">
        <v>434</v>
      </c>
      <c r="AT919" s="2" t="s">
        <v>849</v>
      </c>
      <c r="AU919" s="2" t="str">
        <f t="shared" si="29"/>
        <v>POINT (356359 5462496)</v>
      </c>
    </row>
    <row r="920" spans="1:47" ht="12.9" customHeight="1">
      <c r="A920" s="2" t="s">
        <v>281</v>
      </c>
      <c r="B920" s="2" t="s">
        <v>282</v>
      </c>
      <c r="F920" s="2" t="s">
        <v>437</v>
      </c>
      <c r="G920" s="2" t="s">
        <v>283</v>
      </c>
      <c r="H920" s="2">
        <v>356454</v>
      </c>
      <c r="I920" s="2">
        <v>5462881</v>
      </c>
      <c r="J920" s="2">
        <v>11</v>
      </c>
      <c r="K920" s="2">
        <v>2009</v>
      </c>
      <c r="L920" s="5"/>
      <c r="M920" s="2" t="s">
        <v>345</v>
      </c>
      <c r="O920" s="2" t="s">
        <v>274</v>
      </c>
      <c r="P920" s="2" t="s">
        <v>1212</v>
      </c>
      <c r="T920" s="2">
        <v>1544</v>
      </c>
      <c r="U920" s="2">
        <v>3</v>
      </c>
      <c r="AB920" s="4" t="str">
        <f t="shared" si="28"/>
        <v/>
      </c>
      <c r="AE920" s="2" t="s">
        <v>1150</v>
      </c>
      <c r="AF920" s="2">
        <v>3</v>
      </c>
      <c r="AH920" s="2" t="s">
        <v>638</v>
      </c>
      <c r="AJ920" s="2" t="s">
        <v>401</v>
      </c>
      <c r="AL920" s="2" t="s">
        <v>298</v>
      </c>
      <c r="AO920" s="2" t="s">
        <v>434</v>
      </c>
      <c r="AQ920" s="2" t="s">
        <v>434</v>
      </c>
      <c r="AU920" s="2" t="str">
        <f t="shared" si="29"/>
        <v>POINT (356454 5462881)</v>
      </c>
    </row>
    <row r="921" spans="1:47" ht="12.9" customHeight="1">
      <c r="A921" s="2" t="s">
        <v>281</v>
      </c>
      <c r="B921" s="2" t="s">
        <v>282</v>
      </c>
      <c r="F921" s="2" t="s">
        <v>437</v>
      </c>
      <c r="G921" s="2" t="s">
        <v>283</v>
      </c>
      <c r="H921" s="2">
        <v>356586</v>
      </c>
      <c r="I921" s="2">
        <v>5462962</v>
      </c>
      <c r="J921" s="2">
        <v>11</v>
      </c>
      <c r="K921" s="2">
        <v>2009</v>
      </c>
      <c r="L921" s="5"/>
      <c r="M921" s="2" t="s">
        <v>345</v>
      </c>
      <c r="O921" s="2" t="s">
        <v>274</v>
      </c>
      <c r="P921" s="2" t="s">
        <v>1212</v>
      </c>
      <c r="T921" s="2">
        <v>1545</v>
      </c>
      <c r="Z921" s="2">
        <v>14</v>
      </c>
      <c r="AB921" s="4">
        <f t="shared" si="28"/>
        <v>0</v>
      </c>
      <c r="AE921" s="2" t="s">
        <v>1150</v>
      </c>
      <c r="AF921" s="2">
        <v>0</v>
      </c>
      <c r="AH921" s="2" t="s">
        <v>440</v>
      </c>
      <c r="AJ921" s="2" t="s">
        <v>401</v>
      </c>
      <c r="AL921" s="2" t="s">
        <v>298</v>
      </c>
      <c r="AO921" s="2" t="s">
        <v>434</v>
      </c>
      <c r="AU921" s="2" t="str">
        <f t="shared" si="29"/>
        <v>POINT (356586 5462962)</v>
      </c>
    </row>
    <row r="922" spans="1:47" ht="12.9" customHeight="1">
      <c r="A922" s="2" t="s">
        <v>281</v>
      </c>
      <c r="B922" s="2" t="s">
        <v>282</v>
      </c>
      <c r="F922" s="2" t="s">
        <v>437</v>
      </c>
      <c r="G922" s="2" t="s">
        <v>283</v>
      </c>
      <c r="H922" s="2">
        <v>356491</v>
      </c>
      <c r="I922" s="2">
        <v>5463327</v>
      </c>
      <c r="J922" s="2">
        <v>11</v>
      </c>
      <c r="K922" s="2">
        <v>2009</v>
      </c>
      <c r="L922" s="5"/>
      <c r="M922" s="2" t="s">
        <v>345</v>
      </c>
      <c r="O922" s="2" t="s">
        <v>274</v>
      </c>
      <c r="P922" s="2" t="s">
        <v>1212</v>
      </c>
      <c r="T922" s="2">
        <v>1546</v>
      </c>
      <c r="Z922" s="2">
        <v>1</v>
      </c>
      <c r="AB922" s="4">
        <f t="shared" si="28"/>
        <v>0</v>
      </c>
      <c r="AE922" s="2" t="s">
        <v>1150</v>
      </c>
      <c r="AF922" s="2">
        <v>0</v>
      </c>
      <c r="AH922" s="2" t="s">
        <v>440</v>
      </c>
      <c r="AJ922" s="2" t="s">
        <v>392</v>
      </c>
      <c r="AL922" s="2" t="s">
        <v>303</v>
      </c>
      <c r="AO922" s="2" t="s">
        <v>434</v>
      </c>
      <c r="AU922" s="2" t="str">
        <f t="shared" si="29"/>
        <v>POINT (356491 5463327)</v>
      </c>
    </row>
    <row r="923" spans="1:47" ht="12.9" customHeight="1">
      <c r="A923" s="2" t="s">
        <v>281</v>
      </c>
      <c r="B923" s="2" t="s">
        <v>282</v>
      </c>
      <c r="F923" s="2" t="s">
        <v>437</v>
      </c>
      <c r="G923" s="2" t="s">
        <v>283</v>
      </c>
      <c r="H923" s="2">
        <v>356370</v>
      </c>
      <c r="I923" s="2">
        <v>5463710</v>
      </c>
      <c r="J923" s="2">
        <v>11</v>
      </c>
      <c r="K923" s="2">
        <v>2009</v>
      </c>
      <c r="L923" s="5"/>
      <c r="M923" s="2" t="s">
        <v>345</v>
      </c>
      <c r="O923" s="2" t="s">
        <v>274</v>
      </c>
      <c r="P923" s="2" t="s">
        <v>1212</v>
      </c>
      <c r="T923" s="2">
        <v>1547</v>
      </c>
      <c r="W923" s="2">
        <v>1</v>
      </c>
      <c r="Z923" s="2">
        <v>2</v>
      </c>
      <c r="AB923" s="4">
        <f t="shared" si="28"/>
        <v>0.5</v>
      </c>
      <c r="AE923" s="2" t="s">
        <v>1150</v>
      </c>
      <c r="AF923" s="2">
        <v>1</v>
      </c>
      <c r="AH923" s="2" t="s">
        <v>850</v>
      </c>
      <c r="AJ923" s="2" t="s">
        <v>392</v>
      </c>
      <c r="AL923" s="2" t="s">
        <v>975</v>
      </c>
      <c r="AO923" s="2" t="s">
        <v>434</v>
      </c>
      <c r="AQ923" s="2" t="s">
        <v>434</v>
      </c>
      <c r="AU923" s="2" t="str">
        <f t="shared" si="29"/>
        <v>POINT (356370 5463710)</v>
      </c>
    </row>
    <row r="924" spans="1:47" ht="12.9" customHeight="1">
      <c r="A924" s="2" t="s">
        <v>281</v>
      </c>
      <c r="B924" s="2" t="s">
        <v>282</v>
      </c>
      <c r="F924" s="2" t="s">
        <v>437</v>
      </c>
      <c r="G924" s="2" t="s">
        <v>283</v>
      </c>
      <c r="H924" s="2">
        <v>356049</v>
      </c>
      <c r="I924" s="2">
        <v>5466169</v>
      </c>
      <c r="J924" s="2">
        <v>11</v>
      </c>
      <c r="K924" s="2">
        <v>2009</v>
      </c>
      <c r="L924" s="5"/>
      <c r="M924" s="2" t="s">
        <v>345</v>
      </c>
      <c r="O924" s="2" t="s">
        <v>274</v>
      </c>
      <c r="P924" s="2" t="s">
        <v>1212</v>
      </c>
      <c r="T924" s="2">
        <v>1550</v>
      </c>
      <c r="U924" s="2">
        <v>5</v>
      </c>
      <c r="AB924" s="4" t="str">
        <f t="shared" si="28"/>
        <v/>
      </c>
      <c r="AE924" s="2" t="s">
        <v>1150</v>
      </c>
      <c r="AF924" s="2">
        <v>5</v>
      </c>
      <c r="AH924" s="2" t="s">
        <v>638</v>
      </c>
      <c r="AJ924" s="2" t="s">
        <v>400</v>
      </c>
      <c r="AL924" s="2" t="s">
        <v>303</v>
      </c>
      <c r="AO924" s="2" t="s">
        <v>434</v>
      </c>
      <c r="AQ924" s="2" t="s">
        <v>434</v>
      </c>
      <c r="AU924" s="2" t="str">
        <f t="shared" si="29"/>
        <v>POINT (356049 5466169)</v>
      </c>
    </row>
    <row r="925" spans="1:47" ht="12.9" customHeight="1">
      <c r="A925" s="2" t="s">
        <v>281</v>
      </c>
      <c r="B925" s="2" t="s">
        <v>282</v>
      </c>
      <c r="F925" s="2" t="s">
        <v>437</v>
      </c>
      <c r="G925" s="2" t="s">
        <v>283</v>
      </c>
      <c r="H925" s="2">
        <v>356166</v>
      </c>
      <c r="I925" s="2">
        <v>5466040</v>
      </c>
      <c r="J925" s="2">
        <v>11</v>
      </c>
      <c r="K925" s="2">
        <v>2009</v>
      </c>
      <c r="L925" s="5"/>
      <c r="M925" s="2" t="s">
        <v>345</v>
      </c>
      <c r="O925" s="2" t="s">
        <v>274</v>
      </c>
      <c r="P925" s="2" t="s">
        <v>1212</v>
      </c>
      <c r="T925" s="2">
        <v>1550.1</v>
      </c>
      <c r="U925" s="2">
        <v>3</v>
      </c>
      <c r="Z925" s="2">
        <v>13</v>
      </c>
      <c r="AB925" s="4">
        <f t="shared" si="28"/>
        <v>0.23076923076923078</v>
      </c>
      <c r="AE925" s="2" t="s">
        <v>1150</v>
      </c>
      <c r="AF925" s="2">
        <v>3</v>
      </c>
      <c r="AH925" s="2" t="s">
        <v>680</v>
      </c>
      <c r="AJ925" s="2" t="s">
        <v>459</v>
      </c>
      <c r="AL925" s="2" t="s">
        <v>300</v>
      </c>
      <c r="AO925" s="2" t="s">
        <v>434</v>
      </c>
      <c r="AQ925" s="2" t="s">
        <v>434</v>
      </c>
      <c r="AU925" s="2" t="str">
        <f t="shared" si="29"/>
        <v>POINT (356166 5466040)</v>
      </c>
    </row>
    <row r="926" spans="1:47" ht="12.9" customHeight="1">
      <c r="A926" s="2" t="s">
        <v>281</v>
      </c>
      <c r="B926" s="2" t="s">
        <v>282</v>
      </c>
      <c r="F926" s="2" t="s">
        <v>435</v>
      </c>
      <c r="G926" s="2" t="s">
        <v>283</v>
      </c>
      <c r="H926" s="2">
        <v>359215.559548994</v>
      </c>
      <c r="I926" s="2">
        <v>5467561.5442606704</v>
      </c>
      <c r="J926" s="2">
        <v>11</v>
      </c>
      <c r="K926" s="2">
        <v>2009</v>
      </c>
      <c r="L926" s="5"/>
      <c r="M926" s="2" t="s">
        <v>345</v>
      </c>
      <c r="O926" s="2" t="s">
        <v>274</v>
      </c>
      <c r="P926" s="2" t="s">
        <v>1212</v>
      </c>
      <c r="T926" s="2">
        <v>1553</v>
      </c>
      <c r="U926" s="2">
        <v>3</v>
      </c>
      <c r="Y926" s="2">
        <v>2</v>
      </c>
      <c r="Z926" s="2">
        <v>2</v>
      </c>
      <c r="AB926" s="4">
        <f t="shared" si="28"/>
        <v>1.5</v>
      </c>
      <c r="AE926" s="2" t="s">
        <v>1150</v>
      </c>
      <c r="AF926" s="2">
        <v>3</v>
      </c>
      <c r="AH926" s="2" t="s">
        <v>53</v>
      </c>
      <c r="AJ926" s="2" t="s">
        <v>400</v>
      </c>
      <c r="AL926" s="2" t="s">
        <v>303</v>
      </c>
      <c r="AO926" s="2" t="s">
        <v>434</v>
      </c>
      <c r="AP926" s="2" t="s">
        <v>95</v>
      </c>
      <c r="AQ926" s="2" t="s">
        <v>434</v>
      </c>
      <c r="AU926" s="2" t="str">
        <f t="shared" si="29"/>
        <v>POINT (359215.559548994 5467561.54426067)</v>
      </c>
    </row>
    <row r="927" spans="1:47" ht="12.9" customHeight="1">
      <c r="A927" s="2" t="s">
        <v>281</v>
      </c>
      <c r="B927" s="2" t="s">
        <v>282</v>
      </c>
      <c r="F927" s="2" t="s">
        <v>435</v>
      </c>
      <c r="G927" s="2" t="s">
        <v>283</v>
      </c>
      <c r="H927" s="2">
        <v>359185.58343735</v>
      </c>
      <c r="I927" s="2">
        <v>5467802.20023097</v>
      </c>
      <c r="J927" s="2">
        <v>11</v>
      </c>
      <c r="K927" s="2">
        <v>2009</v>
      </c>
      <c r="L927" s="5"/>
      <c r="M927" s="2" t="s">
        <v>345</v>
      </c>
      <c r="O927" s="2" t="s">
        <v>274</v>
      </c>
      <c r="P927" s="2" t="s">
        <v>1212</v>
      </c>
      <c r="T927" s="2">
        <v>1554</v>
      </c>
      <c r="U927" s="2">
        <v>2</v>
      </c>
      <c r="Z927" s="2">
        <v>4</v>
      </c>
      <c r="AB927" s="4">
        <f t="shared" si="28"/>
        <v>0.5</v>
      </c>
      <c r="AE927" s="2" t="s">
        <v>1150</v>
      </c>
      <c r="AF927" s="2">
        <v>2</v>
      </c>
      <c r="AH927" s="2" t="s">
        <v>53</v>
      </c>
      <c r="AJ927" s="2" t="s">
        <v>401</v>
      </c>
      <c r="AL927" s="2" t="s">
        <v>300</v>
      </c>
      <c r="AO927" s="2" t="s">
        <v>434</v>
      </c>
      <c r="AP927" s="2" t="s">
        <v>95</v>
      </c>
      <c r="AQ927" s="2" t="s">
        <v>434</v>
      </c>
      <c r="AU927" s="2" t="str">
        <f t="shared" si="29"/>
        <v>POINT (359185.58343735 5467802.20023097)</v>
      </c>
    </row>
    <row r="928" spans="1:47" ht="12.9" customHeight="1">
      <c r="A928" s="2" t="s">
        <v>281</v>
      </c>
      <c r="B928" s="2" t="s">
        <v>282</v>
      </c>
      <c r="F928" s="2" t="s">
        <v>435</v>
      </c>
      <c r="G928" s="2" t="s">
        <v>283</v>
      </c>
      <c r="H928" s="2">
        <v>358351</v>
      </c>
      <c r="I928" s="2">
        <v>5463709</v>
      </c>
      <c r="J928" s="2">
        <v>11</v>
      </c>
      <c r="K928" s="2">
        <v>2009</v>
      </c>
      <c r="L928" s="5"/>
      <c r="M928" s="2" t="s">
        <v>345</v>
      </c>
      <c r="O928" s="2" t="s">
        <v>274</v>
      </c>
      <c r="P928" s="2" t="s">
        <v>1212</v>
      </c>
      <c r="T928" s="2">
        <v>1555</v>
      </c>
      <c r="U928" s="2">
        <v>18</v>
      </c>
      <c r="Y928" s="2">
        <v>3</v>
      </c>
      <c r="Z928" s="2">
        <v>19</v>
      </c>
      <c r="AB928" s="4">
        <f t="shared" si="28"/>
        <v>0.94736842105263153</v>
      </c>
      <c r="AE928" s="2" t="s">
        <v>1150</v>
      </c>
      <c r="AF928" s="2">
        <v>18</v>
      </c>
      <c r="AH928" s="2" t="s">
        <v>53</v>
      </c>
      <c r="AJ928" s="2" t="s">
        <v>393</v>
      </c>
      <c r="AL928" s="2" t="s">
        <v>300</v>
      </c>
      <c r="AO928" s="2" t="s">
        <v>434</v>
      </c>
      <c r="AP928" s="2" t="s">
        <v>95</v>
      </c>
      <c r="AQ928" s="2" t="s">
        <v>434</v>
      </c>
      <c r="AU928" s="2" t="str">
        <f t="shared" si="29"/>
        <v>POINT (358351 5463709)</v>
      </c>
    </row>
    <row r="929" spans="1:47" ht="12.9" customHeight="1">
      <c r="A929" s="2" t="s">
        <v>281</v>
      </c>
      <c r="B929" s="2" t="s">
        <v>282</v>
      </c>
      <c r="F929" s="2" t="s">
        <v>435</v>
      </c>
      <c r="G929" s="2" t="s">
        <v>283</v>
      </c>
      <c r="H929" s="2">
        <v>358519</v>
      </c>
      <c r="I929" s="2">
        <v>5464131</v>
      </c>
      <c r="J929" s="2">
        <v>11</v>
      </c>
      <c r="K929" s="2">
        <v>2009</v>
      </c>
      <c r="L929" s="5"/>
      <c r="M929" s="2" t="s">
        <v>345</v>
      </c>
      <c r="O929" s="2" t="s">
        <v>274</v>
      </c>
      <c r="P929" s="2" t="s">
        <v>1212</v>
      </c>
      <c r="T929" s="2">
        <v>1556</v>
      </c>
      <c r="Z929" s="2">
        <v>5</v>
      </c>
      <c r="AB929" s="4">
        <f t="shared" si="28"/>
        <v>0</v>
      </c>
      <c r="AE929" s="2" t="s">
        <v>1150</v>
      </c>
      <c r="AH929" s="2" t="s">
        <v>440</v>
      </c>
      <c r="AJ929" s="2" t="s">
        <v>393</v>
      </c>
      <c r="AL929" s="2" t="s">
        <v>300</v>
      </c>
      <c r="AO929" s="2" t="s">
        <v>434</v>
      </c>
      <c r="AP929" s="2" t="s">
        <v>95</v>
      </c>
      <c r="AU929" s="2" t="str">
        <f t="shared" si="29"/>
        <v>POINT (358519 5464131)</v>
      </c>
    </row>
    <row r="930" spans="1:47" ht="12.9" customHeight="1">
      <c r="A930" s="2" t="s">
        <v>281</v>
      </c>
      <c r="B930" s="2" t="s">
        <v>282</v>
      </c>
      <c r="F930" s="2" t="s">
        <v>437</v>
      </c>
      <c r="G930" s="2" t="s">
        <v>283</v>
      </c>
      <c r="H930" s="2">
        <v>357508.30468006601</v>
      </c>
      <c r="I930" s="2">
        <v>5461427.7071619797</v>
      </c>
      <c r="J930" s="2">
        <v>11</v>
      </c>
      <c r="K930" s="2">
        <v>2009</v>
      </c>
      <c r="L930" s="5"/>
      <c r="M930" s="2" t="s">
        <v>345</v>
      </c>
      <c r="O930" s="2" t="s">
        <v>274</v>
      </c>
      <c r="P930" s="2" t="s">
        <v>1212</v>
      </c>
      <c r="T930" s="2">
        <v>1557</v>
      </c>
      <c r="Z930" s="2">
        <v>1</v>
      </c>
      <c r="AB930" s="4">
        <f t="shared" si="28"/>
        <v>0</v>
      </c>
      <c r="AE930" s="2" t="s">
        <v>1150</v>
      </c>
      <c r="AF930" s="2">
        <v>0</v>
      </c>
      <c r="AH930" s="2" t="s">
        <v>440</v>
      </c>
      <c r="AJ930" s="2" t="s">
        <v>392</v>
      </c>
      <c r="AL930" s="2" t="s">
        <v>914</v>
      </c>
      <c r="AO930" s="2" t="s">
        <v>434</v>
      </c>
      <c r="AT930" s="2" t="s">
        <v>640</v>
      </c>
      <c r="AU930" s="2" t="str">
        <f t="shared" si="29"/>
        <v>POINT (357508.304680066 5461427.70716198)</v>
      </c>
    </row>
    <row r="931" spans="1:47" ht="12.9" customHeight="1">
      <c r="A931" s="2" t="s">
        <v>281</v>
      </c>
      <c r="B931" s="2" t="s">
        <v>282</v>
      </c>
      <c r="F931" s="2" t="s">
        <v>437</v>
      </c>
      <c r="G931" s="2" t="s">
        <v>283</v>
      </c>
      <c r="H931" s="2">
        <v>357597.31743559497</v>
      </c>
      <c r="I931" s="2">
        <v>5461103.6626794003</v>
      </c>
      <c r="J931" s="2">
        <v>11</v>
      </c>
      <c r="K931" s="2">
        <v>2009</v>
      </c>
      <c r="L931" s="5"/>
      <c r="M931" s="2" t="s">
        <v>345</v>
      </c>
      <c r="O931" s="2" t="s">
        <v>274</v>
      </c>
      <c r="P931" s="2" t="s">
        <v>1212</v>
      </c>
      <c r="T931" s="2">
        <v>1558</v>
      </c>
      <c r="Z931" s="2">
        <v>3</v>
      </c>
      <c r="AB931" s="4">
        <f t="shared" si="28"/>
        <v>0</v>
      </c>
      <c r="AE931" s="2" t="s">
        <v>1150</v>
      </c>
      <c r="AF931" s="2">
        <v>0</v>
      </c>
      <c r="AH931" s="2" t="s">
        <v>440</v>
      </c>
      <c r="AJ931" s="2" t="s">
        <v>403</v>
      </c>
      <c r="AL931" s="2" t="s">
        <v>914</v>
      </c>
      <c r="AO931" s="2" t="s">
        <v>434</v>
      </c>
      <c r="AT931" s="2" t="s">
        <v>640</v>
      </c>
      <c r="AU931" s="2" t="str">
        <f t="shared" si="29"/>
        <v>POINT (357597.317435595 5461103.6626794)</v>
      </c>
    </row>
    <row r="932" spans="1:47" ht="12.9" customHeight="1">
      <c r="A932" s="2" t="s">
        <v>281</v>
      </c>
      <c r="B932" s="2" t="s">
        <v>282</v>
      </c>
      <c r="F932" s="2" t="s">
        <v>437</v>
      </c>
      <c r="G932" s="2" t="s">
        <v>283</v>
      </c>
      <c r="H932" s="2">
        <v>357080</v>
      </c>
      <c r="I932" s="2">
        <v>5462838</v>
      </c>
      <c r="J932" s="2">
        <v>11</v>
      </c>
      <c r="K932" s="2">
        <v>2009</v>
      </c>
      <c r="L932" s="5"/>
      <c r="M932" s="2" t="s">
        <v>345</v>
      </c>
      <c r="O932" s="2" t="s">
        <v>274</v>
      </c>
      <c r="P932" s="2" t="s">
        <v>1212</v>
      </c>
      <c r="T932" s="2">
        <v>1559</v>
      </c>
      <c r="U932" s="2">
        <v>2</v>
      </c>
      <c r="Y932" s="2">
        <v>1</v>
      </c>
      <c r="Z932" s="2">
        <v>4</v>
      </c>
      <c r="AB932" s="4">
        <f t="shared" si="28"/>
        <v>0.5</v>
      </c>
      <c r="AE932" s="2" t="s">
        <v>1150</v>
      </c>
      <c r="AF932" s="2">
        <v>2</v>
      </c>
      <c r="AH932" s="2" t="s">
        <v>445</v>
      </c>
      <c r="AJ932" s="2" t="s">
        <v>401</v>
      </c>
      <c r="AL932" s="2" t="s">
        <v>303</v>
      </c>
      <c r="AO932" s="2" t="s">
        <v>434</v>
      </c>
      <c r="AQ932" s="2" t="s">
        <v>434</v>
      </c>
      <c r="AU932" s="2" t="str">
        <f t="shared" si="29"/>
        <v>POINT (357080 5462838)</v>
      </c>
    </row>
    <row r="933" spans="1:47" ht="12.9" customHeight="1">
      <c r="A933" s="2" t="s">
        <v>281</v>
      </c>
      <c r="B933" s="2" t="s">
        <v>282</v>
      </c>
      <c r="F933" s="2" t="s">
        <v>437</v>
      </c>
      <c r="G933" s="2" t="s">
        <v>283</v>
      </c>
      <c r="H933" s="2">
        <v>357215</v>
      </c>
      <c r="I933" s="2">
        <v>5462755</v>
      </c>
      <c r="J933" s="2">
        <v>11</v>
      </c>
      <c r="K933" s="2">
        <v>2009</v>
      </c>
      <c r="L933" s="5"/>
      <c r="M933" s="2" t="s">
        <v>345</v>
      </c>
      <c r="O933" s="2" t="s">
        <v>274</v>
      </c>
      <c r="P933" s="2" t="s">
        <v>1212</v>
      </c>
      <c r="T933" s="2">
        <v>1560</v>
      </c>
      <c r="Z933" s="2">
        <v>13</v>
      </c>
      <c r="AB933" s="4">
        <f t="shared" si="28"/>
        <v>0</v>
      </c>
      <c r="AE933" s="2" t="s">
        <v>1150</v>
      </c>
      <c r="AF933" s="2">
        <v>0</v>
      </c>
      <c r="AH933" s="2" t="s">
        <v>440</v>
      </c>
      <c r="AJ933" s="2" t="s">
        <v>401</v>
      </c>
      <c r="AL933" s="2" t="s">
        <v>303</v>
      </c>
      <c r="AO933" s="2" t="s">
        <v>434</v>
      </c>
      <c r="AU933" s="2" t="str">
        <f t="shared" si="29"/>
        <v>POINT (357215 5462755)</v>
      </c>
    </row>
    <row r="934" spans="1:47" ht="12.9" customHeight="1">
      <c r="A934" s="2" t="s">
        <v>281</v>
      </c>
      <c r="B934" s="2" t="s">
        <v>282</v>
      </c>
      <c r="F934" s="2" t="s">
        <v>437</v>
      </c>
      <c r="G934" s="2" t="s">
        <v>283</v>
      </c>
      <c r="H934" s="2">
        <v>357335</v>
      </c>
      <c r="I934" s="2">
        <v>5462864</v>
      </c>
      <c r="J934" s="2">
        <v>11</v>
      </c>
      <c r="K934" s="2">
        <v>2009</v>
      </c>
      <c r="L934" s="5"/>
      <c r="M934" s="2" t="s">
        <v>345</v>
      </c>
      <c r="O934" s="2" t="s">
        <v>274</v>
      </c>
      <c r="P934" s="2" t="s">
        <v>1212</v>
      </c>
      <c r="T934" s="2">
        <v>1561</v>
      </c>
      <c r="U934" s="2">
        <v>3</v>
      </c>
      <c r="Z934" s="2">
        <v>3</v>
      </c>
      <c r="AB934" s="4">
        <f t="shared" si="28"/>
        <v>1</v>
      </c>
      <c r="AE934" s="2" t="s">
        <v>1150</v>
      </c>
      <c r="AF934" s="2">
        <v>3</v>
      </c>
      <c r="AH934" s="2" t="s">
        <v>445</v>
      </c>
      <c r="AJ934" s="2" t="s">
        <v>401</v>
      </c>
      <c r="AL934" s="2" t="s">
        <v>321</v>
      </c>
      <c r="AO934" s="2" t="s">
        <v>434</v>
      </c>
      <c r="AQ934" s="2" t="s">
        <v>434</v>
      </c>
      <c r="AU934" s="2" t="str">
        <f t="shared" si="29"/>
        <v>POINT (357335 5462864)</v>
      </c>
    </row>
    <row r="935" spans="1:47" ht="12.9" customHeight="1">
      <c r="A935" s="2" t="s">
        <v>281</v>
      </c>
      <c r="B935" s="2" t="s">
        <v>282</v>
      </c>
      <c r="F935" s="2" t="s">
        <v>437</v>
      </c>
      <c r="G935" s="2" t="s">
        <v>283</v>
      </c>
      <c r="H935" s="2">
        <v>357434</v>
      </c>
      <c r="I935" s="2">
        <v>5462826</v>
      </c>
      <c r="J935" s="2">
        <v>11</v>
      </c>
      <c r="K935" s="2">
        <v>2009</v>
      </c>
      <c r="L935" s="5"/>
      <c r="M935" s="2" t="s">
        <v>345</v>
      </c>
      <c r="O935" s="2" t="s">
        <v>274</v>
      </c>
      <c r="P935" s="2" t="s">
        <v>1212</v>
      </c>
      <c r="T935" s="2">
        <v>1562</v>
      </c>
      <c r="Z935" s="2">
        <v>3</v>
      </c>
      <c r="AB935" s="4">
        <f t="shared" si="28"/>
        <v>0</v>
      </c>
      <c r="AE935" s="2" t="s">
        <v>1150</v>
      </c>
      <c r="AF935" s="2">
        <v>0</v>
      </c>
      <c r="AH935" s="2" t="s">
        <v>440</v>
      </c>
      <c r="AJ935" s="2" t="s">
        <v>397</v>
      </c>
      <c r="AL935" s="2" t="s">
        <v>303</v>
      </c>
      <c r="AO935" s="2" t="s">
        <v>434</v>
      </c>
      <c r="AU935" s="2" t="str">
        <f t="shared" si="29"/>
        <v>POINT (357434 5462826)</v>
      </c>
    </row>
    <row r="936" spans="1:47" ht="12.9" customHeight="1">
      <c r="A936" s="2" t="s">
        <v>281</v>
      </c>
      <c r="B936" s="2" t="s">
        <v>282</v>
      </c>
      <c r="F936" s="2" t="s">
        <v>437</v>
      </c>
      <c r="G936" s="2" t="s">
        <v>283</v>
      </c>
      <c r="H936" s="2">
        <v>357296</v>
      </c>
      <c r="I936" s="2">
        <v>5463187</v>
      </c>
      <c r="J936" s="2">
        <v>11</v>
      </c>
      <c r="K936" s="2">
        <v>2009</v>
      </c>
      <c r="L936" s="5"/>
      <c r="M936" s="2" t="s">
        <v>345</v>
      </c>
      <c r="O936" s="2" t="s">
        <v>274</v>
      </c>
      <c r="P936" s="2" t="s">
        <v>1212</v>
      </c>
      <c r="T936" s="2">
        <v>1563</v>
      </c>
      <c r="U936" s="2">
        <v>22</v>
      </c>
      <c r="Z936" s="2">
        <v>11</v>
      </c>
      <c r="AB936" s="4">
        <f t="shared" si="28"/>
        <v>2</v>
      </c>
      <c r="AE936" s="2" t="s">
        <v>1150</v>
      </c>
      <c r="AF936" s="2">
        <v>22</v>
      </c>
      <c r="AH936" s="2" t="s">
        <v>445</v>
      </c>
      <c r="AJ936" s="2" t="s">
        <v>400</v>
      </c>
      <c r="AL936" s="2" t="s">
        <v>303</v>
      </c>
      <c r="AO936" s="2" t="s">
        <v>434</v>
      </c>
      <c r="AQ936" s="2" t="s">
        <v>434</v>
      </c>
      <c r="AU936" s="2" t="str">
        <f t="shared" si="29"/>
        <v>POINT (357296 5463187)</v>
      </c>
    </row>
    <row r="937" spans="1:47" ht="12.9" customHeight="1">
      <c r="A937" s="2" t="s">
        <v>281</v>
      </c>
      <c r="B937" s="2" t="s">
        <v>282</v>
      </c>
      <c r="F937" s="2" t="s">
        <v>435</v>
      </c>
      <c r="G937" s="2" t="s">
        <v>283</v>
      </c>
      <c r="H937" s="2">
        <v>357080</v>
      </c>
      <c r="I937" s="2">
        <v>5463909</v>
      </c>
      <c r="J937" s="2">
        <v>11</v>
      </c>
      <c r="K937" s="2">
        <v>2009</v>
      </c>
      <c r="L937" s="5"/>
      <c r="M937" s="2" t="s">
        <v>345</v>
      </c>
      <c r="O937" s="2" t="s">
        <v>274</v>
      </c>
      <c r="P937" s="2" t="s">
        <v>1212</v>
      </c>
      <c r="T937" s="2">
        <v>1564</v>
      </c>
      <c r="Z937" s="2">
        <v>4</v>
      </c>
      <c r="AB937" s="4">
        <f t="shared" si="28"/>
        <v>0</v>
      </c>
      <c r="AE937" s="2" t="s">
        <v>1150</v>
      </c>
      <c r="AH937" s="2" t="s">
        <v>440</v>
      </c>
      <c r="AJ937" s="2" t="s">
        <v>405</v>
      </c>
      <c r="AL937" s="2" t="s">
        <v>300</v>
      </c>
      <c r="AO937" s="2" t="s">
        <v>434</v>
      </c>
      <c r="AP937" s="2" t="s">
        <v>95</v>
      </c>
      <c r="AU937" s="2" t="str">
        <f t="shared" si="29"/>
        <v>POINT (357080 5463909)</v>
      </c>
    </row>
    <row r="938" spans="1:47" ht="12.9" customHeight="1">
      <c r="A938" s="2" t="s">
        <v>281</v>
      </c>
      <c r="B938" s="2" t="s">
        <v>282</v>
      </c>
      <c r="F938" s="2" t="s">
        <v>435</v>
      </c>
      <c r="G938" s="2" t="s">
        <v>283</v>
      </c>
      <c r="H938" s="2">
        <v>357144</v>
      </c>
      <c r="I938" s="2">
        <v>5463835</v>
      </c>
      <c r="J938" s="2">
        <v>11</v>
      </c>
      <c r="K938" s="2">
        <v>2009</v>
      </c>
      <c r="L938" s="5"/>
      <c r="M938" s="2" t="s">
        <v>345</v>
      </c>
      <c r="O938" s="2" t="s">
        <v>274</v>
      </c>
      <c r="P938" s="2" t="s">
        <v>1212</v>
      </c>
      <c r="T938" s="2">
        <v>1565</v>
      </c>
      <c r="U938" s="2">
        <v>3</v>
      </c>
      <c r="Z938" s="2">
        <v>4</v>
      </c>
      <c r="AB938" s="4">
        <f t="shared" si="28"/>
        <v>0.75</v>
      </c>
      <c r="AE938" s="2" t="s">
        <v>1150</v>
      </c>
      <c r="AF938" s="2">
        <v>3</v>
      </c>
      <c r="AH938" s="2" t="s">
        <v>80</v>
      </c>
      <c r="AJ938" s="2" t="s">
        <v>405</v>
      </c>
      <c r="AL938" s="2" t="s">
        <v>300</v>
      </c>
      <c r="AO938" s="2" t="s">
        <v>434</v>
      </c>
      <c r="AP938" s="2" t="s">
        <v>95</v>
      </c>
      <c r="AQ938" s="2" t="s">
        <v>434</v>
      </c>
      <c r="AU938" s="2" t="str">
        <f t="shared" si="29"/>
        <v>POINT (357144 5463835)</v>
      </c>
    </row>
    <row r="939" spans="1:47" ht="12.9" customHeight="1">
      <c r="A939" s="2" t="s">
        <v>281</v>
      </c>
      <c r="B939" s="2" t="s">
        <v>282</v>
      </c>
      <c r="F939" s="2" t="s">
        <v>435</v>
      </c>
      <c r="G939" s="2" t="s">
        <v>283</v>
      </c>
      <c r="H939" s="2">
        <v>357602.31119423901</v>
      </c>
      <c r="I939" s="2">
        <v>5467406.4898312204</v>
      </c>
      <c r="J939" s="2">
        <v>11</v>
      </c>
      <c r="K939" s="2">
        <v>2009</v>
      </c>
      <c r="L939" s="5"/>
      <c r="M939" s="2" t="s">
        <v>345</v>
      </c>
      <c r="O939" s="2" t="s">
        <v>274</v>
      </c>
      <c r="P939" s="2" t="s">
        <v>1212</v>
      </c>
      <c r="T939" s="2">
        <v>1566</v>
      </c>
      <c r="U939" s="2">
        <v>2</v>
      </c>
      <c r="Y939" s="2">
        <v>1</v>
      </c>
      <c r="Z939" s="2">
        <v>7</v>
      </c>
      <c r="AB939" s="4">
        <f t="shared" si="28"/>
        <v>0.2857142857142857</v>
      </c>
      <c r="AE939" s="2" t="s">
        <v>1150</v>
      </c>
      <c r="AF939" s="2">
        <v>2</v>
      </c>
      <c r="AH939" s="2" t="s">
        <v>59</v>
      </c>
      <c r="AJ939" s="2" t="s">
        <v>334</v>
      </c>
      <c r="AL939" s="2" t="s">
        <v>298</v>
      </c>
      <c r="AO939" s="2" t="s">
        <v>434</v>
      </c>
      <c r="AP939" s="2" t="s">
        <v>95</v>
      </c>
      <c r="AQ939" s="2" t="s">
        <v>434</v>
      </c>
      <c r="AU939" s="2" t="str">
        <f t="shared" si="29"/>
        <v>POINT (357602.311194239 5467406.48983122)</v>
      </c>
    </row>
    <row r="940" spans="1:47" ht="12.9" customHeight="1">
      <c r="A940" s="2" t="s">
        <v>281</v>
      </c>
      <c r="B940" s="2" t="s">
        <v>282</v>
      </c>
      <c r="F940" s="2" t="s">
        <v>435</v>
      </c>
      <c r="G940" s="2" t="s">
        <v>283</v>
      </c>
      <c r="H940" s="2">
        <v>357380.83163584</v>
      </c>
      <c r="I940" s="2">
        <v>5467182.0559746297</v>
      </c>
      <c r="J940" s="2">
        <v>11</v>
      </c>
      <c r="K940" s="2">
        <v>2009</v>
      </c>
      <c r="L940" s="5"/>
      <c r="M940" s="2" t="s">
        <v>345</v>
      </c>
      <c r="O940" s="2" t="s">
        <v>274</v>
      </c>
      <c r="P940" s="2" t="s">
        <v>1212</v>
      </c>
      <c r="T940" s="2">
        <v>1567</v>
      </c>
      <c r="U940" s="2">
        <v>6</v>
      </c>
      <c r="Z940" s="2">
        <v>6</v>
      </c>
      <c r="AB940" s="4">
        <f t="shared" si="28"/>
        <v>1</v>
      </c>
      <c r="AE940" s="2" t="s">
        <v>1150</v>
      </c>
      <c r="AF940" s="2">
        <v>6</v>
      </c>
      <c r="AH940" s="2" t="s">
        <v>59</v>
      </c>
      <c r="AJ940" s="2" t="s">
        <v>393</v>
      </c>
      <c r="AL940" s="2" t="s">
        <v>303</v>
      </c>
      <c r="AO940" s="2" t="s">
        <v>434</v>
      </c>
      <c r="AP940" s="2" t="s">
        <v>95</v>
      </c>
      <c r="AQ940" s="2" t="s">
        <v>434</v>
      </c>
      <c r="AU940" s="2" t="str">
        <f t="shared" si="29"/>
        <v>POINT (357380.83163584 5467182.05597463)</v>
      </c>
    </row>
    <row r="941" spans="1:47" ht="12.9" customHeight="1">
      <c r="A941" s="2" t="s">
        <v>281</v>
      </c>
      <c r="B941" s="2" t="s">
        <v>282</v>
      </c>
      <c r="F941" s="2" t="s">
        <v>437</v>
      </c>
      <c r="G941" s="2" t="s">
        <v>283</v>
      </c>
      <c r="H941" s="2">
        <v>356491</v>
      </c>
      <c r="I941" s="2">
        <v>5467222</v>
      </c>
      <c r="J941" s="2">
        <v>11</v>
      </c>
      <c r="K941" s="2">
        <v>2009</v>
      </c>
      <c r="L941" s="5"/>
      <c r="M941" s="2" t="s">
        <v>345</v>
      </c>
      <c r="O941" s="2" t="s">
        <v>274</v>
      </c>
      <c r="P941" s="2" t="s">
        <v>1212</v>
      </c>
      <c r="T941" s="2">
        <v>1568</v>
      </c>
      <c r="U941" s="2">
        <v>12</v>
      </c>
      <c r="Z941" s="2">
        <v>7</v>
      </c>
      <c r="AB941" s="4">
        <f t="shared" si="28"/>
        <v>1.7142857142857142</v>
      </c>
      <c r="AE941" s="2" t="s">
        <v>1150</v>
      </c>
      <c r="AF941" s="2">
        <v>12</v>
      </c>
      <c r="AH941" s="2" t="s">
        <v>851</v>
      </c>
      <c r="AJ941" s="2" t="s">
        <v>398</v>
      </c>
      <c r="AL941" s="2" t="s">
        <v>303</v>
      </c>
      <c r="AO941" s="2" t="s">
        <v>434</v>
      </c>
      <c r="AQ941" s="2" t="s">
        <v>434</v>
      </c>
      <c r="AU941" s="2" t="str">
        <f t="shared" si="29"/>
        <v>POINT (356491 5467222)</v>
      </c>
    </row>
    <row r="942" spans="1:47" ht="12.9" customHeight="1">
      <c r="A942" s="2" t="s">
        <v>281</v>
      </c>
      <c r="B942" s="2" t="s">
        <v>282</v>
      </c>
      <c r="F942" s="2" t="s">
        <v>437</v>
      </c>
      <c r="G942" s="2" t="s">
        <v>283</v>
      </c>
      <c r="H942" s="2">
        <v>356614</v>
      </c>
      <c r="I942" s="2">
        <v>5467391</v>
      </c>
      <c r="J942" s="2">
        <v>11</v>
      </c>
      <c r="K942" s="2">
        <v>2009</v>
      </c>
      <c r="L942" s="5"/>
      <c r="M942" s="2" t="s">
        <v>345</v>
      </c>
      <c r="O942" s="2" t="s">
        <v>274</v>
      </c>
      <c r="P942" s="2" t="s">
        <v>1212</v>
      </c>
      <c r="T942" s="2">
        <v>1569</v>
      </c>
      <c r="U942" s="2">
        <v>2</v>
      </c>
      <c r="Z942" s="2">
        <v>2</v>
      </c>
      <c r="AB942" s="4">
        <f t="shared" si="28"/>
        <v>1</v>
      </c>
      <c r="AE942" s="2" t="s">
        <v>1150</v>
      </c>
      <c r="AF942" s="2">
        <v>2</v>
      </c>
      <c r="AH942" s="2" t="s">
        <v>443</v>
      </c>
      <c r="AJ942" s="2" t="s">
        <v>393</v>
      </c>
      <c r="AL942" s="2" t="s">
        <v>300</v>
      </c>
      <c r="AO942" s="2" t="s">
        <v>434</v>
      </c>
      <c r="AQ942" s="2" t="s">
        <v>434</v>
      </c>
      <c r="AU942" s="2" t="str">
        <f t="shared" si="29"/>
        <v>POINT (356614 5467391)</v>
      </c>
    </row>
    <row r="943" spans="1:47" ht="12.9" customHeight="1">
      <c r="A943" s="2" t="s">
        <v>281</v>
      </c>
      <c r="B943" s="2" t="s">
        <v>282</v>
      </c>
      <c r="D943" s="2" t="s">
        <v>762</v>
      </c>
      <c r="F943" s="2" t="s">
        <v>452</v>
      </c>
      <c r="G943" s="2" t="s">
        <v>283</v>
      </c>
      <c r="H943" s="2">
        <v>355435</v>
      </c>
      <c r="I943" s="2">
        <v>5487115.5999999996</v>
      </c>
      <c r="J943" s="2">
        <v>11</v>
      </c>
      <c r="K943" s="2">
        <v>2009</v>
      </c>
      <c r="L943" s="5">
        <v>39845</v>
      </c>
      <c r="M943" s="2" t="s">
        <v>345</v>
      </c>
      <c r="O943" s="2" t="s">
        <v>274</v>
      </c>
      <c r="P943" s="2" t="s">
        <v>1212</v>
      </c>
      <c r="T943" s="2">
        <v>4686</v>
      </c>
      <c r="U943" s="2">
        <v>0</v>
      </c>
      <c r="W943" s="2">
        <v>1</v>
      </c>
      <c r="Y943" s="2">
        <v>1</v>
      </c>
      <c r="Z943" s="2">
        <v>4</v>
      </c>
      <c r="AB943" s="4">
        <f t="shared" si="28"/>
        <v>0.25</v>
      </c>
      <c r="AE943" s="2" t="s">
        <v>1150</v>
      </c>
      <c r="AF943" s="2">
        <v>0</v>
      </c>
      <c r="AH943" s="2" t="s">
        <v>465</v>
      </c>
      <c r="AJ943" s="2" t="s">
        <v>880</v>
      </c>
      <c r="AL943" s="2" t="s">
        <v>881</v>
      </c>
      <c r="AO943" s="2" t="s">
        <v>451</v>
      </c>
      <c r="AP943" s="2" t="s">
        <v>448</v>
      </c>
      <c r="AT943" s="2" t="s">
        <v>454</v>
      </c>
      <c r="AU943" s="2" t="str">
        <f t="shared" si="29"/>
        <v>POINT (355435 5487115.6)</v>
      </c>
    </row>
    <row r="944" spans="1:47" ht="12.9" customHeight="1">
      <c r="A944" s="2" t="s">
        <v>281</v>
      </c>
      <c r="B944" s="2" t="s">
        <v>282</v>
      </c>
      <c r="D944" s="2" t="s">
        <v>762</v>
      </c>
      <c r="F944" s="2" t="s">
        <v>452</v>
      </c>
      <c r="G944" s="2" t="s">
        <v>283</v>
      </c>
      <c r="H944" s="2">
        <v>355514</v>
      </c>
      <c r="I944" s="2">
        <v>5487138</v>
      </c>
      <c r="J944" s="2">
        <v>11</v>
      </c>
      <c r="K944" s="2">
        <v>2009</v>
      </c>
      <c r="L944" s="5">
        <v>39845</v>
      </c>
      <c r="M944" s="2" t="s">
        <v>345</v>
      </c>
      <c r="O944" s="2" t="s">
        <v>274</v>
      </c>
      <c r="P944" s="2" t="s">
        <v>1212</v>
      </c>
      <c r="T944" s="2">
        <v>4686.1000000000004</v>
      </c>
      <c r="U944" s="2">
        <v>5</v>
      </c>
      <c r="Z944" s="2">
        <v>1</v>
      </c>
      <c r="AB944" s="4">
        <f t="shared" si="28"/>
        <v>5</v>
      </c>
      <c r="AE944" s="2" t="s">
        <v>1150</v>
      </c>
      <c r="AH944" s="2" t="s">
        <v>455</v>
      </c>
      <c r="AJ944" s="2" t="s">
        <v>880</v>
      </c>
      <c r="AL944" s="2" t="s">
        <v>881</v>
      </c>
      <c r="AO944" s="2" t="s">
        <v>451</v>
      </c>
      <c r="AP944" s="2" t="s">
        <v>448</v>
      </c>
      <c r="AU944" s="2" t="str">
        <f t="shared" si="29"/>
        <v>POINT (355514 5487138)</v>
      </c>
    </row>
    <row r="945" spans="1:47" ht="12.9" customHeight="1">
      <c r="A945" s="2" t="s">
        <v>281</v>
      </c>
      <c r="B945" s="2" t="s">
        <v>282</v>
      </c>
      <c r="D945" s="2" t="s">
        <v>762</v>
      </c>
      <c r="F945" s="2" t="s">
        <v>452</v>
      </c>
      <c r="G945" s="2" t="s">
        <v>283</v>
      </c>
      <c r="H945" s="2">
        <v>355733.1</v>
      </c>
      <c r="I945" s="2">
        <v>5486977.7000000002</v>
      </c>
      <c r="J945" s="2">
        <v>11</v>
      </c>
      <c r="K945" s="2">
        <v>2009</v>
      </c>
      <c r="L945" s="5">
        <v>39845</v>
      </c>
      <c r="M945" s="2" t="s">
        <v>345</v>
      </c>
      <c r="O945" s="2" t="s">
        <v>274</v>
      </c>
      <c r="P945" s="2" t="s">
        <v>1212</v>
      </c>
      <c r="T945" s="2">
        <v>4687</v>
      </c>
      <c r="U945" s="2">
        <v>0</v>
      </c>
      <c r="Z945" s="2">
        <v>2</v>
      </c>
      <c r="AB945" s="4">
        <f t="shared" si="28"/>
        <v>0</v>
      </c>
      <c r="AE945" s="2" t="s">
        <v>1150</v>
      </c>
      <c r="AF945" s="2">
        <v>0</v>
      </c>
      <c r="AH945" s="2" t="s">
        <v>457</v>
      </c>
      <c r="AJ945" s="2" t="s">
        <v>880</v>
      </c>
      <c r="AL945" s="2" t="s">
        <v>881</v>
      </c>
      <c r="AO945" s="2" t="s">
        <v>451</v>
      </c>
      <c r="AP945" s="2" t="s">
        <v>448</v>
      </c>
      <c r="AT945" s="2" t="s">
        <v>458</v>
      </c>
      <c r="AU945" s="2" t="str">
        <f t="shared" si="29"/>
        <v>POINT (355733.1 5486977.7)</v>
      </c>
    </row>
    <row r="946" spans="1:47" ht="12.9" customHeight="1">
      <c r="A946" s="2" t="s">
        <v>281</v>
      </c>
      <c r="B946" s="2" t="s">
        <v>282</v>
      </c>
      <c r="D946" s="2" t="s">
        <v>762</v>
      </c>
      <c r="F946" s="2" t="s">
        <v>452</v>
      </c>
      <c r="G946" s="2" t="s">
        <v>283</v>
      </c>
      <c r="H946" s="2">
        <v>355977.6</v>
      </c>
      <c r="I946" s="2">
        <v>5486346.9000000004</v>
      </c>
      <c r="J946" s="2">
        <v>11</v>
      </c>
      <c r="K946" s="2">
        <v>2009</v>
      </c>
      <c r="L946" s="5">
        <v>39814</v>
      </c>
      <c r="M946" s="2" t="s">
        <v>345</v>
      </c>
      <c r="O946" s="2" t="s">
        <v>274</v>
      </c>
      <c r="P946" s="2" t="s">
        <v>1212</v>
      </c>
      <c r="T946" s="2">
        <v>4688</v>
      </c>
      <c r="U946" s="2">
        <v>1</v>
      </c>
      <c r="AB946" s="4" t="str">
        <f t="shared" si="28"/>
        <v/>
      </c>
      <c r="AE946" s="2" t="s">
        <v>1150</v>
      </c>
      <c r="AH946" s="2" t="s">
        <v>462</v>
      </c>
      <c r="AJ946" s="2" t="s">
        <v>880</v>
      </c>
      <c r="AL946" s="2" t="s">
        <v>881</v>
      </c>
      <c r="AO946" s="2" t="s">
        <v>451</v>
      </c>
      <c r="AP946" s="2" t="s">
        <v>448</v>
      </c>
      <c r="AT946" s="2" t="s">
        <v>852</v>
      </c>
      <c r="AU946" s="2" t="str">
        <f t="shared" si="29"/>
        <v>POINT (355977.6 5486346.9)</v>
      </c>
    </row>
    <row r="947" spans="1:47" ht="12.9" customHeight="1">
      <c r="A947" s="2" t="s">
        <v>281</v>
      </c>
      <c r="B947" s="2" t="s">
        <v>282</v>
      </c>
      <c r="F947" s="2" t="s">
        <v>437</v>
      </c>
      <c r="G947" s="2" t="s">
        <v>283</v>
      </c>
      <c r="H947" s="2">
        <v>350124.69303953898</v>
      </c>
      <c r="I947" s="2">
        <v>5470173.1905783899</v>
      </c>
      <c r="J947" s="2">
        <v>11</v>
      </c>
      <c r="K947" s="2">
        <v>2009</v>
      </c>
      <c r="L947" s="5"/>
      <c r="M947" s="2" t="s">
        <v>345</v>
      </c>
      <c r="O947" s="2" t="s">
        <v>274</v>
      </c>
      <c r="P947" s="2" t="s">
        <v>1212</v>
      </c>
      <c r="T947" s="2">
        <v>4838</v>
      </c>
      <c r="AB947" s="4" t="str">
        <f t="shared" si="28"/>
        <v/>
      </c>
      <c r="AE947" s="2" t="s">
        <v>1150</v>
      </c>
      <c r="AF947" s="2">
        <v>0</v>
      </c>
      <c r="AH947" s="2" t="s">
        <v>440</v>
      </c>
      <c r="AJ947" s="2" t="s">
        <v>396</v>
      </c>
      <c r="AL947" s="2" t="s">
        <v>901</v>
      </c>
      <c r="AO947" s="2" t="s">
        <v>434</v>
      </c>
      <c r="AT947" s="2" t="s">
        <v>640</v>
      </c>
      <c r="AU947" s="2" t="str">
        <f t="shared" si="29"/>
        <v>POINT (350124.693039539 5470173.19057839)</v>
      </c>
    </row>
    <row r="948" spans="1:47" ht="12.9" customHeight="1">
      <c r="A948" s="2" t="s">
        <v>281</v>
      </c>
      <c r="B948" s="2" t="s">
        <v>282</v>
      </c>
      <c r="F948" s="2" t="s">
        <v>437</v>
      </c>
      <c r="G948" s="2" t="s">
        <v>283</v>
      </c>
      <c r="H948" s="2">
        <v>350216.93364992097</v>
      </c>
      <c r="I948" s="2">
        <v>5470214.1352936896</v>
      </c>
      <c r="J948" s="2">
        <v>11</v>
      </c>
      <c r="K948" s="2">
        <v>2009</v>
      </c>
      <c r="L948" s="5"/>
      <c r="M948" s="2" t="s">
        <v>345</v>
      </c>
      <c r="O948" s="2" t="s">
        <v>274</v>
      </c>
      <c r="P948" s="2" t="s">
        <v>1212</v>
      </c>
      <c r="T948" s="2">
        <v>4839</v>
      </c>
      <c r="AB948" s="4" t="str">
        <f t="shared" si="28"/>
        <v/>
      </c>
      <c r="AE948" s="2" t="s">
        <v>1150</v>
      </c>
      <c r="AF948" s="2">
        <v>0</v>
      </c>
      <c r="AH948" s="2" t="s">
        <v>440</v>
      </c>
      <c r="AJ948" s="2" t="s">
        <v>396</v>
      </c>
      <c r="AL948" s="2" t="s">
        <v>901</v>
      </c>
      <c r="AO948" s="2" t="s">
        <v>434</v>
      </c>
      <c r="AT948" s="2" t="s">
        <v>640</v>
      </c>
      <c r="AU948" s="2" t="str">
        <f t="shared" si="29"/>
        <v>POINT (350216.933649921 5470214.13529369)</v>
      </c>
    </row>
    <row r="949" spans="1:47" ht="12.9" customHeight="1">
      <c r="A949" s="2" t="s">
        <v>281</v>
      </c>
      <c r="B949" s="2" t="s">
        <v>282</v>
      </c>
      <c r="F949" s="2" t="s">
        <v>437</v>
      </c>
      <c r="G949" s="2" t="s">
        <v>283</v>
      </c>
      <c r="H949" s="2">
        <v>354283.53256768099</v>
      </c>
      <c r="I949" s="2">
        <v>5469191.8158955602</v>
      </c>
      <c r="J949" s="2">
        <v>11</v>
      </c>
      <c r="K949" s="2">
        <v>2009</v>
      </c>
      <c r="L949" s="5"/>
      <c r="M949" s="2" t="s">
        <v>345</v>
      </c>
      <c r="O949" s="2" t="s">
        <v>274</v>
      </c>
      <c r="P949" s="2" t="s">
        <v>1212</v>
      </c>
      <c r="T949" s="2">
        <v>5339</v>
      </c>
      <c r="Y949" s="2">
        <v>1</v>
      </c>
      <c r="AB949" s="4" t="str">
        <f t="shared" si="28"/>
        <v/>
      </c>
      <c r="AE949" s="2" t="s">
        <v>1150</v>
      </c>
      <c r="AF949" s="2">
        <v>0</v>
      </c>
      <c r="AH949" s="2" t="s">
        <v>440</v>
      </c>
      <c r="AJ949" s="2" t="s">
        <v>459</v>
      </c>
      <c r="AL949" s="2" t="s">
        <v>302</v>
      </c>
      <c r="AO949" s="2" t="s">
        <v>434</v>
      </c>
      <c r="AU949" s="2" t="str">
        <f t="shared" si="29"/>
        <v>POINT (354283.532567681 5469191.81589556)</v>
      </c>
    </row>
    <row r="950" spans="1:47" ht="12.9" customHeight="1">
      <c r="A950" s="2" t="s">
        <v>281</v>
      </c>
      <c r="B950" s="2" t="s">
        <v>282</v>
      </c>
      <c r="F950" s="2" t="s">
        <v>435</v>
      </c>
      <c r="G950" s="2" t="s">
        <v>283</v>
      </c>
      <c r="H950" s="2">
        <v>357611</v>
      </c>
      <c r="I950" s="2">
        <v>5470801</v>
      </c>
      <c r="J950" s="2">
        <v>11</v>
      </c>
      <c r="K950" s="2">
        <v>2009</v>
      </c>
      <c r="L950" s="5"/>
      <c r="M950" s="2" t="s">
        <v>345</v>
      </c>
      <c r="O950" s="2" t="s">
        <v>274</v>
      </c>
      <c r="P950" s="2" t="s">
        <v>1212</v>
      </c>
      <c r="T950" s="2">
        <v>5896</v>
      </c>
      <c r="Z950" s="2">
        <v>11</v>
      </c>
      <c r="AB950" s="4">
        <f t="shared" si="28"/>
        <v>0</v>
      </c>
      <c r="AE950" s="2" t="s">
        <v>1150</v>
      </c>
      <c r="AH950" s="2" t="s">
        <v>440</v>
      </c>
      <c r="AJ950" s="2" t="s">
        <v>401</v>
      </c>
      <c r="AL950" s="2" t="s">
        <v>901</v>
      </c>
      <c r="AO950" s="2" t="s">
        <v>434</v>
      </c>
      <c r="AP950" s="2" t="s">
        <v>95</v>
      </c>
      <c r="AU950" s="2" t="str">
        <f t="shared" si="29"/>
        <v>POINT (357611 5470801)</v>
      </c>
    </row>
    <row r="951" spans="1:47" ht="12.9" customHeight="1">
      <c r="A951" s="2" t="s">
        <v>281</v>
      </c>
      <c r="B951" s="2" t="s">
        <v>282</v>
      </c>
      <c r="F951" s="2" t="s">
        <v>435</v>
      </c>
      <c r="G951" s="2" t="s">
        <v>283</v>
      </c>
      <c r="H951" s="2">
        <v>357827</v>
      </c>
      <c r="I951" s="2">
        <v>5470899</v>
      </c>
      <c r="J951" s="2">
        <v>11</v>
      </c>
      <c r="K951" s="2">
        <v>2009</v>
      </c>
      <c r="L951" s="5"/>
      <c r="M951" s="2" t="s">
        <v>345</v>
      </c>
      <c r="O951" s="2" t="s">
        <v>274</v>
      </c>
      <c r="P951" s="2" t="s">
        <v>1212</v>
      </c>
      <c r="T951" s="2">
        <v>5897.1</v>
      </c>
      <c r="U951" s="2">
        <v>2</v>
      </c>
      <c r="Y951" s="2">
        <v>1</v>
      </c>
      <c r="Z951" s="2">
        <v>3</v>
      </c>
      <c r="AB951" s="4">
        <f t="shared" si="28"/>
        <v>0.66666666666666663</v>
      </c>
      <c r="AE951" s="2" t="s">
        <v>1150</v>
      </c>
      <c r="AF951" s="2">
        <v>2</v>
      </c>
      <c r="AH951" s="2" t="s">
        <v>59</v>
      </c>
      <c r="AJ951" s="2" t="s">
        <v>400</v>
      </c>
      <c r="AL951" s="2" t="s">
        <v>898</v>
      </c>
      <c r="AO951" s="2" t="s">
        <v>434</v>
      </c>
      <c r="AP951" s="2" t="s">
        <v>95</v>
      </c>
      <c r="AQ951" s="2" t="s">
        <v>434</v>
      </c>
      <c r="AU951" s="2" t="str">
        <f t="shared" si="29"/>
        <v>POINT (357827 5470899)</v>
      </c>
    </row>
    <row r="952" spans="1:47" ht="12.9" customHeight="1">
      <c r="A952" s="2" t="s">
        <v>281</v>
      </c>
      <c r="B952" s="2" t="s">
        <v>282</v>
      </c>
      <c r="F952" s="2" t="s">
        <v>435</v>
      </c>
      <c r="G952" s="2" t="s">
        <v>283</v>
      </c>
      <c r="H952" s="2">
        <v>359794.41118102998</v>
      </c>
      <c r="I952" s="2">
        <v>5470423.37611375</v>
      </c>
      <c r="J952" s="2">
        <v>11</v>
      </c>
      <c r="K952" s="2">
        <v>2009</v>
      </c>
      <c r="L952" s="5"/>
      <c r="M952" s="2" t="s">
        <v>345</v>
      </c>
      <c r="O952" s="2" t="s">
        <v>274</v>
      </c>
      <c r="P952" s="2" t="s">
        <v>1212</v>
      </c>
      <c r="T952" s="2">
        <v>5898</v>
      </c>
      <c r="U952" s="2">
        <v>6</v>
      </c>
      <c r="Z952" s="2">
        <v>3</v>
      </c>
      <c r="AB952" s="4">
        <f t="shared" si="28"/>
        <v>2</v>
      </c>
      <c r="AE952" s="2" t="s">
        <v>1150</v>
      </c>
      <c r="AF952" s="2">
        <v>6</v>
      </c>
      <c r="AH952" s="2" t="s">
        <v>53</v>
      </c>
      <c r="AJ952" s="2" t="s">
        <v>405</v>
      </c>
      <c r="AL952" s="2" t="s">
        <v>302</v>
      </c>
      <c r="AO952" s="2" t="s">
        <v>434</v>
      </c>
      <c r="AP952" s="2" t="s">
        <v>95</v>
      </c>
      <c r="AQ952" s="2" t="s">
        <v>434</v>
      </c>
      <c r="AU952" s="2" t="str">
        <f t="shared" si="29"/>
        <v>POINT (359794.41118103 5470423.37611375)</v>
      </c>
    </row>
    <row r="953" spans="1:47" ht="12.9" customHeight="1">
      <c r="A953" s="2" t="s">
        <v>281</v>
      </c>
      <c r="B953" s="2" t="s">
        <v>282</v>
      </c>
      <c r="F953" s="2" t="s">
        <v>435</v>
      </c>
      <c r="G953" s="2" t="s">
        <v>283</v>
      </c>
      <c r="H953" s="2">
        <v>375165</v>
      </c>
      <c r="I953" s="2">
        <v>5492026</v>
      </c>
      <c r="J953" s="2">
        <v>11</v>
      </c>
      <c r="K953" s="2">
        <v>2009</v>
      </c>
      <c r="L953" s="5"/>
      <c r="M953" s="2" t="s">
        <v>345</v>
      </c>
      <c r="O953" s="2" t="s">
        <v>274</v>
      </c>
      <c r="P953" s="2" t="s">
        <v>1212</v>
      </c>
      <c r="T953" s="2">
        <v>11051</v>
      </c>
      <c r="U953" s="2">
        <v>26</v>
      </c>
      <c r="Y953" s="2">
        <v>4</v>
      </c>
      <c r="Z953" s="2">
        <v>2</v>
      </c>
      <c r="AB953" s="4">
        <f t="shared" si="28"/>
        <v>13</v>
      </c>
      <c r="AE953" s="2" t="s">
        <v>1150</v>
      </c>
      <c r="AH953" s="2" t="s">
        <v>680</v>
      </c>
      <c r="AJ953" s="2" t="s">
        <v>396</v>
      </c>
      <c r="AL953" s="2" t="s">
        <v>902</v>
      </c>
      <c r="AO953" s="2" t="s">
        <v>434</v>
      </c>
      <c r="AP953" s="2" t="s">
        <v>95</v>
      </c>
      <c r="AT953" s="2" t="s">
        <v>853</v>
      </c>
      <c r="AU953" s="2" t="str">
        <f t="shared" si="29"/>
        <v>POINT (375165 5492026)</v>
      </c>
    </row>
    <row r="954" spans="1:47" ht="12.9" customHeight="1">
      <c r="A954" s="2" t="s">
        <v>281</v>
      </c>
      <c r="B954" s="2" t="s">
        <v>282</v>
      </c>
      <c r="F954" s="2" t="s">
        <v>435</v>
      </c>
      <c r="G954" s="2" t="s">
        <v>283</v>
      </c>
      <c r="H954" s="2">
        <v>364091</v>
      </c>
      <c r="I954" s="2">
        <v>5495433</v>
      </c>
      <c r="J954" s="2">
        <v>11</v>
      </c>
      <c r="K954" s="2">
        <v>2009</v>
      </c>
      <c r="L954" s="5"/>
      <c r="M954" s="2" t="s">
        <v>345</v>
      </c>
      <c r="O954" s="2" t="s">
        <v>274</v>
      </c>
      <c r="P954" s="2" t="s">
        <v>1212</v>
      </c>
      <c r="T954" s="2" t="s">
        <v>854</v>
      </c>
      <c r="U954" s="2">
        <v>33</v>
      </c>
      <c r="Y954" s="2">
        <v>1</v>
      </c>
      <c r="AB954" s="4" t="str">
        <f t="shared" si="28"/>
        <v/>
      </c>
      <c r="AE954" s="2" t="s">
        <v>1150</v>
      </c>
      <c r="AF954" s="2">
        <v>33</v>
      </c>
      <c r="AH954" s="2" t="s">
        <v>548</v>
      </c>
      <c r="AJ954" s="2" t="s">
        <v>459</v>
      </c>
      <c r="AL954" s="2" t="s">
        <v>303</v>
      </c>
      <c r="AO954" s="2" t="s">
        <v>434</v>
      </c>
      <c r="AP954" s="2" t="s">
        <v>95</v>
      </c>
      <c r="AQ954" s="2" t="s">
        <v>434</v>
      </c>
      <c r="AT954" s="2" t="s">
        <v>855</v>
      </c>
      <c r="AU954" s="2" t="str">
        <f t="shared" si="29"/>
        <v>POINT (364091 5495433)</v>
      </c>
    </row>
    <row r="955" spans="1:47" ht="12.9" customHeight="1">
      <c r="A955" s="2" t="s">
        <v>281</v>
      </c>
      <c r="B955" s="2" t="s">
        <v>282</v>
      </c>
      <c r="D955" s="2" t="s">
        <v>653</v>
      </c>
      <c r="F955" s="2" t="s">
        <v>437</v>
      </c>
      <c r="G955" s="2" t="s">
        <v>283</v>
      </c>
      <c r="H955" s="2">
        <v>343506</v>
      </c>
      <c r="I955" s="2">
        <v>5451117</v>
      </c>
      <c r="J955" s="2">
        <v>11</v>
      </c>
      <c r="K955" s="2">
        <v>2009</v>
      </c>
      <c r="L955" s="5">
        <v>39772</v>
      </c>
      <c r="M955" s="2" t="s">
        <v>345</v>
      </c>
      <c r="O955" s="2" t="s">
        <v>274</v>
      </c>
      <c r="P955" s="2" t="s">
        <v>1212</v>
      </c>
      <c r="T955" s="2" t="s">
        <v>856</v>
      </c>
      <c r="U955" s="2">
        <v>4</v>
      </c>
      <c r="Y955" s="2">
        <v>1</v>
      </c>
      <c r="Z955" s="2">
        <v>8</v>
      </c>
      <c r="AB955" s="4">
        <f t="shared" si="28"/>
        <v>0.5</v>
      </c>
      <c r="AE955" s="2" t="s">
        <v>1150</v>
      </c>
      <c r="AF955" s="2">
        <v>4</v>
      </c>
      <c r="AH955" s="2" t="s">
        <v>462</v>
      </c>
      <c r="AJ955" s="2" t="s">
        <v>392</v>
      </c>
      <c r="AL955" s="2" t="s">
        <v>976</v>
      </c>
      <c r="AO955" s="2" t="s">
        <v>472</v>
      </c>
      <c r="AP955" s="2" t="s">
        <v>470</v>
      </c>
      <c r="AQ955" s="2" t="s">
        <v>474</v>
      </c>
      <c r="AR955" s="2" t="s">
        <v>475</v>
      </c>
      <c r="AT955" s="2" t="s">
        <v>857</v>
      </c>
      <c r="AU955" s="2" t="str">
        <f t="shared" si="29"/>
        <v>POINT (343506 5451117)</v>
      </c>
    </row>
    <row r="956" spans="1:47" ht="12.9" customHeight="1">
      <c r="A956" s="2" t="s">
        <v>281</v>
      </c>
      <c r="B956" s="2" t="s">
        <v>282</v>
      </c>
      <c r="D956" s="2" t="s">
        <v>653</v>
      </c>
      <c r="F956" s="2" t="s">
        <v>437</v>
      </c>
      <c r="G956" s="2" t="s">
        <v>283</v>
      </c>
      <c r="H956" s="2">
        <v>344037</v>
      </c>
      <c r="I956" s="2">
        <v>5449804</v>
      </c>
      <c r="J956" s="2">
        <v>11</v>
      </c>
      <c r="K956" s="2">
        <v>2009</v>
      </c>
      <c r="L956" s="5">
        <v>39773</v>
      </c>
      <c r="M956" s="2" t="s">
        <v>345</v>
      </c>
      <c r="O956" s="2" t="s">
        <v>274</v>
      </c>
      <c r="P956" s="2" t="s">
        <v>1212</v>
      </c>
      <c r="T956" s="2" t="s">
        <v>858</v>
      </c>
      <c r="U956" s="2">
        <v>1</v>
      </c>
      <c r="Z956" s="2">
        <v>3</v>
      </c>
      <c r="AB956" s="4">
        <f t="shared" si="28"/>
        <v>0.33333333333333331</v>
      </c>
      <c r="AE956" s="2" t="s">
        <v>1150</v>
      </c>
      <c r="AF956" s="2">
        <v>0</v>
      </c>
      <c r="AH956" s="2" t="s">
        <v>503</v>
      </c>
      <c r="AJ956" s="2" t="s">
        <v>397</v>
      </c>
      <c r="AL956" s="2" t="s">
        <v>940</v>
      </c>
      <c r="AO956" s="2" t="s">
        <v>472</v>
      </c>
      <c r="AP956" s="2" t="s">
        <v>470</v>
      </c>
      <c r="AT956" s="2" t="s">
        <v>859</v>
      </c>
      <c r="AU956" s="2" t="str">
        <f t="shared" si="29"/>
        <v>POINT (344037 5449804)</v>
      </c>
    </row>
    <row r="957" spans="1:47" ht="12.9" customHeight="1">
      <c r="A957" s="2" t="s">
        <v>281</v>
      </c>
      <c r="B957" s="2" t="s">
        <v>282</v>
      </c>
      <c r="D957" s="2" t="s">
        <v>433</v>
      </c>
      <c r="F957" s="2" t="s">
        <v>435</v>
      </c>
      <c r="G957" s="2" t="s">
        <v>283</v>
      </c>
      <c r="H957" s="2">
        <v>374495</v>
      </c>
      <c r="I957" s="2">
        <v>5484788</v>
      </c>
      <c r="J957" s="2">
        <v>11</v>
      </c>
      <c r="K957" s="2">
        <v>2009</v>
      </c>
      <c r="L957" s="5"/>
      <c r="M957" s="2" t="s">
        <v>345</v>
      </c>
      <c r="O957" s="2" t="s">
        <v>274</v>
      </c>
      <c r="P957" s="2" t="s">
        <v>1212</v>
      </c>
      <c r="T957" s="2" t="s">
        <v>860</v>
      </c>
      <c r="U957" s="2">
        <v>6</v>
      </c>
      <c r="W957" s="2">
        <v>4</v>
      </c>
      <c r="Z957" s="2">
        <v>6</v>
      </c>
      <c r="AB957" s="4">
        <f t="shared" si="28"/>
        <v>1.6666666666666667</v>
      </c>
      <c r="AE957" s="2" t="s">
        <v>1150</v>
      </c>
      <c r="AF957" s="2">
        <v>10</v>
      </c>
      <c r="AH957" s="2" t="s">
        <v>625</v>
      </c>
      <c r="AJ957" s="2" t="s">
        <v>392</v>
      </c>
      <c r="AL957" s="2" t="s">
        <v>286</v>
      </c>
      <c r="AO957" s="2" t="s">
        <v>434</v>
      </c>
      <c r="AP957" s="2" t="s">
        <v>95</v>
      </c>
      <c r="AQ957" s="2" t="s">
        <v>434</v>
      </c>
      <c r="AT957" s="2" t="s">
        <v>861</v>
      </c>
      <c r="AU957" s="2" t="str">
        <f t="shared" si="29"/>
        <v>POINT (374495 5484788)</v>
      </c>
    </row>
    <row r="958" spans="1:47" ht="12.9" customHeight="1">
      <c r="A958" s="2" t="s">
        <v>281</v>
      </c>
      <c r="B958" s="2" t="s">
        <v>282</v>
      </c>
      <c r="D958" s="2" t="s">
        <v>433</v>
      </c>
      <c r="F958" s="2" t="s">
        <v>435</v>
      </c>
      <c r="G958" s="2" t="s">
        <v>283</v>
      </c>
      <c r="H958" s="2">
        <v>374575</v>
      </c>
      <c r="I958" s="2">
        <v>5484813</v>
      </c>
      <c r="J958" s="2">
        <v>11</v>
      </c>
      <c r="K958" s="2">
        <v>2009</v>
      </c>
      <c r="L958" s="5"/>
      <c r="M958" s="2" t="s">
        <v>345</v>
      </c>
      <c r="O958" s="2" t="s">
        <v>274</v>
      </c>
      <c r="P958" s="2" t="s">
        <v>1212</v>
      </c>
      <c r="T958" s="2" t="s">
        <v>862</v>
      </c>
      <c r="U958" s="2">
        <v>2</v>
      </c>
      <c r="W958" s="2">
        <v>8</v>
      </c>
      <c r="Y958" s="2">
        <v>2</v>
      </c>
      <c r="AB958" s="4" t="str">
        <f t="shared" si="28"/>
        <v/>
      </c>
      <c r="AE958" s="2" t="s">
        <v>1150</v>
      </c>
      <c r="AF958" s="2">
        <v>10</v>
      </c>
      <c r="AJ958" s="2" t="s">
        <v>392</v>
      </c>
      <c r="AL958" s="2" t="s">
        <v>286</v>
      </c>
      <c r="AO958" s="2" t="s">
        <v>434</v>
      </c>
      <c r="AP958" s="2" t="s">
        <v>95</v>
      </c>
      <c r="AQ958" s="2" t="s">
        <v>434</v>
      </c>
      <c r="AT958" s="2" t="s">
        <v>863</v>
      </c>
      <c r="AU958" s="2" t="str">
        <f t="shared" si="29"/>
        <v>POINT (374575 5484813)</v>
      </c>
    </row>
  </sheetData>
  <printOptions headings="1"/>
  <pageMargins left="0.75" right="0.75" top="1" bottom="1" header="0.5" footer="0.5"/>
  <pageSetup paperSize="5" pageOrder="overThenDown" orientation="landscape" r:id="rId1"/>
  <headerFooter alignWithMargins="0">
    <oddHeader>&amp;C&amp;F &amp;A&amp;R&amp;D &amp;T</oddHeader>
    <oddFooter>&amp;C&amp;P/&amp;N</oddFooter>
  </headerFooter>
</worksheet>
</file>

<file path=xl/worksheets/sheet6.xml><?xml version="1.0" encoding="utf-8"?>
<worksheet xmlns="http://schemas.openxmlformats.org/spreadsheetml/2006/main" xmlns:r="http://schemas.openxmlformats.org/officeDocument/2006/relationships">
  <dimension ref="A1:AU302"/>
  <sheetViews>
    <sheetView zoomScale="80" zoomScaleNormal="80" workbookViewId="0">
      <selection activeCell="D9" sqref="D9"/>
    </sheetView>
    <sheetView topLeftCell="AQ55" workbookViewId="1">
      <selection activeCell="AT2" sqref="AT2"/>
    </sheetView>
  </sheetViews>
  <sheetFormatPr defaultColWidth="9.109375" defaultRowHeight="10.199999999999999"/>
  <cols>
    <col min="1" max="2" width="8.33203125" style="2" customWidth="1"/>
    <col min="3" max="6" width="9.44140625" style="2" customWidth="1"/>
    <col min="7" max="7" width="10.6640625" style="2" bestFit="1" customWidth="1"/>
    <col min="8" max="9" width="11.109375" style="2" bestFit="1" customWidth="1"/>
    <col min="10" max="11" width="9.5546875" style="2" customWidth="1"/>
    <col min="12" max="12" width="11.6640625" style="2" bestFit="1" customWidth="1"/>
    <col min="13" max="13" width="9.44140625" style="2" bestFit="1" customWidth="1"/>
    <col min="14" max="14" width="6" style="2" bestFit="1" customWidth="1"/>
    <col min="15" max="15" width="7.5546875" style="2" bestFit="1" customWidth="1"/>
    <col min="16" max="16" width="8.44140625" style="2" customWidth="1"/>
    <col min="17" max="17" width="8.6640625" style="2" bestFit="1" customWidth="1"/>
    <col min="18" max="18" width="10.6640625" style="2" bestFit="1" customWidth="1"/>
    <col min="19" max="19" width="18.5546875" style="2" bestFit="1" customWidth="1"/>
    <col min="20" max="20" width="12" style="2" bestFit="1" customWidth="1"/>
    <col min="21" max="21" width="4.6640625" style="2" customWidth="1"/>
    <col min="22" max="22" width="4.5546875" style="2" customWidth="1"/>
    <col min="23" max="23" width="4.44140625" style="2" customWidth="1"/>
    <col min="24" max="24" width="3.6640625" style="2" customWidth="1"/>
    <col min="25" max="25" width="3.33203125" style="2" customWidth="1"/>
    <col min="26" max="26" width="3.6640625" style="2" bestFit="1" customWidth="1"/>
    <col min="27" max="27" width="3.88671875" style="2" customWidth="1"/>
    <col min="28" max="30" width="10.44140625" style="2" customWidth="1"/>
    <col min="31" max="31" width="12" style="2" bestFit="1" customWidth="1"/>
    <col min="32" max="32" width="9.5546875" style="2" customWidth="1"/>
    <col min="33" max="33" width="9.33203125" style="2" bestFit="1" customWidth="1"/>
    <col min="34" max="34" width="9.5546875" style="2" bestFit="1" customWidth="1"/>
    <col min="35" max="35" width="11.5546875" style="2" customWidth="1"/>
    <col min="36" max="36" width="10.44140625" style="2" customWidth="1"/>
    <col min="37" max="37" width="7.44140625" style="2" customWidth="1"/>
    <col min="38" max="38" width="8.88671875" style="2" bestFit="1" customWidth="1"/>
    <col min="39" max="39" width="9.5546875" style="2" bestFit="1" customWidth="1"/>
    <col min="40" max="40" width="8.5546875" style="2" customWidth="1"/>
    <col min="41" max="41" width="18.109375" style="2" bestFit="1" customWidth="1"/>
    <col min="42" max="44" width="16.5546875" style="2" customWidth="1"/>
    <col min="45" max="45" width="19" style="2" customWidth="1"/>
    <col min="46" max="46" width="21.109375" style="2" customWidth="1"/>
    <col min="47" max="47" width="37.5546875" style="2" bestFit="1" customWidth="1"/>
    <col min="48" max="16384" width="9.109375" style="2"/>
  </cols>
  <sheetData>
    <row r="1" spans="1:47" ht="12.9" customHeight="1">
      <c r="A1" s="2" t="s">
        <v>276</v>
      </c>
      <c r="B1" s="2" t="s">
        <v>277</v>
      </c>
      <c r="C1" s="2" t="s">
        <v>278</v>
      </c>
      <c r="D1" s="2" t="s">
        <v>430</v>
      </c>
      <c r="E1" s="2" t="s">
        <v>347</v>
      </c>
      <c r="F1" s="2" t="s">
        <v>279</v>
      </c>
      <c r="G1" s="2" t="s">
        <v>280</v>
      </c>
      <c r="H1" s="2" t="s">
        <v>338</v>
      </c>
      <c r="I1" s="2" t="s">
        <v>339</v>
      </c>
      <c r="J1" s="2" t="s">
        <v>362</v>
      </c>
      <c r="K1" s="2" t="s">
        <v>284</v>
      </c>
      <c r="L1" s="2" t="s">
        <v>411</v>
      </c>
      <c r="M1" s="2" t="s">
        <v>344</v>
      </c>
      <c r="N1" s="2" t="s">
        <v>388</v>
      </c>
      <c r="O1" s="2" t="s">
        <v>343</v>
      </c>
      <c r="P1" s="2" t="s">
        <v>340</v>
      </c>
      <c r="Q1" s="2" t="s">
        <v>350</v>
      </c>
      <c r="R1" s="2" t="s">
        <v>348</v>
      </c>
      <c r="S1" s="2" t="s">
        <v>979</v>
      </c>
      <c r="T1" s="2" t="s">
        <v>1215</v>
      </c>
      <c r="U1" s="2" t="s">
        <v>1</v>
      </c>
      <c r="V1" s="2" t="s">
        <v>2</v>
      </c>
      <c r="W1" s="2" t="s">
        <v>3</v>
      </c>
      <c r="X1" s="2" t="s">
        <v>4</v>
      </c>
      <c r="Y1" s="2" t="s">
        <v>5</v>
      </c>
      <c r="Z1" s="2" t="s">
        <v>6</v>
      </c>
      <c r="AA1" s="2" t="s">
        <v>1152</v>
      </c>
      <c r="AB1" s="2" t="s">
        <v>391</v>
      </c>
      <c r="AC1" s="2" t="s">
        <v>1147</v>
      </c>
      <c r="AD1" s="2" t="s">
        <v>1161</v>
      </c>
      <c r="AE1" s="2" t="s">
        <v>1214</v>
      </c>
      <c r="AF1" s="2" t="s">
        <v>342</v>
      </c>
      <c r="AG1" s="2" t="s">
        <v>341</v>
      </c>
      <c r="AH1" s="2" t="s">
        <v>336</v>
      </c>
      <c r="AI1" s="2" t="s">
        <v>379</v>
      </c>
      <c r="AJ1" s="2" t="s">
        <v>337</v>
      </c>
      <c r="AK1" s="2" t="s">
        <v>410</v>
      </c>
      <c r="AL1" s="2" t="s">
        <v>285</v>
      </c>
      <c r="AM1" s="2" t="s">
        <v>351</v>
      </c>
      <c r="AN1" s="2" t="s">
        <v>346</v>
      </c>
      <c r="AO1" s="2" t="s">
        <v>1154</v>
      </c>
      <c r="AP1" s="2" t="s">
        <v>1155</v>
      </c>
      <c r="AQ1" s="2" t="s">
        <v>432</v>
      </c>
      <c r="AR1" s="2" t="s">
        <v>864</v>
      </c>
      <c r="AS1" s="2" t="s">
        <v>1156</v>
      </c>
      <c r="AT1" s="2" t="s">
        <v>1144</v>
      </c>
      <c r="AU1" s="2" t="s">
        <v>349</v>
      </c>
    </row>
    <row r="2" spans="1:47" ht="12.9" customHeight="1">
      <c r="A2" s="2" t="s">
        <v>281</v>
      </c>
      <c r="B2" s="2" t="s">
        <v>282</v>
      </c>
      <c r="G2" s="2" t="s">
        <v>283</v>
      </c>
      <c r="J2" s="2">
        <v>11</v>
      </c>
      <c r="K2" s="2">
        <v>2010</v>
      </c>
      <c r="L2" s="5">
        <v>40133</v>
      </c>
      <c r="M2" s="2" t="s">
        <v>345</v>
      </c>
      <c r="O2" s="2" t="s">
        <v>274</v>
      </c>
      <c r="P2" s="2" t="s">
        <v>1213</v>
      </c>
      <c r="R2" s="2">
        <v>10</v>
      </c>
      <c r="S2" s="2" t="s">
        <v>981</v>
      </c>
      <c r="T2" s="2">
        <v>123</v>
      </c>
      <c r="AB2" s="4" t="s">
        <v>275</v>
      </c>
      <c r="AE2" s="2" t="s">
        <v>1151</v>
      </c>
      <c r="AJ2" s="2">
        <v>10</v>
      </c>
      <c r="AM2" s="2">
        <v>18</v>
      </c>
      <c r="AS2" s="2" t="s">
        <v>982</v>
      </c>
    </row>
    <row r="3" spans="1:47" ht="12.9" customHeight="1">
      <c r="A3" s="2" t="s">
        <v>281</v>
      </c>
      <c r="B3" s="2" t="s">
        <v>282</v>
      </c>
      <c r="G3" s="2" t="s">
        <v>283</v>
      </c>
      <c r="J3" s="2">
        <v>11</v>
      </c>
      <c r="K3" s="2">
        <v>2010</v>
      </c>
      <c r="L3" s="5">
        <v>40133</v>
      </c>
      <c r="M3" s="2" t="s">
        <v>345</v>
      </c>
      <c r="O3" s="2" t="s">
        <v>274</v>
      </c>
      <c r="P3" s="2" t="s">
        <v>1213</v>
      </c>
      <c r="R3" s="2">
        <v>10</v>
      </c>
      <c r="S3" s="2" t="s">
        <v>981</v>
      </c>
      <c r="T3" s="2">
        <v>122</v>
      </c>
      <c r="AB3" s="4" t="s">
        <v>275</v>
      </c>
      <c r="AE3" s="2" t="s">
        <v>1151</v>
      </c>
      <c r="AJ3" s="2">
        <v>10</v>
      </c>
      <c r="AM3" s="2">
        <v>20</v>
      </c>
      <c r="AS3" s="2" t="s">
        <v>982</v>
      </c>
    </row>
    <row r="4" spans="1:47" ht="12.9" customHeight="1">
      <c r="A4" s="2" t="s">
        <v>281</v>
      </c>
      <c r="B4" s="2" t="s">
        <v>282</v>
      </c>
      <c r="G4" s="2" t="s">
        <v>283</v>
      </c>
      <c r="J4" s="2">
        <v>11</v>
      </c>
      <c r="K4" s="2">
        <v>2010</v>
      </c>
      <c r="L4" s="5">
        <v>40126</v>
      </c>
      <c r="M4" s="2" t="s">
        <v>345</v>
      </c>
      <c r="O4" s="2" t="s">
        <v>274</v>
      </c>
      <c r="P4" s="2" t="s">
        <v>1213</v>
      </c>
      <c r="R4" s="2">
        <v>5</v>
      </c>
      <c r="S4" s="2" t="s">
        <v>981</v>
      </c>
      <c r="T4" s="2">
        <v>99</v>
      </c>
      <c r="AB4" s="4" t="s">
        <v>275</v>
      </c>
      <c r="AE4" s="2" t="s">
        <v>1151</v>
      </c>
      <c r="AS4" s="2" t="s">
        <v>983</v>
      </c>
    </row>
    <row r="5" spans="1:47" ht="12.9" customHeight="1">
      <c r="A5" s="2" t="s">
        <v>281</v>
      </c>
      <c r="B5" s="2" t="s">
        <v>282</v>
      </c>
      <c r="G5" s="2" t="s">
        <v>283</v>
      </c>
      <c r="J5" s="2">
        <v>11</v>
      </c>
      <c r="K5" s="2">
        <v>2010</v>
      </c>
      <c r="L5" s="5">
        <v>40126</v>
      </c>
      <c r="M5" s="2" t="s">
        <v>345</v>
      </c>
      <c r="O5" s="2" t="s">
        <v>274</v>
      </c>
      <c r="P5" s="2" t="s">
        <v>1213</v>
      </c>
      <c r="R5" s="2">
        <v>10</v>
      </c>
      <c r="S5" s="2" t="s">
        <v>981</v>
      </c>
      <c r="T5" s="2">
        <v>88</v>
      </c>
      <c r="AB5" s="4" t="s">
        <v>275</v>
      </c>
      <c r="AE5" s="2" t="s">
        <v>1151</v>
      </c>
      <c r="AS5" s="2" t="s">
        <v>984</v>
      </c>
    </row>
    <row r="6" spans="1:47" ht="12.9" customHeight="1">
      <c r="A6" s="2" t="s">
        <v>281</v>
      </c>
      <c r="B6" s="2" t="s">
        <v>282</v>
      </c>
      <c r="G6" s="2" t="s">
        <v>283</v>
      </c>
      <c r="J6" s="2">
        <v>11</v>
      </c>
      <c r="K6" s="2">
        <v>2010</v>
      </c>
      <c r="L6" s="5">
        <v>40128</v>
      </c>
      <c r="M6" s="2" t="s">
        <v>345</v>
      </c>
      <c r="O6" s="2" t="s">
        <v>274</v>
      </c>
      <c r="P6" s="2" t="s">
        <v>1213</v>
      </c>
      <c r="R6" s="2">
        <v>4</v>
      </c>
      <c r="S6" s="2" t="s">
        <v>981</v>
      </c>
      <c r="T6" s="2">
        <v>96</v>
      </c>
      <c r="AB6" s="4" t="s">
        <v>275</v>
      </c>
      <c r="AE6" s="2" t="s">
        <v>1151</v>
      </c>
      <c r="AS6" s="2" t="s">
        <v>985</v>
      </c>
    </row>
    <row r="7" spans="1:47" ht="12.9" customHeight="1">
      <c r="A7" s="2" t="s">
        <v>281</v>
      </c>
      <c r="B7" s="2" t="s">
        <v>282</v>
      </c>
      <c r="G7" s="2" t="s">
        <v>283</v>
      </c>
      <c r="J7" s="2">
        <v>11</v>
      </c>
      <c r="K7" s="2">
        <v>2010</v>
      </c>
      <c r="L7" s="5">
        <v>40113</v>
      </c>
      <c r="M7" s="2" t="s">
        <v>345</v>
      </c>
      <c r="O7" s="2" t="s">
        <v>274</v>
      </c>
      <c r="P7" s="2" t="s">
        <v>1213</v>
      </c>
      <c r="R7" s="2">
        <v>5</v>
      </c>
      <c r="S7" s="2" t="s">
        <v>981</v>
      </c>
      <c r="T7" s="2">
        <v>526</v>
      </c>
      <c r="AB7" s="4" t="s">
        <v>275</v>
      </c>
      <c r="AE7" s="2" t="s">
        <v>1151</v>
      </c>
      <c r="AS7" s="2" t="s">
        <v>986</v>
      </c>
    </row>
    <row r="8" spans="1:47" ht="12.9" customHeight="1">
      <c r="A8" s="2" t="s">
        <v>281</v>
      </c>
      <c r="B8" s="2" t="s">
        <v>282</v>
      </c>
      <c r="G8" s="2" t="s">
        <v>283</v>
      </c>
      <c r="J8" s="2">
        <v>11</v>
      </c>
      <c r="K8" s="2">
        <v>2010</v>
      </c>
      <c r="L8" s="5">
        <v>40115</v>
      </c>
      <c r="M8" s="2" t="s">
        <v>345</v>
      </c>
      <c r="O8" s="2" t="s">
        <v>274</v>
      </c>
      <c r="P8" s="2" t="s">
        <v>1213</v>
      </c>
      <c r="R8" s="2">
        <v>5</v>
      </c>
      <c r="S8" s="2" t="s">
        <v>981</v>
      </c>
      <c r="T8" s="2">
        <v>538</v>
      </c>
      <c r="AB8" s="4" t="s">
        <v>275</v>
      </c>
      <c r="AE8" s="2" t="s">
        <v>1151</v>
      </c>
      <c r="AS8" s="2" t="s">
        <v>986</v>
      </c>
    </row>
    <row r="9" spans="1:47" ht="12.9" customHeight="1">
      <c r="A9" s="2" t="s">
        <v>281</v>
      </c>
      <c r="B9" s="2" t="s">
        <v>282</v>
      </c>
      <c r="G9" s="2" t="s">
        <v>283</v>
      </c>
      <c r="J9" s="2">
        <v>11</v>
      </c>
      <c r="K9" s="2">
        <v>2010</v>
      </c>
      <c r="L9" s="5">
        <v>40115</v>
      </c>
      <c r="M9" s="2" t="s">
        <v>345</v>
      </c>
      <c r="O9" s="2" t="s">
        <v>274</v>
      </c>
      <c r="P9" s="2" t="s">
        <v>1213</v>
      </c>
      <c r="R9" s="2">
        <v>5</v>
      </c>
      <c r="S9" s="2" t="s">
        <v>981</v>
      </c>
      <c r="T9" s="2">
        <v>561</v>
      </c>
      <c r="AB9" s="4" t="s">
        <v>275</v>
      </c>
      <c r="AE9" s="2" t="s">
        <v>1151</v>
      </c>
      <c r="AS9" s="2" t="s">
        <v>987</v>
      </c>
    </row>
    <row r="10" spans="1:47" ht="12.9" customHeight="1">
      <c r="A10" s="2" t="s">
        <v>281</v>
      </c>
      <c r="B10" s="2" t="s">
        <v>282</v>
      </c>
      <c r="G10" s="2" t="s">
        <v>283</v>
      </c>
      <c r="J10" s="2">
        <v>11</v>
      </c>
      <c r="K10" s="2">
        <v>2010</v>
      </c>
      <c r="L10" s="5">
        <v>40120</v>
      </c>
      <c r="M10" s="2" t="s">
        <v>345</v>
      </c>
      <c r="O10" s="2" t="s">
        <v>274</v>
      </c>
      <c r="P10" s="2" t="s">
        <v>1213</v>
      </c>
      <c r="R10" s="2">
        <v>5</v>
      </c>
      <c r="S10" s="2" t="s">
        <v>988</v>
      </c>
      <c r="T10" s="2">
        <v>534.1</v>
      </c>
      <c r="Z10" s="2">
        <v>7</v>
      </c>
      <c r="AB10" s="4">
        <v>0</v>
      </c>
      <c r="AE10" s="2" t="s">
        <v>1151</v>
      </c>
      <c r="AJ10" s="2">
        <v>100</v>
      </c>
      <c r="AM10" s="2">
        <v>22</v>
      </c>
      <c r="AS10" s="2" t="s">
        <v>989</v>
      </c>
    </row>
    <row r="11" spans="1:47" ht="12.9" customHeight="1">
      <c r="A11" s="2" t="s">
        <v>281</v>
      </c>
      <c r="B11" s="2" t="s">
        <v>282</v>
      </c>
      <c r="G11" s="2" t="s">
        <v>283</v>
      </c>
      <c r="J11" s="2">
        <v>11</v>
      </c>
      <c r="K11" s="2">
        <v>2010</v>
      </c>
      <c r="L11" s="5">
        <v>40121</v>
      </c>
      <c r="M11" s="2" t="s">
        <v>345</v>
      </c>
      <c r="O11" s="2" t="s">
        <v>274</v>
      </c>
      <c r="P11" s="2" t="s">
        <v>1213</v>
      </c>
      <c r="R11" s="2">
        <v>10</v>
      </c>
      <c r="S11" s="2" t="s">
        <v>981</v>
      </c>
      <c r="T11" s="2">
        <v>532</v>
      </c>
      <c r="AB11" s="4" t="s">
        <v>275</v>
      </c>
      <c r="AE11" s="2" t="s">
        <v>1151</v>
      </c>
      <c r="AS11" s="2" t="s">
        <v>990</v>
      </c>
    </row>
    <row r="12" spans="1:47" ht="12.9" customHeight="1">
      <c r="A12" s="2" t="s">
        <v>281</v>
      </c>
      <c r="B12" s="2" t="s">
        <v>282</v>
      </c>
      <c r="G12" s="2" t="s">
        <v>283</v>
      </c>
      <c r="J12" s="2">
        <v>11</v>
      </c>
      <c r="K12" s="2">
        <v>2010</v>
      </c>
      <c r="L12" s="5">
        <v>40147</v>
      </c>
      <c r="M12" s="2" t="s">
        <v>345</v>
      </c>
      <c r="O12" s="2" t="s">
        <v>274</v>
      </c>
      <c r="P12" s="2" t="s">
        <v>1213</v>
      </c>
      <c r="R12" s="2">
        <v>15</v>
      </c>
      <c r="S12" s="2" t="s">
        <v>981</v>
      </c>
      <c r="T12" s="2">
        <v>154</v>
      </c>
      <c r="AB12" s="4" t="s">
        <v>275</v>
      </c>
      <c r="AE12" s="2" t="s">
        <v>1151</v>
      </c>
      <c r="AS12" s="2" t="s">
        <v>991</v>
      </c>
    </row>
    <row r="13" spans="1:47" ht="12.9" customHeight="1">
      <c r="A13" s="2" t="s">
        <v>281</v>
      </c>
      <c r="B13" s="2" t="s">
        <v>282</v>
      </c>
      <c r="G13" s="2" t="s">
        <v>283</v>
      </c>
      <c r="J13" s="2">
        <v>11</v>
      </c>
      <c r="K13" s="2">
        <v>2010</v>
      </c>
      <c r="L13" s="5"/>
      <c r="M13" s="2" t="s">
        <v>345</v>
      </c>
      <c r="O13" s="2" t="s">
        <v>274</v>
      </c>
      <c r="P13" s="2" t="s">
        <v>1213</v>
      </c>
      <c r="R13" s="2">
        <v>5</v>
      </c>
      <c r="S13" s="2" t="s">
        <v>981</v>
      </c>
      <c r="T13" s="2">
        <v>158</v>
      </c>
      <c r="AB13" s="4" t="s">
        <v>275</v>
      </c>
      <c r="AE13" s="2" t="s">
        <v>1151</v>
      </c>
      <c r="AS13" s="2" t="s">
        <v>992</v>
      </c>
    </row>
    <row r="14" spans="1:47" ht="12.9" customHeight="1">
      <c r="A14" s="2" t="s">
        <v>281</v>
      </c>
      <c r="B14" s="2" t="s">
        <v>282</v>
      </c>
      <c r="G14" s="2" t="s">
        <v>283</v>
      </c>
      <c r="H14" s="2">
        <v>364371</v>
      </c>
      <c r="I14" s="2">
        <v>5491723</v>
      </c>
      <c r="J14" s="2">
        <v>11</v>
      </c>
      <c r="K14" s="2">
        <v>2010</v>
      </c>
      <c r="L14" s="5">
        <v>40128</v>
      </c>
      <c r="M14" s="2" t="s">
        <v>345</v>
      </c>
      <c r="O14" s="2" t="s">
        <v>274</v>
      </c>
      <c r="P14" s="2" t="s">
        <v>1213</v>
      </c>
      <c r="R14" s="2">
        <v>7</v>
      </c>
      <c r="S14" s="2" t="s">
        <v>993</v>
      </c>
      <c r="T14" s="2">
        <v>90</v>
      </c>
      <c r="U14" s="2">
        <v>7</v>
      </c>
      <c r="Z14" s="2">
        <v>3</v>
      </c>
      <c r="AB14" s="4">
        <v>2.3333333333333335</v>
      </c>
      <c r="AE14" s="2" t="s">
        <v>1151</v>
      </c>
      <c r="AJ14" s="2">
        <v>50</v>
      </c>
      <c r="AM14" s="2">
        <v>20</v>
      </c>
      <c r="AS14" s="2" t="s">
        <v>994</v>
      </c>
      <c r="AU14" s="2" t="str">
        <f t="shared" ref="AU14:AU66" si="0">CONCATENATE("POINT (",H14," ",I14,")")</f>
        <v>POINT (364371 5491723)</v>
      </c>
    </row>
    <row r="15" spans="1:47" ht="12.9" customHeight="1">
      <c r="A15" s="2" t="s">
        <v>281</v>
      </c>
      <c r="B15" s="2" t="s">
        <v>282</v>
      </c>
      <c r="G15" s="2" t="s">
        <v>283</v>
      </c>
      <c r="H15" s="2">
        <v>364340</v>
      </c>
      <c r="I15" s="2">
        <v>5491377</v>
      </c>
      <c r="J15" s="2">
        <v>11</v>
      </c>
      <c r="K15" s="2">
        <v>2010</v>
      </c>
      <c r="L15" s="5">
        <v>40128</v>
      </c>
      <c r="M15" s="2" t="s">
        <v>345</v>
      </c>
      <c r="O15" s="2" t="s">
        <v>274</v>
      </c>
      <c r="P15" s="2" t="s">
        <v>1213</v>
      </c>
      <c r="R15" s="2">
        <v>10</v>
      </c>
      <c r="S15" s="2" t="s">
        <v>993</v>
      </c>
      <c r="T15" s="2">
        <v>92</v>
      </c>
      <c r="Z15" s="2">
        <v>7</v>
      </c>
      <c r="AB15" s="4">
        <v>0</v>
      </c>
      <c r="AE15" s="2" t="s">
        <v>1151</v>
      </c>
      <c r="AJ15" s="2">
        <v>30</v>
      </c>
      <c r="AM15" s="2">
        <v>18</v>
      </c>
      <c r="AS15" s="2" t="s">
        <v>995</v>
      </c>
      <c r="AU15" s="2" t="str">
        <f t="shared" si="0"/>
        <v>POINT (364340 5491377)</v>
      </c>
    </row>
    <row r="16" spans="1:47" ht="12.9" customHeight="1">
      <c r="A16" s="2" t="s">
        <v>281</v>
      </c>
      <c r="B16" s="2" t="s">
        <v>282</v>
      </c>
      <c r="G16" s="2" t="s">
        <v>283</v>
      </c>
      <c r="H16" s="2">
        <v>364612</v>
      </c>
      <c r="I16" s="2">
        <v>5491211</v>
      </c>
      <c r="J16" s="2">
        <v>11</v>
      </c>
      <c r="K16" s="2">
        <v>2010</v>
      </c>
      <c r="L16" s="5">
        <v>40128</v>
      </c>
      <c r="M16" s="2" t="s">
        <v>345</v>
      </c>
      <c r="O16" s="2" t="s">
        <v>274</v>
      </c>
      <c r="P16" s="2" t="s">
        <v>1213</v>
      </c>
      <c r="R16" s="2">
        <v>5</v>
      </c>
      <c r="S16" s="2" t="s">
        <v>993</v>
      </c>
      <c r="T16" s="2">
        <v>93</v>
      </c>
      <c r="Y16" s="2">
        <v>2</v>
      </c>
      <c r="Z16" s="2">
        <v>5</v>
      </c>
      <c r="AB16" s="4">
        <v>0</v>
      </c>
      <c r="AE16" s="2" t="s">
        <v>1151</v>
      </c>
      <c r="AJ16" s="2">
        <v>20</v>
      </c>
      <c r="AM16" s="2">
        <v>17</v>
      </c>
      <c r="AS16" s="2" t="s">
        <v>996</v>
      </c>
      <c r="AU16" s="2" t="str">
        <f t="shared" si="0"/>
        <v>POINT (364612 5491211)</v>
      </c>
    </row>
    <row r="17" spans="1:47" ht="12.9" customHeight="1">
      <c r="A17" s="2" t="s">
        <v>281</v>
      </c>
      <c r="B17" s="2" t="s">
        <v>282</v>
      </c>
      <c r="G17" s="2" t="s">
        <v>283</v>
      </c>
      <c r="H17" s="2">
        <v>363890</v>
      </c>
      <c r="I17" s="2">
        <v>5491074</v>
      </c>
      <c r="J17" s="2">
        <v>11</v>
      </c>
      <c r="K17" s="2">
        <v>2010</v>
      </c>
      <c r="L17" s="5">
        <v>40129</v>
      </c>
      <c r="M17" s="2" t="s">
        <v>345</v>
      </c>
      <c r="O17" s="2" t="s">
        <v>274</v>
      </c>
      <c r="P17" s="2" t="s">
        <v>1213</v>
      </c>
      <c r="R17" s="2">
        <v>5</v>
      </c>
      <c r="S17" s="2" t="s">
        <v>993</v>
      </c>
      <c r="T17" s="2">
        <v>61</v>
      </c>
      <c r="U17" s="2">
        <v>5</v>
      </c>
      <c r="Z17" s="2">
        <v>5</v>
      </c>
      <c r="AB17" s="4">
        <v>1</v>
      </c>
      <c r="AE17" s="2" t="s">
        <v>1151</v>
      </c>
      <c r="AJ17" s="2">
        <v>30</v>
      </c>
      <c r="AM17" s="2">
        <v>18</v>
      </c>
      <c r="AS17" s="2" t="s">
        <v>997</v>
      </c>
      <c r="AU17" s="2" t="str">
        <f t="shared" si="0"/>
        <v>POINT (363890 5491074)</v>
      </c>
    </row>
    <row r="18" spans="1:47" ht="12.9" customHeight="1">
      <c r="A18" s="2" t="s">
        <v>281</v>
      </c>
      <c r="B18" s="2" t="s">
        <v>282</v>
      </c>
      <c r="G18" s="2" t="s">
        <v>283</v>
      </c>
      <c r="H18" s="2">
        <v>363795</v>
      </c>
      <c r="I18" s="2">
        <v>5490894</v>
      </c>
      <c r="J18" s="2">
        <v>11</v>
      </c>
      <c r="K18" s="2">
        <v>2010</v>
      </c>
      <c r="L18" s="5">
        <v>40129</v>
      </c>
      <c r="M18" s="2" t="s">
        <v>345</v>
      </c>
      <c r="O18" s="2" t="s">
        <v>274</v>
      </c>
      <c r="P18" s="2" t="s">
        <v>1213</v>
      </c>
      <c r="R18" s="2">
        <v>10</v>
      </c>
      <c r="S18" s="2" t="s">
        <v>993</v>
      </c>
      <c r="T18" s="2">
        <v>62</v>
      </c>
      <c r="U18" s="2">
        <v>13</v>
      </c>
      <c r="Z18" s="2">
        <v>12</v>
      </c>
      <c r="AB18" s="4">
        <v>1.0833333333333333</v>
      </c>
      <c r="AE18" s="2" t="s">
        <v>1151</v>
      </c>
      <c r="AJ18" s="2">
        <v>20</v>
      </c>
      <c r="AM18" s="2">
        <v>18</v>
      </c>
      <c r="AS18" s="2" t="s">
        <v>998</v>
      </c>
      <c r="AU18" s="2" t="str">
        <f t="shared" si="0"/>
        <v>POINT (363795 5490894)</v>
      </c>
    </row>
    <row r="19" spans="1:47" ht="12.9" customHeight="1">
      <c r="A19" s="2" t="s">
        <v>281</v>
      </c>
      <c r="B19" s="2" t="s">
        <v>282</v>
      </c>
      <c r="G19" s="2" t="s">
        <v>283</v>
      </c>
      <c r="H19" s="2">
        <v>363925</v>
      </c>
      <c r="I19" s="2">
        <v>5490730</v>
      </c>
      <c r="J19" s="2">
        <v>11</v>
      </c>
      <c r="K19" s="2">
        <v>2010</v>
      </c>
      <c r="L19" s="5">
        <v>40129</v>
      </c>
      <c r="M19" s="2" t="s">
        <v>345</v>
      </c>
      <c r="O19" s="2" t="s">
        <v>274</v>
      </c>
      <c r="P19" s="2" t="s">
        <v>1213</v>
      </c>
      <c r="R19" s="2">
        <v>10</v>
      </c>
      <c r="S19" s="2" t="s">
        <v>993</v>
      </c>
      <c r="T19" s="2">
        <v>63</v>
      </c>
      <c r="Z19" s="2">
        <v>16</v>
      </c>
      <c r="AB19" s="4">
        <v>0</v>
      </c>
      <c r="AE19" s="2" t="s">
        <v>1151</v>
      </c>
      <c r="AJ19" s="2">
        <v>40</v>
      </c>
      <c r="AM19" s="2">
        <v>17</v>
      </c>
      <c r="AS19" s="2" t="s">
        <v>999</v>
      </c>
      <c r="AU19" s="2" t="str">
        <f t="shared" si="0"/>
        <v>POINT (363925 5490730)</v>
      </c>
    </row>
    <row r="20" spans="1:47" ht="12.9" customHeight="1">
      <c r="A20" s="2" t="s">
        <v>281</v>
      </c>
      <c r="B20" s="2" t="s">
        <v>282</v>
      </c>
      <c r="G20" s="2" t="s">
        <v>283</v>
      </c>
      <c r="H20" s="2">
        <v>363835</v>
      </c>
      <c r="I20" s="2">
        <v>5490816</v>
      </c>
      <c r="J20" s="2">
        <v>11</v>
      </c>
      <c r="K20" s="2">
        <v>2010</v>
      </c>
      <c r="L20" s="5">
        <v>40129</v>
      </c>
      <c r="M20" s="2" t="s">
        <v>345</v>
      </c>
      <c r="O20" s="2" t="s">
        <v>274</v>
      </c>
      <c r="P20" s="2" t="s">
        <v>1213</v>
      </c>
      <c r="R20" s="2">
        <v>10</v>
      </c>
      <c r="S20" s="2" t="s">
        <v>1000</v>
      </c>
      <c r="T20" s="2">
        <v>62.1</v>
      </c>
      <c r="U20" s="2">
        <v>31</v>
      </c>
      <c r="Z20" s="2">
        <v>4</v>
      </c>
      <c r="AB20" s="4">
        <v>7.75</v>
      </c>
      <c r="AE20" s="2" t="s">
        <v>1151</v>
      </c>
      <c r="AJ20" s="2">
        <v>30</v>
      </c>
      <c r="AM20" s="2">
        <v>25</v>
      </c>
      <c r="AS20" s="2" t="s">
        <v>1001</v>
      </c>
      <c r="AU20" s="2" t="str">
        <f t="shared" si="0"/>
        <v>POINT (363835 5490816)</v>
      </c>
    </row>
    <row r="21" spans="1:47" ht="12.9" customHeight="1">
      <c r="A21" s="2" t="s">
        <v>281</v>
      </c>
      <c r="B21" s="2" t="s">
        <v>282</v>
      </c>
      <c r="G21" s="2" t="s">
        <v>283</v>
      </c>
      <c r="H21" s="2">
        <v>363286</v>
      </c>
      <c r="I21" s="2">
        <v>5488760</v>
      </c>
      <c r="J21" s="2">
        <v>11</v>
      </c>
      <c r="K21" s="2">
        <v>2010</v>
      </c>
      <c r="L21" s="5">
        <v>40130</v>
      </c>
      <c r="M21" s="2" t="s">
        <v>345</v>
      </c>
      <c r="O21" s="2" t="s">
        <v>274</v>
      </c>
      <c r="P21" s="2" t="s">
        <v>1213</v>
      </c>
      <c r="R21" s="2">
        <v>10</v>
      </c>
      <c r="S21" s="2" t="s">
        <v>993</v>
      </c>
      <c r="T21" s="2">
        <v>69</v>
      </c>
      <c r="U21" s="2">
        <v>1</v>
      </c>
      <c r="Y21" s="2">
        <v>1</v>
      </c>
      <c r="Z21" s="2">
        <v>6</v>
      </c>
      <c r="AB21" s="4">
        <v>0.16666666666666666</v>
      </c>
      <c r="AE21" s="2" t="s">
        <v>1151</v>
      </c>
      <c r="AJ21" s="2">
        <v>20</v>
      </c>
      <c r="AM21" s="2">
        <v>19</v>
      </c>
      <c r="AS21" s="2" t="s">
        <v>1002</v>
      </c>
      <c r="AU21" s="2" t="str">
        <f t="shared" si="0"/>
        <v>POINT (363286 5488760)</v>
      </c>
    </row>
    <row r="22" spans="1:47" ht="12.9" customHeight="1">
      <c r="A22" s="2" t="s">
        <v>281</v>
      </c>
      <c r="B22" s="2" t="s">
        <v>282</v>
      </c>
      <c r="G22" s="2" t="s">
        <v>283</v>
      </c>
      <c r="H22" s="2">
        <v>363398</v>
      </c>
      <c r="I22" s="2">
        <v>5488527</v>
      </c>
      <c r="J22" s="2">
        <v>11</v>
      </c>
      <c r="K22" s="2">
        <v>2010</v>
      </c>
      <c r="L22" s="5">
        <v>40130</v>
      </c>
      <c r="M22" s="2" t="s">
        <v>345</v>
      </c>
      <c r="O22" s="2" t="s">
        <v>274</v>
      </c>
      <c r="P22" s="2" t="s">
        <v>1213</v>
      </c>
      <c r="R22" s="2">
        <v>7</v>
      </c>
      <c r="S22" s="2" t="s">
        <v>993</v>
      </c>
      <c r="T22" s="2">
        <v>70</v>
      </c>
      <c r="U22" s="2">
        <v>4</v>
      </c>
      <c r="Y22" s="2">
        <v>1</v>
      </c>
      <c r="Z22" s="2">
        <v>7</v>
      </c>
      <c r="AB22" s="4">
        <v>0.5714285714285714</v>
      </c>
      <c r="AE22" s="2" t="s">
        <v>1151</v>
      </c>
      <c r="AJ22" s="2">
        <v>20</v>
      </c>
      <c r="AM22" s="2">
        <v>18</v>
      </c>
      <c r="AS22" s="2" t="s">
        <v>1003</v>
      </c>
      <c r="AU22" s="2" t="str">
        <f t="shared" si="0"/>
        <v>POINT (363398 5488527)</v>
      </c>
    </row>
    <row r="23" spans="1:47" ht="12.9" customHeight="1">
      <c r="A23" s="2" t="s">
        <v>281</v>
      </c>
      <c r="B23" s="2" t="s">
        <v>282</v>
      </c>
      <c r="G23" s="2" t="s">
        <v>283</v>
      </c>
      <c r="H23" s="2">
        <v>363547</v>
      </c>
      <c r="I23" s="2">
        <v>5488472</v>
      </c>
      <c r="J23" s="2">
        <v>11</v>
      </c>
      <c r="K23" s="2">
        <v>2010</v>
      </c>
      <c r="L23" s="5">
        <v>40130</v>
      </c>
      <c r="M23" s="2" t="s">
        <v>345</v>
      </c>
      <c r="O23" s="2" t="s">
        <v>274</v>
      </c>
      <c r="P23" s="2" t="s">
        <v>1213</v>
      </c>
      <c r="R23" s="2">
        <v>5</v>
      </c>
      <c r="S23" s="2" t="s">
        <v>993</v>
      </c>
      <c r="T23" s="2">
        <v>71</v>
      </c>
      <c r="U23" s="2">
        <v>7</v>
      </c>
      <c r="Y23" s="2">
        <v>2</v>
      </c>
      <c r="Z23" s="2">
        <v>4</v>
      </c>
      <c r="AB23" s="4">
        <v>1.75</v>
      </c>
      <c r="AE23" s="2" t="s">
        <v>1151</v>
      </c>
      <c r="AJ23" s="2">
        <v>30</v>
      </c>
      <c r="AM23" s="2">
        <v>20</v>
      </c>
      <c r="AS23" s="2" t="s">
        <v>1001</v>
      </c>
      <c r="AU23" s="2" t="str">
        <f t="shared" si="0"/>
        <v>POINT (363547 5488472)</v>
      </c>
    </row>
    <row r="24" spans="1:47" ht="12.9" customHeight="1">
      <c r="A24" s="2" t="s">
        <v>281</v>
      </c>
      <c r="B24" s="2" t="s">
        <v>282</v>
      </c>
      <c r="G24" s="2" t="s">
        <v>283</v>
      </c>
      <c r="H24" s="2">
        <v>364070</v>
      </c>
      <c r="I24" s="2">
        <v>5488542</v>
      </c>
      <c r="J24" s="2">
        <v>11</v>
      </c>
      <c r="K24" s="2">
        <v>2010</v>
      </c>
      <c r="L24" s="5">
        <v>40130</v>
      </c>
      <c r="M24" s="2" t="s">
        <v>345</v>
      </c>
      <c r="O24" s="2" t="s">
        <v>274</v>
      </c>
      <c r="P24" s="2" t="s">
        <v>1213</v>
      </c>
      <c r="R24" s="2">
        <v>5</v>
      </c>
      <c r="S24" s="2" t="s">
        <v>993</v>
      </c>
      <c r="T24" s="2">
        <v>72</v>
      </c>
      <c r="U24" s="2">
        <v>4</v>
      </c>
      <c r="Z24" s="2">
        <v>4</v>
      </c>
      <c r="AB24" s="4">
        <v>1</v>
      </c>
      <c r="AE24" s="2" t="s">
        <v>1151</v>
      </c>
      <c r="AJ24" s="2">
        <v>20</v>
      </c>
      <c r="AM24" s="2">
        <v>18</v>
      </c>
      <c r="AS24" s="2" t="s">
        <v>1004</v>
      </c>
      <c r="AU24" s="2" t="str">
        <f t="shared" si="0"/>
        <v>POINT (364070 5488542)</v>
      </c>
    </row>
    <row r="25" spans="1:47" ht="12.9" customHeight="1">
      <c r="A25" s="2" t="s">
        <v>281</v>
      </c>
      <c r="B25" s="2" t="s">
        <v>282</v>
      </c>
      <c r="G25" s="2" t="s">
        <v>283</v>
      </c>
      <c r="H25" s="2">
        <v>366255</v>
      </c>
      <c r="I25" s="2">
        <v>5491821</v>
      </c>
      <c r="J25" s="2">
        <v>11</v>
      </c>
      <c r="K25" s="2">
        <v>2010</v>
      </c>
      <c r="L25" s="5">
        <v>40133</v>
      </c>
      <c r="M25" s="2" t="s">
        <v>345</v>
      </c>
      <c r="O25" s="2" t="s">
        <v>274</v>
      </c>
      <c r="P25" s="2" t="s">
        <v>1213</v>
      </c>
      <c r="R25" s="2">
        <v>5</v>
      </c>
      <c r="S25" s="2" t="s">
        <v>993</v>
      </c>
      <c r="T25" s="2">
        <v>124</v>
      </c>
      <c r="U25" s="2">
        <v>16</v>
      </c>
      <c r="Y25" s="2">
        <v>2</v>
      </c>
      <c r="Z25" s="2">
        <v>4</v>
      </c>
      <c r="AB25" s="4">
        <v>4</v>
      </c>
      <c r="AE25" s="2" t="s">
        <v>1151</v>
      </c>
      <c r="AJ25" s="2">
        <v>90</v>
      </c>
      <c r="AM25" s="2">
        <v>18</v>
      </c>
      <c r="AS25" s="2" t="s">
        <v>1005</v>
      </c>
      <c r="AU25" s="2" t="str">
        <f t="shared" si="0"/>
        <v>POINT (366255 5491821)</v>
      </c>
    </row>
    <row r="26" spans="1:47" ht="12.9" customHeight="1">
      <c r="A26" s="2" t="s">
        <v>281</v>
      </c>
      <c r="B26" s="2" t="s">
        <v>282</v>
      </c>
      <c r="G26" s="2" t="s">
        <v>283</v>
      </c>
      <c r="H26" s="2">
        <v>365986</v>
      </c>
      <c r="I26" s="2">
        <v>5489859</v>
      </c>
      <c r="J26" s="2">
        <v>11</v>
      </c>
      <c r="K26" s="2">
        <v>2010</v>
      </c>
      <c r="L26" s="5">
        <v>40133</v>
      </c>
      <c r="M26" s="2" t="s">
        <v>345</v>
      </c>
      <c r="O26" s="2" t="s">
        <v>274</v>
      </c>
      <c r="P26" s="2" t="s">
        <v>1213</v>
      </c>
      <c r="R26" s="2">
        <v>10</v>
      </c>
      <c r="S26" s="2" t="s">
        <v>993</v>
      </c>
      <c r="T26" s="2">
        <v>119</v>
      </c>
      <c r="U26" s="2">
        <v>2</v>
      </c>
      <c r="Y26" s="2">
        <v>2</v>
      </c>
      <c r="Z26" s="2">
        <v>6</v>
      </c>
      <c r="AB26" s="4">
        <v>0.33333333333333331</v>
      </c>
      <c r="AE26" s="2" t="s">
        <v>1151</v>
      </c>
      <c r="AJ26" s="2">
        <v>50</v>
      </c>
      <c r="AM26" s="2">
        <v>17</v>
      </c>
      <c r="AS26" s="2" t="s">
        <v>1006</v>
      </c>
      <c r="AU26" s="2" t="str">
        <f t="shared" si="0"/>
        <v>POINT (365986 5489859)</v>
      </c>
    </row>
    <row r="27" spans="1:47" ht="12.9" customHeight="1">
      <c r="A27" s="2" t="s">
        <v>281</v>
      </c>
      <c r="B27" s="2" t="s">
        <v>282</v>
      </c>
      <c r="G27" s="2" t="s">
        <v>283</v>
      </c>
      <c r="H27" s="2">
        <v>366047</v>
      </c>
      <c r="I27" s="2">
        <v>5492176</v>
      </c>
      <c r="J27" s="2">
        <v>11</v>
      </c>
      <c r="K27" s="2">
        <v>2010</v>
      </c>
      <c r="L27" s="5">
        <v>40135</v>
      </c>
      <c r="M27" s="2" t="s">
        <v>345</v>
      </c>
      <c r="O27" s="2" t="s">
        <v>274</v>
      </c>
      <c r="P27" s="2" t="s">
        <v>1213</v>
      </c>
      <c r="R27" s="2">
        <v>6</v>
      </c>
      <c r="S27" s="2" t="s">
        <v>993</v>
      </c>
      <c r="T27" s="2">
        <v>121</v>
      </c>
      <c r="U27" s="2">
        <v>3</v>
      </c>
      <c r="Z27" s="2">
        <v>5</v>
      </c>
      <c r="AB27" s="4">
        <v>0.6</v>
      </c>
      <c r="AE27" s="2" t="s">
        <v>1151</v>
      </c>
      <c r="AJ27" s="2">
        <v>20</v>
      </c>
      <c r="AM27" s="2">
        <v>20</v>
      </c>
      <c r="AS27" s="2" t="s">
        <v>1007</v>
      </c>
      <c r="AU27" s="2" t="str">
        <f t="shared" si="0"/>
        <v>POINT (366047 5492176)</v>
      </c>
    </row>
    <row r="28" spans="1:47" ht="12.9" customHeight="1">
      <c r="A28" s="2" t="s">
        <v>281</v>
      </c>
      <c r="B28" s="2" t="s">
        <v>282</v>
      </c>
      <c r="G28" s="2" t="s">
        <v>283</v>
      </c>
      <c r="H28" s="2">
        <v>366112</v>
      </c>
      <c r="I28" s="2">
        <v>5491668</v>
      </c>
      <c r="J28" s="2">
        <v>11</v>
      </c>
      <c r="K28" s="2">
        <v>2010</v>
      </c>
      <c r="L28" s="5">
        <v>40135</v>
      </c>
      <c r="M28" s="2" t="s">
        <v>345</v>
      </c>
      <c r="O28" s="2" t="s">
        <v>274</v>
      </c>
      <c r="P28" s="2" t="s">
        <v>1213</v>
      </c>
      <c r="R28" s="2">
        <v>10</v>
      </c>
      <c r="S28" s="2" t="s">
        <v>993</v>
      </c>
      <c r="T28" s="2">
        <v>125</v>
      </c>
      <c r="U28" s="2">
        <v>8</v>
      </c>
      <c r="Z28" s="2">
        <v>14</v>
      </c>
      <c r="AB28" s="4">
        <v>0.5714285714285714</v>
      </c>
      <c r="AE28" s="2" t="s">
        <v>1151</v>
      </c>
      <c r="AJ28" s="2">
        <v>30</v>
      </c>
      <c r="AM28" s="2">
        <v>18</v>
      </c>
      <c r="AS28" s="2" t="s">
        <v>1008</v>
      </c>
      <c r="AU28" s="2" t="str">
        <f t="shared" si="0"/>
        <v>POINT (366112 5491668)</v>
      </c>
    </row>
    <row r="29" spans="1:47" ht="12.9" customHeight="1">
      <c r="A29" s="2" t="s">
        <v>281</v>
      </c>
      <c r="B29" s="2" t="s">
        <v>282</v>
      </c>
      <c r="G29" s="2" t="s">
        <v>283</v>
      </c>
      <c r="H29" s="2">
        <v>366363</v>
      </c>
      <c r="I29" s="2">
        <v>5491234</v>
      </c>
      <c r="J29" s="2">
        <v>11</v>
      </c>
      <c r="K29" s="2">
        <v>2010</v>
      </c>
      <c r="L29" s="5">
        <v>40135</v>
      </c>
      <c r="M29" s="2" t="s">
        <v>345</v>
      </c>
      <c r="O29" s="2" t="s">
        <v>274</v>
      </c>
      <c r="P29" s="2" t="s">
        <v>1213</v>
      </c>
      <c r="R29" s="2">
        <v>5</v>
      </c>
      <c r="S29" s="2" t="s">
        <v>993</v>
      </c>
      <c r="T29" s="2">
        <v>120</v>
      </c>
      <c r="AB29" s="4" t="s">
        <v>275</v>
      </c>
      <c r="AE29" s="2" t="s">
        <v>1151</v>
      </c>
      <c r="AS29" s="2" t="s">
        <v>1009</v>
      </c>
      <c r="AU29" s="2" t="str">
        <f t="shared" si="0"/>
        <v>POINT (366363 5491234)</v>
      </c>
    </row>
    <row r="30" spans="1:47" ht="12.9" customHeight="1">
      <c r="A30" s="2" t="s">
        <v>281</v>
      </c>
      <c r="B30" s="2" t="s">
        <v>282</v>
      </c>
      <c r="G30" s="2" t="s">
        <v>283</v>
      </c>
      <c r="H30" s="2">
        <v>365053</v>
      </c>
      <c r="I30" s="2">
        <v>5489145</v>
      </c>
      <c r="J30" s="2">
        <v>11</v>
      </c>
      <c r="K30" s="2">
        <v>2010</v>
      </c>
      <c r="L30" s="5">
        <v>40135</v>
      </c>
      <c r="M30" s="2" t="s">
        <v>345</v>
      </c>
      <c r="O30" s="2" t="s">
        <v>274</v>
      </c>
      <c r="P30" s="2" t="s">
        <v>1213</v>
      </c>
      <c r="R30" s="2">
        <v>4</v>
      </c>
      <c r="S30" s="2" t="s">
        <v>993</v>
      </c>
      <c r="T30" s="2">
        <v>95</v>
      </c>
      <c r="U30" s="2">
        <v>1</v>
      </c>
      <c r="Y30" s="2">
        <v>1</v>
      </c>
      <c r="Z30" s="2">
        <v>4</v>
      </c>
      <c r="AB30" s="4">
        <v>0.25</v>
      </c>
      <c r="AE30" s="2" t="s">
        <v>1151</v>
      </c>
      <c r="AJ30" s="2">
        <v>30</v>
      </c>
      <c r="AM30" s="2">
        <v>21</v>
      </c>
      <c r="AS30" s="2" t="s">
        <v>1010</v>
      </c>
      <c r="AU30" s="2" t="str">
        <f t="shared" si="0"/>
        <v>POINT (365053 5489145)</v>
      </c>
    </row>
    <row r="31" spans="1:47" ht="12.9" customHeight="1">
      <c r="A31" s="2" t="s">
        <v>281</v>
      </c>
      <c r="B31" s="2" t="s">
        <v>282</v>
      </c>
      <c r="G31" s="2" t="s">
        <v>283</v>
      </c>
      <c r="H31" s="2">
        <v>364673</v>
      </c>
      <c r="I31" s="2">
        <v>5492382</v>
      </c>
      <c r="J31" s="2">
        <v>11</v>
      </c>
      <c r="K31" s="2">
        <v>2010</v>
      </c>
      <c r="L31" s="5">
        <v>40126</v>
      </c>
      <c r="M31" s="2" t="s">
        <v>345</v>
      </c>
      <c r="O31" s="2" t="s">
        <v>274</v>
      </c>
      <c r="P31" s="2" t="s">
        <v>1213</v>
      </c>
      <c r="R31" s="2">
        <v>5</v>
      </c>
      <c r="S31" s="2" t="s">
        <v>993</v>
      </c>
      <c r="T31" s="2">
        <v>98</v>
      </c>
      <c r="AB31" s="4" t="s">
        <v>275</v>
      </c>
      <c r="AE31" s="2" t="s">
        <v>1151</v>
      </c>
      <c r="AS31" s="2" t="s">
        <v>1011</v>
      </c>
      <c r="AU31" s="2" t="str">
        <f t="shared" si="0"/>
        <v>POINT (364673 5492382)</v>
      </c>
    </row>
    <row r="32" spans="1:47" ht="12.9" customHeight="1">
      <c r="A32" s="2" t="s">
        <v>281</v>
      </c>
      <c r="B32" s="2" t="s">
        <v>282</v>
      </c>
      <c r="G32" s="2" t="s">
        <v>283</v>
      </c>
      <c r="H32" s="2">
        <v>364496</v>
      </c>
      <c r="I32" s="2">
        <v>5492438</v>
      </c>
      <c r="J32" s="2">
        <v>11</v>
      </c>
      <c r="K32" s="2">
        <v>2010</v>
      </c>
      <c r="L32" s="5">
        <v>40126</v>
      </c>
      <c r="M32" s="2" t="s">
        <v>345</v>
      </c>
      <c r="O32" s="2" t="s">
        <v>274</v>
      </c>
      <c r="P32" s="2" t="s">
        <v>1213</v>
      </c>
      <c r="R32" s="2">
        <v>5</v>
      </c>
      <c r="S32" s="2" t="s">
        <v>1012</v>
      </c>
      <c r="T32" s="2">
        <v>99.1</v>
      </c>
      <c r="U32" s="2">
        <v>26</v>
      </c>
      <c r="Y32" s="2">
        <v>5</v>
      </c>
      <c r="Z32" s="2">
        <v>6</v>
      </c>
      <c r="AB32" s="4">
        <v>4.333333333333333</v>
      </c>
      <c r="AE32" s="2" t="s">
        <v>1151</v>
      </c>
      <c r="AJ32" s="2">
        <v>80</v>
      </c>
      <c r="AM32" s="2">
        <v>21</v>
      </c>
      <c r="AS32" s="2" t="s">
        <v>1013</v>
      </c>
      <c r="AU32" s="2" t="str">
        <f t="shared" si="0"/>
        <v>POINT (364496 5492438)</v>
      </c>
    </row>
    <row r="33" spans="1:47" ht="12.9" customHeight="1">
      <c r="A33" s="2" t="s">
        <v>281</v>
      </c>
      <c r="B33" s="2" t="s">
        <v>282</v>
      </c>
      <c r="G33" s="2" t="s">
        <v>283</v>
      </c>
      <c r="H33" s="2">
        <v>365311</v>
      </c>
      <c r="I33" s="2">
        <v>5492138</v>
      </c>
      <c r="J33" s="2">
        <v>11</v>
      </c>
      <c r="K33" s="2">
        <v>2010</v>
      </c>
      <c r="L33" s="5">
        <v>40127</v>
      </c>
      <c r="M33" s="2" t="s">
        <v>345</v>
      </c>
      <c r="O33" s="2" t="s">
        <v>274</v>
      </c>
      <c r="P33" s="2" t="s">
        <v>1213</v>
      </c>
      <c r="R33" s="2">
        <v>5</v>
      </c>
      <c r="S33" s="2" t="s">
        <v>1012</v>
      </c>
      <c r="T33" s="2">
        <v>97</v>
      </c>
      <c r="Z33" s="2">
        <v>1</v>
      </c>
      <c r="AB33" s="4">
        <v>0</v>
      </c>
      <c r="AE33" s="2" t="s">
        <v>1151</v>
      </c>
      <c r="AJ33" s="2">
        <v>100</v>
      </c>
      <c r="AM33" s="2">
        <v>18</v>
      </c>
      <c r="AS33" s="2" t="s">
        <v>1014</v>
      </c>
      <c r="AU33" s="2" t="str">
        <f t="shared" si="0"/>
        <v>POINT (365311 5492138)</v>
      </c>
    </row>
    <row r="34" spans="1:47" ht="12.9" customHeight="1">
      <c r="A34" s="2" t="s">
        <v>281</v>
      </c>
      <c r="B34" s="2" t="s">
        <v>282</v>
      </c>
      <c r="G34" s="2" t="s">
        <v>283</v>
      </c>
      <c r="H34" s="2">
        <v>365426</v>
      </c>
      <c r="I34" s="2">
        <v>5491878</v>
      </c>
      <c r="J34" s="2">
        <v>11</v>
      </c>
      <c r="K34" s="2">
        <v>2010</v>
      </c>
      <c r="L34" s="5">
        <v>40127</v>
      </c>
      <c r="M34" s="2" t="s">
        <v>345</v>
      </c>
      <c r="O34" s="2" t="s">
        <v>274</v>
      </c>
      <c r="P34" s="2" t="s">
        <v>1213</v>
      </c>
      <c r="R34" s="2">
        <v>4</v>
      </c>
      <c r="S34" s="2" t="s">
        <v>993</v>
      </c>
      <c r="T34" s="2">
        <v>118</v>
      </c>
      <c r="U34" s="2">
        <v>8</v>
      </c>
      <c r="Z34" s="2">
        <v>1</v>
      </c>
      <c r="AB34" s="4">
        <v>8</v>
      </c>
      <c r="AE34" s="2" t="s">
        <v>1151</v>
      </c>
      <c r="AJ34" s="2">
        <v>100</v>
      </c>
      <c r="AM34" s="2">
        <v>20</v>
      </c>
      <c r="AS34" s="2" t="s">
        <v>1015</v>
      </c>
      <c r="AU34" s="2" t="str">
        <f t="shared" si="0"/>
        <v>POINT (365426 5491878)</v>
      </c>
    </row>
    <row r="35" spans="1:47" ht="12.9" customHeight="1">
      <c r="A35" s="2" t="s">
        <v>281</v>
      </c>
      <c r="B35" s="2" t="s">
        <v>282</v>
      </c>
      <c r="G35" s="2" t="s">
        <v>283</v>
      </c>
      <c r="H35" s="2">
        <v>365523</v>
      </c>
      <c r="I35" s="2">
        <v>5491999</v>
      </c>
      <c r="J35" s="2">
        <v>11</v>
      </c>
      <c r="K35" s="2">
        <v>2010</v>
      </c>
      <c r="L35" s="5">
        <v>40127</v>
      </c>
      <c r="M35" s="2" t="s">
        <v>345</v>
      </c>
      <c r="O35" s="2" t="s">
        <v>274</v>
      </c>
      <c r="P35" s="2" t="s">
        <v>1213</v>
      </c>
      <c r="R35" s="2">
        <v>3</v>
      </c>
      <c r="S35" s="2" t="s">
        <v>993</v>
      </c>
      <c r="T35" s="2">
        <v>117</v>
      </c>
      <c r="AB35" s="4" t="s">
        <v>275</v>
      </c>
      <c r="AE35" s="2" t="s">
        <v>1151</v>
      </c>
      <c r="AS35" s="2" t="s">
        <v>1016</v>
      </c>
      <c r="AU35" s="2" t="str">
        <f t="shared" si="0"/>
        <v>POINT (365523 5491999)</v>
      </c>
    </row>
    <row r="36" spans="1:47" ht="12.9" customHeight="1">
      <c r="A36" s="2" t="s">
        <v>281</v>
      </c>
      <c r="B36" s="2" t="s">
        <v>282</v>
      </c>
      <c r="G36" s="2" t="s">
        <v>283</v>
      </c>
      <c r="H36" s="2">
        <v>364840</v>
      </c>
      <c r="I36" s="2">
        <v>5489340</v>
      </c>
      <c r="J36" s="2">
        <v>11</v>
      </c>
      <c r="K36" s="2">
        <v>2010</v>
      </c>
      <c r="L36" s="5">
        <v>40127</v>
      </c>
      <c r="M36" s="2" t="s">
        <v>345</v>
      </c>
      <c r="O36" s="2" t="s">
        <v>274</v>
      </c>
      <c r="P36" s="2" t="s">
        <v>1213</v>
      </c>
      <c r="R36" s="2">
        <v>10</v>
      </c>
      <c r="S36" s="2" t="s">
        <v>993</v>
      </c>
      <c r="T36" s="2">
        <v>94</v>
      </c>
      <c r="U36" s="2">
        <v>16</v>
      </c>
      <c r="W36" s="2">
        <v>1</v>
      </c>
      <c r="Y36" s="2">
        <v>2</v>
      </c>
      <c r="Z36" s="2">
        <v>10</v>
      </c>
      <c r="AB36" s="4">
        <v>1.7</v>
      </c>
      <c r="AE36" s="2" t="s">
        <v>1151</v>
      </c>
      <c r="AJ36" s="2">
        <v>50</v>
      </c>
      <c r="AM36" s="2">
        <v>24</v>
      </c>
      <c r="AS36" s="2" t="s">
        <v>1017</v>
      </c>
      <c r="AU36" s="2" t="str">
        <f t="shared" si="0"/>
        <v>POINT (364840 5489340)</v>
      </c>
    </row>
    <row r="37" spans="1:47" ht="12.9" customHeight="1">
      <c r="A37" s="2" t="s">
        <v>281</v>
      </c>
      <c r="B37" s="2" t="s">
        <v>282</v>
      </c>
      <c r="G37" s="2" t="s">
        <v>283</v>
      </c>
      <c r="H37" s="2">
        <v>364352</v>
      </c>
      <c r="I37" s="2">
        <v>5491834</v>
      </c>
      <c r="J37" s="2">
        <v>11</v>
      </c>
      <c r="K37" s="2">
        <v>2010</v>
      </c>
      <c r="L37" s="5">
        <v>40128</v>
      </c>
      <c r="M37" s="2" t="s">
        <v>345</v>
      </c>
      <c r="O37" s="2" t="s">
        <v>274</v>
      </c>
      <c r="P37" s="2" t="s">
        <v>1213</v>
      </c>
      <c r="R37" s="2">
        <v>3</v>
      </c>
      <c r="S37" s="2" t="s">
        <v>993</v>
      </c>
      <c r="T37" s="2">
        <v>89</v>
      </c>
      <c r="Z37" s="2">
        <v>3</v>
      </c>
      <c r="AB37" s="4">
        <v>0</v>
      </c>
      <c r="AE37" s="2" t="s">
        <v>1151</v>
      </c>
      <c r="AJ37" s="2">
        <v>30</v>
      </c>
      <c r="AM37" s="2">
        <v>25</v>
      </c>
      <c r="AS37" s="2" t="s">
        <v>1018</v>
      </c>
      <c r="AU37" s="2" t="str">
        <f t="shared" si="0"/>
        <v>POINT (364352 5491834)</v>
      </c>
    </row>
    <row r="38" spans="1:47" ht="12.9" customHeight="1">
      <c r="A38" s="2" t="s">
        <v>281</v>
      </c>
      <c r="B38" s="2" t="s">
        <v>282</v>
      </c>
      <c r="G38" s="2" t="s">
        <v>283</v>
      </c>
      <c r="H38" s="2">
        <v>376195</v>
      </c>
      <c r="I38" s="2">
        <v>5492930</v>
      </c>
      <c r="J38" s="2">
        <v>11</v>
      </c>
      <c r="K38" s="2">
        <v>2010</v>
      </c>
      <c r="L38" s="5">
        <v>40113</v>
      </c>
      <c r="M38" s="2" t="s">
        <v>345</v>
      </c>
      <c r="O38" s="2" t="s">
        <v>274</v>
      </c>
      <c r="P38" s="2" t="s">
        <v>1213</v>
      </c>
      <c r="R38" s="2">
        <v>5</v>
      </c>
      <c r="S38" s="2" t="s">
        <v>1012</v>
      </c>
      <c r="T38" s="2">
        <v>526.1</v>
      </c>
      <c r="U38" s="2">
        <v>17</v>
      </c>
      <c r="Y38" s="2">
        <v>3</v>
      </c>
      <c r="Z38" s="2">
        <v>3</v>
      </c>
      <c r="AB38" s="4">
        <v>5.666666666666667</v>
      </c>
      <c r="AE38" s="2" t="s">
        <v>1151</v>
      </c>
      <c r="AJ38" s="2">
        <v>100</v>
      </c>
      <c r="AM38" s="2">
        <v>21</v>
      </c>
      <c r="AS38" s="2" t="s">
        <v>1019</v>
      </c>
      <c r="AU38" s="2" t="str">
        <f t="shared" si="0"/>
        <v>POINT (376195 5492930)</v>
      </c>
    </row>
    <row r="39" spans="1:47" ht="12.9" customHeight="1">
      <c r="A39" s="2" t="s">
        <v>281</v>
      </c>
      <c r="B39" s="2" t="s">
        <v>282</v>
      </c>
      <c r="G39" s="2" t="s">
        <v>283</v>
      </c>
      <c r="H39" s="2">
        <v>375890</v>
      </c>
      <c r="I39" s="2">
        <v>5493372</v>
      </c>
      <c r="J39" s="2">
        <v>11</v>
      </c>
      <c r="K39" s="2">
        <v>2010</v>
      </c>
      <c r="L39" s="5">
        <v>40113</v>
      </c>
      <c r="M39" s="2" t="s">
        <v>345</v>
      </c>
      <c r="O39" s="2" t="s">
        <v>274</v>
      </c>
      <c r="P39" s="2" t="s">
        <v>1213</v>
      </c>
      <c r="R39" s="2">
        <v>3</v>
      </c>
      <c r="S39" s="2" t="s">
        <v>993</v>
      </c>
      <c r="T39" s="2">
        <v>524</v>
      </c>
      <c r="U39" s="2">
        <v>33</v>
      </c>
      <c r="Z39" s="2">
        <v>8</v>
      </c>
      <c r="AB39" s="4">
        <v>4.125</v>
      </c>
      <c r="AE39" s="2" t="s">
        <v>1151</v>
      </c>
      <c r="AJ39" s="2">
        <v>100</v>
      </c>
      <c r="AM39" s="2">
        <v>25</v>
      </c>
      <c r="AS39" s="2" t="s">
        <v>1020</v>
      </c>
      <c r="AU39" s="2" t="str">
        <f t="shared" si="0"/>
        <v>POINT (375890 5493372)</v>
      </c>
    </row>
    <row r="40" spans="1:47" ht="12.9" customHeight="1">
      <c r="A40" s="2" t="s">
        <v>281</v>
      </c>
      <c r="B40" s="2" t="s">
        <v>282</v>
      </c>
      <c r="G40" s="2" t="s">
        <v>283</v>
      </c>
      <c r="H40" s="2">
        <v>375981</v>
      </c>
      <c r="I40" s="2">
        <v>5493276</v>
      </c>
      <c r="J40" s="2">
        <v>11</v>
      </c>
      <c r="K40" s="2">
        <v>2010</v>
      </c>
      <c r="L40" s="5">
        <v>40113</v>
      </c>
      <c r="M40" s="2" t="s">
        <v>345</v>
      </c>
      <c r="O40" s="2" t="s">
        <v>274</v>
      </c>
      <c r="P40" s="2" t="s">
        <v>1213</v>
      </c>
      <c r="R40" s="2">
        <v>10</v>
      </c>
      <c r="S40" s="2" t="s">
        <v>993</v>
      </c>
      <c r="T40" s="2">
        <v>525</v>
      </c>
      <c r="U40" s="2">
        <v>34</v>
      </c>
      <c r="Y40" s="2">
        <v>7</v>
      </c>
      <c r="Z40" s="2">
        <v>15</v>
      </c>
      <c r="AB40" s="4">
        <v>2.2666666666666666</v>
      </c>
      <c r="AE40" s="2" t="s">
        <v>1151</v>
      </c>
      <c r="AJ40" s="2">
        <v>100</v>
      </c>
      <c r="AM40" s="2">
        <v>30</v>
      </c>
      <c r="AS40" s="2" t="s">
        <v>656</v>
      </c>
      <c r="AU40" s="2" t="str">
        <f t="shared" si="0"/>
        <v>POINT (375981 5493276)</v>
      </c>
    </row>
    <row r="41" spans="1:47" ht="12.9" customHeight="1">
      <c r="A41" s="2" t="s">
        <v>281</v>
      </c>
      <c r="B41" s="2" t="s">
        <v>282</v>
      </c>
      <c r="G41" s="2" t="s">
        <v>283</v>
      </c>
      <c r="H41" s="2">
        <v>377240</v>
      </c>
      <c r="I41" s="2">
        <v>5490991</v>
      </c>
      <c r="J41" s="2">
        <v>11</v>
      </c>
      <c r="K41" s="2">
        <v>2010</v>
      </c>
      <c r="L41" s="5">
        <v>40115</v>
      </c>
      <c r="M41" s="2" t="s">
        <v>345</v>
      </c>
      <c r="O41" s="2" t="s">
        <v>274</v>
      </c>
      <c r="P41" s="2" t="s">
        <v>1213</v>
      </c>
      <c r="R41" s="2">
        <v>5</v>
      </c>
      <c r="S41" s="2" t="s">
        <v>993</v>
      </c>
      <c r="T41" s="2">
        <v>539</v>
      </c>
      <c r="U41" s="2">
        <v>1</v>
      </c>
      <c r="Y41" s="2">
        <v>2</v>
      </c>
      <c r="Z41" s="2">
        <v>7</v>
      </c>
      <c r="AB41" s="4">
        <v>0.14285714285714285</v>
      </c>
      <c r="AE41" s="2" t="s">
        <v>1151</v>
      </c>
      <c r="AJ41" s="2">
        <v>100</v>
      </c>
      <c r="AM41" s="2">
        <v>18</v>
      </c>
      <c r="AU41" s="2" t="str">
        <f t="shared" si="0"/>
        <v>POINT (377240 5490991)</v>
      </c>
    </row>
    <row r="42" spans="1:47" ht="12.9" customHeight="1">
      <c r="A42" s="2" t="s">
        <v>281</v>
      </c>
      <c r="B42" s="2" t="s">
        <v>282</v>
      </c>
      <c r="G42" s="2" t="s">
        <v>283</v>
      </c>
      <c r="H42" s="2">
        <v>377150</v>
      </c>
      <c r="I42" s="2">
        <v>5491170</v>
      </c>
      <c r="J42" s="2">
        <v>11</v>
      </c>
      <c r="K42" s="2">
        <v>2010</v>
      </c>
      <c r="L42" s="5">
        <v>40115</v>
      </c>
      <c r="M42" s="2" t="s">
        <v>345</v>
      </c>
      <c r="O42" s="2" t="s">
        <v>274</v>
      </c>
      <c r="P42" s="2" t="s">
        <v>1213</v>
      </c>
      <c r="R42" s="2">
        <v>5</v>
      </c>
      <c r="S42" s="2" t="s">
        <v>993</v>
      </c>
      <c r="T42" s="2">
        <v>537</v>
      </c>
      <c r="U42" s="2">
        <v>14</v>
      </c>
      <c r="Y42" s="2">
        <v>4</v>
      </c>
      <c r="Z42" s="2">
        <v>8</v>
      </c>
      <c r="AB42" s="4">
        <v>1.75</v>
      </c>
      <c r="AE42" s="2" t="s">
        <v>1151</v>
      </c>
      <c r="AJ42" s="2">
        <v>100</v>
      </c>
      <c r="AM42" s="2">
        <v>20</v>
      </c>
      <c r="AS42" s="2" t="s">
        <v>1021</v>
      </c>
      <c r="AU42" s="2" t="str">
        <f t="shared" si="0"/>
        <v>POINT (377150 5491170)</v>
      </c>
    </row>
    <row r="43" spans="1:47" ht="12.9" customHeight="1">
      <c r="A43" s="2" t="s">
        <v>281</v>
      </c>
      <c r="B43" s="2" t="s">
        <v>282</v>
      </c>
      <c r="G43" s="2" t="s">
        <v>283</v>
      </c>
      <c r="H43" s="2">
        <v>377075</v>
      </c>
      <c r="I43" s="2">
        <v>5491170</v>
      </c>
      <c r="J43" s="2">
        <v>11</v>
      </c>
      <c r="K43" s="2">
        <v>2010</v>
      </c>
      <c r="L43" s="5">
        <v>40115</v>
      </c>
      <c r="M43" s="2" t="s">
        <v>345</v>
      </c>
      <c r="O43" s="2" t="s">
        <v>274</v>
      </c>
      <c r="P43" s="2" t="s">
        <v>1213</v>
      </c>
      <c r="R43" s="2">
        <v>5</v>
      </c>
      <c r="S43" s="2" t="s">
        <v>1000</v>
      </c>
      <c r="T43" s="2">
        <v>537.1</v>
      </c>
      <c r="U43" s="2">
        <v>16</v>
      </c>
      <c r="Y43" s="2">
        <v>2</v>
      </c>
      <c r="Z43" s="2">
        <v>6</v>
      </c>
      <c r="AB43" s="4">
        <v>2.6666666666666665</v>
      </c>
      <c r="AE43" s="2" t="s">
        <v>1151</v>
      </c>
      <c r="AJ43" s="2">
        <v>100</v>
      </c>
      <c r="AM43" s="2">
        <v>22</v>
      </c>
      <c r="AS43" s="2" t="s">
        <v>1021</v>
      </c>
      <c r="AU43" s="2" t="str">
        <f t="shared" si="0"/>
        <v>POINT (377075 5491170)</v>
      </c>
    </row>
    <row r="44" spans="1:47" ht="12.9" customHeight="1">
      <c r="A44" s="2" t="s">
        <v>281</v>
      </c>
      <c r="B44" s="2" t="s">
        <v>282</v>
      </c>
      <c r="G44" s="2" t="s">
        <v>283</v>
      </c>
      <c r="H44" s="2">
        <v>377376</v>
      </c>
      <c r="I44" s="2">
        <v>5490809</v>
      </c>
      <c r="J44" s="2">
        <v>11</v>
      </c>
      <c r="K44" s="2">
        <v>2010</v>
      </c>
      <c r="L44" s="5">
        <v>40116</v>
      </c>
      <c r="M44" s="2" t="s">
        <v>345</v>
      </c>
      <c r="O44" s="2" t="s">
        <v>274</v>
      </c>
      <c r="P44" s="2" t="s">
        <v>1213</v>
      </c>
      <c r="R44" s="2">
        <v>3</v>
      </c>
      <c r="S44" s="2" t="s">
        <v>993</v>
      </c>
      <c r="T44" s="2">
        <v>562</v>
      </c>
      <c r="U44" s="2">
        <v>5</v>
      </c>
      <c r="V44" s="2">
        <v>1</v>
      </c>
      <c r="Y44" s="2">
        <v>6</v>
      </c>
      <c r="Z44" s="2">
        <v>10</v>
      </c>
      <c r="AB44" s="4">
        <v>0.55000000000000004</v>
      </c>
      <c r="AE44" s="2" t="s">
        <v>1151</v>
      </c>
      <c r="AJ44" s="2">
        <v>100</v>
      </c>
      <c r="AM44" s="2">
        <v>18</v>
      </c>
      <c r="AS44" s="2" t="s">
        <v>1021</v>
      </c>
      <c r="AU44" s="2" t="str">
        <f t="shared" si="0"/>
        <v>POINT (377376 5490809)</v>
      </c>
    </row>
    <row r="45" spans="1:47" ht="12.9" customHeight="1">
      <c r="A45" s="2" t="s">
        <v>281</v>
      </c>
      <c r="B45" s="2" t="s">
        <v>282</v>
      </c>
      <c r="G45" s="2" t="s">
        <v>283</v>
      </c>
      <c r="H45" s="2">
        <v>377274</v>
      </c>
      <c r="I45" s="2">
        <v>5490550</v>
      </c>
      <c r="J45" s="2">
        <v>11</v>
      </c>
      <c r="K45" s="2">
        <v>2010</v>
      </c>
      <c r="L45" s="5">
        <v>40116</v>
      </c>
      <c r="M45" s="2" t="s">
        <v>345</v>
      </c>
      <c r="O45" s="2" t="s">
        <v>274</v>
      </c>
      <c r="P45" s="2" t="s">
        <v>1213</v>
      </c>
      <c r="R45" s="2">
        <v>3</v>
      </c>
      <c r="S45" s="2" t="s">
        <v>993</v>
      </c>
      <c r="T45" s="2">
        <v>563</v>
      </c>
      <c r="U45" s="2">
        <v>17</v>
      </c>
      <c r="Y45" s="2">
        <v>2</v>
      </c>
      <c r="Z45" s="2">
        <v>2</v>
      </c>
      <c r="AB45" s="4">
        <v>8.5</v>
      </c>
      <c r="AE45" s="2" t="s">
        <v>1151</v>
      </c>
      <c r="AJ45" s="2">
        <v>100</v>
      </c>
      <c r="AM45" s="2">
        <v>22</v>
      </c>
      <c r="AS45" s="2" t="s">
        <v>1021</v>
      </c>
      <c r="AU45" s="2" t="str">
        <f t="shared" si="0"/>
        <v>POINT (377274 5490550)</v>
      </c>
    </row>
    <row r="46" spans="1:47" ht="12.9" customHeight="1">
      <c r="A46" s="2" t="s">
        <v>281</v>
      </c>
      <c r="B46" s="2" t="s">
        <v>282</v>
      </c>
      <c r="G46" s="2" t="s">
        <v>283</v>
      </c>
      <c r="H46" s="2">
        <v>377327</v>
      </c>
      <c r="I46" s="2">
        <v>5490711</v>
      </c>
      <c r="J46" s="2">
        <v>11</v>
      </c>
      <c r="K46" s="2">
        <v>2010</v>
      </c>
      <c r="L46" s="5">
        <v>40116</v>
      </c>
      <c r="M46" s="2" t="s">
        <v>345</v>
      </c>
      <c r="O46" s="2" t="s">
        <v>274</v>
      </c>
      <c r="P46" s="2" t="s">
        <v>1213</v>
      </c>
      <c r="R46" s="2">
        <v>3</v>
      </c>
      <c r="S46" s="2" t="s">
        <v>1000</v>
      </c>
      <c r="T46" s="2">
        <v>562.1</v>
      </c>
      <c r="U46" s="2">
        <v>11</v>
      </c>
      <c r="Y46" s="2">
        <v>2</v>
      </c>
      <c r="Z46" s="2">
        <v>5</v>
      </c>
      <c r="AB46" s="4">
        <v>2.2000000000000002</v>
      </c>
      <c r="AE46" s="2" t="s">
        <v>1151</v>
      </c>
      <c r="AJ46" s="2">
        <v>100</v>
      </c>
      <c r="AM46" s="2">
        <v>20</v>
      </c>
      <c r="AS46" s="2" t="s">
        <v>1022</v>
      </c>
      <c r="AU46" s="2" t="str">
        <f t="shared" si="0"/>
        <v>POINT (377327 5490711)</v>
      </c>
    </row>
    <row r="47" spans="1:47" ht="12.9" customHeight="1">
      <c r="A47" s="2" t="s">
        <v>281</v>
      </c>
      <c r="B47" s="2" t="s">
        <v>282</v>
      </c>
      <c r="G47" s="2" t="s">
        <v>283</v>
      </c>
      <c r="H47" s="2">
        <v>375800</v>
      </c>
      <c r="I47" s="2">
        <v>5490200</v>
      </c>
      <c r="J47" s="2">
        <v>11</v>
      </c>
      <c r="K47" s="2">
        <v>2010</v>
      </c>
      <c r="L47" s="5">
        <v>40119</v>
      </c>
      <c r="M47" s="2" t="s">
        <v>345</v>
      </c>
      <c r="O47" s="2" t="s">
        <v>274</v>
      </c>
      <c r="P47" s="2" t="s">
        <v>1213</v>
      </c>
      <c r="R47" s="2">
        <v>10</v>
      </c>
      <c r="S47" s="2" t="s">
        <v>993</v>
      </c>
      <c r="T47" s="2">
        <v>560</v>
      </c>
      <c r="U47" s="2">
        <v>21</v>
      </c>
      <c r="X47" s="2">
        <v>1</v>
      </c>
      <c r="Y47" s="2">
        <v>6</v>
      </c>
      <c r="Z47" s="2">
        <v>30</v>
      </c>
      <c r="AB47" s="4">
        <v>0.71666666666666667</v>
      </c>
      <c r="AE47" s="2" t="s">
        <v>1151</v>
      </c>
      <c r="AJ47" s="2">
        <v>40</v>
      </c>
      <c r="AM47" s="2">
        <v>25</v>
      </c>
      <c r="AS47" s="2" t="s">
        <v>1023</v>
      </c>
      <c r="AU47" s="2" t="str">
        <f t="shared" si="0"/>
        <v>POINT (375800 5490200)</v>
      </c>
    </row>
    <row r="48" spans="1:47" ht="12.9" customHeight="1">
      <c r="A48" s="2" t="s">
        <v>281</v>
      </c>
      <c r="B48" s="2" t="s">
        <v>282</v>
      </c>
      <c r="G48" s="2" t="s">
        <v>283</v>
      </c>
      <c r="H48" s="2">
        <v>375195</v>
      </c>
      <c r="I48" s="2">
        <v>5494121</v>
      </c>
      <c r="J48" s="2">
        <v>11</v>
      </c>
      <c r="K48" s="2">
        <v>2010</v>
      </c>
      <c r="L48" s="5">
        <v>40119</v>
      </c>
      <c r="M48" s="2" t="s">
        <v>345</v>
      </c>
      <c r="O48" s="2" t="s">
        <v>274</v>
      </c>
      <c r="P48" s="2" t="s">
        <v>1213</v>
      </c>
      <c r="R48" s="2">
        <v>5</v>
      </c>
      <c r="S48" s="2" t="s">
        <v>1012</v>
      </c>
      <c r="T48" s="2">
        <v>511</v>
      </c>
      <c r="U48" s="2">
        <v>24</v>
      </c>
      <c r="Y48" s="2">
        <v>2</v>
      </c>
      <c r="Z48" s="2">
        <v>6</v>
      </c>
      <c r="AB48" s="4">
        <v>4</v>
      </c>
      <c r="AE48" s="2" t="s">
        <v>1151</v>
      </c>
      <c r="AJ48" s="2">
        <v>100</v>
      </c>
      <c r="AM48" s="2">
        <v>20</v>
      </c>
      <c r="AS48" s="2" t="s">
        <v>1024</v>
      </c>
      <c r="AU48" s="2" t="str">
        <f t="shared" si="0"/>
        <v>POINT (375195 5494121)</v>
      </c>
    </row>
    <row r="49" spans="1:47" ht="12.9" customHeight="1">
      <c r="A49" s="2" t="s">
        <v>281</v>
      </c>
      <c r="B49" s="2" t="s">
        <v>282</v>
      </c>
      <c r="G49" s="2" t="s">
        <v>283</v>
      </c>
      <c r="H49" s="2">
        <v>375145</v>
      </c>
      <c r="I49" s="2">
        <v>5493946</v>
      </c>
      <c r="J49" s="2">
        <v>11</v>
      </c>
      <c r="K49" s="2">
        <v>2010</v>
      </c>
      <c r="L49" s="5">
        <v>40119</v>
      </c>
      <c r="M49" s="2" t="s">
        <v>345</v>
      </c>
      <c r="O49" s="2" t="s">
        <v>274</v>
      </c>
      <c r="P49" s="2" t="s">
        <v>1213</v>
      </c>
      <c r="R49" s="2">
        <v>5</v>
      </c>
      <c r="S49" s="2" t="s">
        <v>993</v>
      </c>
      <c r="T49" s="2">
        <v>509</v>
      </c>
      <c r="U49" s="2">
        <v>22</v>
      </c>
      <c r="Y49" s="2">
        <v>5</v>
      </c>
      <c r="Z49" s="2">
        <v>6</v>
      </c>
      <c r="AB49" s="4">
        <v>3.6666666666666665</v>
      </c>
      <c r="AE49" s="2" t="s">
        <v>1151</v>
      </c>
      <c r="AJ49" s="2">
        <v>100</v>
      </c>
      <c r="AM49" s="2">
        <v>22</v>
      </c>
      <c r="AS49" s="2" t="s">
        <v>1024</v>
      </c>
      <c r="AU49" s="2" t="str">
        <f t="shared" si="0"/>
        <v>POINT (375145 5493946)</v>
      </c>
    </row>
    <row r="50" spans="1:47" ht="12.9" customHeight="1">
      <c r="A50" s="2" t="s">
        <v>281</v>
      </c>
      <c r="B50" s="2" t="s">
        <v>282</v>
      </c>
      <c r="G50" s="2" t="s">
        <v>283</v>
      </c>
      <c r="H50" s="2">
        <v>375705</v>
      </c>
      <c r="I50" s="2">
        <v>5492027</v>
      </c>
      <c r="J50" s="2">
        <v>11</v>
      </c>
      <c r="K50" s="2">
        <v>2010</v>
      </c>
      <c r="L50" s="5">
        <v>40120</v>
      </c>
      <c r="M50" s="2" t="s">
        <v>345</v>
      </c>
      <c r="O50" s="2" t="s">
        <v>274</v>
      </c>
      <c r="P50" s="2" t="s">
        <v>1213</v>
      </c>
      <c r="R50" s="2">
        <v>5</v>
      </c>
      <c r="S50" s="2" t="s">
        <v>993</v>
      </c>
      <c r="T50" s="2">
        <v>534</v>
      </c>
      <c r="AB50" s="4" t="s">
        <v>275</v>
      </c>
      <c r="AE50" s="2" t="s">
        <v>1151</v>
      </c>
      <c r="AJ50" s="2">
        <v>100</v>
      </c>
      <c r="AM50" s="2">
        <v>10</v>
      </c>
      <c r="AS50" s="2" t="s">
        <v>1025</v>
      </c>
      <c r="AU50" s="2" t="str">
        <f t="shared" si="0"/>
        <v>POINT (375705 5492027)</v>
      </c>
    </row>
    <row r="51" spans="1:47" ht="12.9" customHeight="1">
      <c r="A51" s="2" t="s">
        <v>281</v>
      </c>
      <c r="B51" s="2" t="s">
        <v>282</v>
      </c>
      <c r="G51" s="2" t="s">
        <v>283</v>
      </c>
      <c r="H51" s="2">
        <v>375812</v>
      </c>
      <c r="I51" s="2">
        <v>5491721</v>
      </c>
      <c r="J51" s="2">
        <v>11</v>
      </c>
      <c r="K51" s="2">
        <v>2010</v>
      </c>
      <c r="L51" s="5">
        <v>40120</v>
      </c>
      <c r="M51" s="2" t="s">
        <v>345</v>
      </c>
      <c r="O51" s="2" t="s">
        <v>274</v>
      </c>
      <c r="P51" s="2" t="s">
        <v>1213</v>
      </c>
      <c r="R51" s="2">
        <v>10</v>
      </c>
      <c r="S51" s="2" t="s">
        <v>993</v>
      </c>
      <c r="T51" s="2">
        <v>535</v>
      </c>
      <c r="U51" s="2">
        <v>3</v>
      </c>
      <c r="Y51" s="2">
        <v>1</v>
      </c>
      <c r="Z51" s="2">
        <v>9</v>
      </c>
      <c r="AB51" s="4">
        <v>0.33333333333333331</v>
      </c>
      <c r="AE51" s="2" t="s">
        <v>1151</v>
      </c>
      <c r="AJ51" s="2">
        <v>100</v>
      </c>
      <c r="AM51" s="2">
        <v>20</v>
      </c>
      <c r="AS51" s="2" t="s">
        <v>1026</v>
      </c>
      <c r="AU51" s="2" t="str">
        <f t="shared" si="0"/>
        <v>POINT (375812 5491721)</v>
      </c>
    </row>
    <row r="52" spans="1:47" ht="12.9" customHeight="1">
      <c r="A52" s="2" t="s">
        <v>281</v>
      </c>
      <c r="B52" s="2" t="s">
        <v>282</v>
      </c>
      <c r="G52" s="2" t="s">
        <v>283</v>
      </c>
      <c r="H52" s="2">
        <v>376064</v>
      </c>
      <c r="I52" s="2">
        <v>5491845</v>
      </c>
      <c r="J52" s="2">
        <v>11</v>
      </c>
      <c r="K52" s="2">
        <v>2010</v>
      </c>
      <c r="L52" s="5">
        <v>40120</v>
      </c>
      <c r="M52" s="2" t="s">
        <v>345</v>
      </c>
      <c r="O52" s="2" t="s">
        <v>274</v>
      </c>
      <c r="P52" s="2" t="s">
        <v>1213</v>
      </c>
      <c r="R52" s="2">
        <v>10</v>
      </c>
      <c r="S52" s="2" t="s">
        <v>993</v>
      </c>
      <c r="T52" s="2">
        <v>536</v>
      </c>
      <c r="U52" s="2">
        <v>7</v>
      </c>
      <c r="Y52" s="2">
        <v>5</v>
      </c>
      <c r="Z52" s="2">
        <v>19</v>
      </c>
      <c r="AB52" s="4">
        <v>0.36842105263157893</v>
      </c>
      <c r="AE52" s="2" t="s">
        <v>1151</v>
      </c>
      <c r="AJ52" s="2">
        <v>100</v>
      </c>
      <c r="AM52" s="2">
        <v>18</v>
      </c>
      <c r="AS52" s="2" t="s">
        <v>1027</v>
      </c>
      <c r="AU52" s="2" t="str">
        <f t="shared" si="0"/>
        <v>POINT (376064 5491845)</v>
      </c>
    </row>
    <row r="53" spans="1:47" ht="12.9" customHeight="1">
      <c r="A53" s="2" t="s">
        <v>281</v>
      </c>
      <c r="B53" s="2" t="s">
        <v>282</v>
      </c>
      <c r="G53" s="2" t="s">
        <v>283</v>
      </c>
      <c r="H53" s="2">
        <v>375808</v>
      </c>
      <c r="I53" s="2">
        <v>5492356</v>
      </c>
      <c r="J53" s="2">
        <v>11</v>
      </c>
      <c r="K53" s="2">
        <v>2010</v>
      </c>
      <c r="L53" s="5">
        <v>40121</v>
      </c>
      <c r="M53" s="2" t="s">
        <v>345</v>
      </c>
      <c r="O53" s="2" t="s">
        <v>274</v>
      </c>
      <c r="P53" s="2" t="s">
        <v>1213</v>
      </c>
      <c r="R53" s="2">
        <v>5</v>
      </c>
      <c r="S53" s="2" t="s">
        <v>993</v>
      </c>
      <c r="T53" s="2">
        <v>531</v>
      </c>
      <c r="U53" s="2">
        <v>9</v>
      </c>
      <c r="Y53" s="2">
        <v>2</v>
      </c>
      <c r="Z53" s="2">
        <v>20</v>
      </c>
      <c r="AB53" s="4">
        <v>0.45</v>
      </c>
      <c r="AE53" s="2" t="s">
        <v>1151</v>
      </c>
      <c r="AJ53" s="2">
        <v>100</v>
      </c>
      <c r="AM53" s="2">
        <v>25</v>
      </c>
      <c r="AS53" s="2" t="s">
        <v>1028</v>
      </c>
      <c r="AU53" s="2" t="str">
        <f t="shared" si="0"/>
        <v>POINT (375808 5492356)</v>
      </c>
    </row>
    <row r="54" spans="1:47" ht="12.9" customHeight="1">
      <c r="A54" s="2" t="s">
        <v>281</v>
      </c>
      <c r="B54" s="2" t="s">
        <v>282</v>
      </c>
      <c r="G54" s="2" t="s">
        <v>283</v>
      </c>
      <c r="H54" s="2">
        <v>376047</v>
      </c>
      <c r="I54" s="2">
        <v>5492512</v>
      </c>
      <c r="J54" s="2">
        <v>11</v>
      </c>
      <c r="K54" s="2">
        <v>2010</v>
      </c>
      <c r="L54" s="5">
        <v>40121</v>
      </c>
      <c r="M54" s="2" t="s">
        <v>345</v>
      </c>
      <c r="O54" s="2" t="s">
        <v>274</v>
      </c>
      <c r="P54" s="2" t="s">
        <v>1213</v>
      </c>
      <c r="R54" s="2">
        <v>10</v>
      </c>
      <c r="S54" s="2" t="s">
        <v>993</v>
      </c>
      <c r="T54" s="2">
        <v>533</v>
      </c>
      <c r="U54" s="2">
        <v>6</v>
      </c>
      <c r="Y54" s="2">
        <v>3</v>
      </c>
      <c r="Z54" s="2">
        <v>11</v>
      </c>
      <c r="AB54" s="4">
        <v>0.54545454545454541</v>
      </c>
      <c r="AE54" s="2" t="s">
        <v>1151</v>
      </c>
      <c r="AJ54" s="2">
        <v>70</v>
      </c>
      <c r="AM54" s="2">
        <v>18</v>
      </c>
      <c r="AS54" s="2" t="s">
        <v>1029</v>
      </c>
      <c r="AU54" s="2" t="str">
        <f t="shared" si="0"/>
        <v>POINT (376047 5492512)</v>
      </c>
    </row>
    <row r="55" spans="1:47" ht="12.9" customHeight="1">
      <c r="A55" s="2" t="s">
        <v>281</v>
      </c>
      <c r="B55" s="2" t="s">
        <v>282</v>
      </c>
      <c r="G55" s="2" t="s">
        <v>283</v>
      </c>
      <c r="H55" s="2">
        <v>375300</v>
      </c>
      <c r="I55" s="2">
        <v>5492254</v>
      </c>
      <c r="J55" s="2">
        <v>11</v>
      </c>
      <c r="K55" s="2">
        <v>2010</v>
      </c>
      <c r="L55" s="5">
        <v>40121</v>
      </c>
      <c r="M55" s="2" t="s">
        <v>345</v>
      </c>
      <c r="O55" s="2" t="s">
        <v>274</v>
      </c>
      <c r="P55" s="2" t="s">
        <v>1213</v>
      </c>
      <c r="R55" s="2">
        <v>10</v>
      </c>
      <c r="S55" s="2" t="s">
        <v>993</v>
      </c>
      <c r="T55" s="2">
        <v>530</v>
      </c>
      <c r="U55" s="2">
        <v>1</v>
      </c>
      <c r="Y55" s="2">
        <v>7</v>
      </c>
      <c r="Z55" s="2">
        <v>15</v>
      </c>
      <c r="AB55" s="4">
        <v>6.6666666666666666E-2</v>
      </c>
      <c r="AE55" s="2" t="s">
        <v>1151</v>
      </c>
      <c r="AJ55" s="2">
        <v>100</v>
      </c>
      <c r="AM55" s="2">
        <v>25</v>
      </c>
      <c r="AU55" s="2" t="str">
        <f t="shared" si="0"/>
        <v>POINT (375300 5492254)</v>
      </c>
    </row>
    <row r="56" spans="1:47" ht="12.9" customHeight="1">
      <c r="A56" s="2" t="s">
        <v>281</v>
      </c>
      <c r="B56" s="2" t="s">
        <v>282</v>
      </c>
      <c r="G56" s="2" t="s">
        <v>283</v>
      </c>
      <c r="H56" s="2">
        <v>375275</v>
      </c>
      <c r="I56" s="2">
        <v>5493105</v>
      </c>
      <c r="J56" s="2">
        <v>11</v>
      </c>
      <c r="K56" s="2">
        <v>2010</v>
      </c>
      <c r="L56" s="5">
        <v>40123</v>
      </c>
      <c r="M56" s="2" t="s">
        <v>345</v>
      </c>
      <c r="O56" s="2" t="s">
        <v>274</v>
      </c>
      <c r="P56" s="2" t="s">
        <v>1213</v>
      </c>
      <c r="R56" s="2">
        <v>10</v>
      </c>
      <c r="S56" s="2" t="s">
        <v>993</v>
      </c>
      <c r="T56" s="2">
        <v>529</v>
      </c>
      <c r="U56" s="2">
        <v>24</v>
      </c>
      <c r="W56" s="2">
        <v>1</v>
      </c>
      <c r="Y56" s="2">
        <v>1</v>
      </c>
      <c r="Z56" s="2">
        <v>3</v>
      </c>
      <c r="AB56" s="4">
        <v>8.3333333333333339</v>
      </c>
      <c r="AE56" s="2" t="s">
        <v>1151</v>
      </c>
      <c r="AJ56" s="2">
        <v>90</v>
      </c>
      <c r="AM56" s="2">
        <v>25</v>
      </c>
      <c r="AS56" s="2" t="s">
        <v>1030</v>
      </c>
      <c r="AU56" s="2" t="str">
        <f t="shared" si="0"/>
        <v>POINT (375275 5493105)</v>
      </c>
    </row>
    <row r="57" spans="1:47" ht="12.9" customHeight="1">
      <c r="A57" s="2" t="s">
        <v>281</v>
      </c>
      <c r="B57" s="2" t="s">
        <v>282</v>
      </c>
      <c r="G57" s="2" t="s">
        <v>283</v>
      </c>
      <c r="H57" s="2">
        <v>375444</v>
      </c>
      <c r="I57" s="2">
        <v>5493027</v>
      </c>
      <c r="J57" s="2">
        <v>11</v>
      </c>
      <c r="K57" s="2">
        <v>2010</v>
      </c>
      <c r="L57" s="5">
        <v>40123</v>
      </c>
      <c r="M57" s="2" t="s">
        <v>345</v>
      </c>
      <c r="O57" s="2" t="s">
        <v>274</v>
      </c>
      <c r="P57" s="2" t="s">
        <v>1213</v>
      </c>
      <c r="R57" s="2">
        <v>10</v>
      </c>
      <c r="S57" s="2" t="s">
        <v>1012</v>
      </c>
      <c r="T57" s="2">
        <v>528</v>
      </c>
      <c r="U57" s="2">
        <v>36</v>
      </c>
      <c r="Y57" s="2">
        <v>5</v>
      </c>
      <c r="Z57" s="2">
        <v>9</v>
      </c>
      <c r="AB57" s="4">
        <v>4</v>
      </c>
      <c r="AE57" s="2" t="s">
        <v>1151</v>
      </c>
      <c r="AJ57" s="2">
        <v>90</v>
      </c>
      <c r="AM57" s="2">
        <v>25</v>
      </c>
      <c r="AS57" s="2" t="s">
        <v>1030</v>
      </c>
      <c r="AU57" s="2" t="str">
        <f t="shared" si="0"/>
        <v>POINT (375444 5493027)</v>
      </c>
    </row>
    <row r="58" spans="1:47" ht="12.9" customHeight="1">
      <c r="A58" s="2" t="s">
        <v>281</v>
      </c>
      <c r="B58" s="2" t="s">
        <v>282</v>
      </c>
      <c r="G58" s="2" t="s">
        <v>283</v>
      </c>
      <c r="H58" s="2">
        <v>375555</v>
      </c>
      <c r="I58" s="2">
        <v>5493305</v>
      </c>
      <c r="J58" s="2">
        <v>11</v>
      </c>
      <c r="K58" s="2">
        <v>2010</v>
      </c>
      <c r="L58" s="5">
        <v>40123</v>
      </c>
      <c r="M58" s="2" t="s">
        <v>345</v>
      </c>
      <c r="O58" s="2" t="s">
        <v>274</v>
      </c>
      <c r="P58" s="2" t="s">
        <v>1213</v>
      </c>
      <c r="R58" s="2">
        <v>3</v>
      </c>
      <c r="S58" s="2" t="s">
        <v>993</v>
      </c>
      <c r="T58" s="2">
        <v>527</v>
      </c>
      <c r="U58" s="2">
        <v>18</v>
      </c>
      <c r="Y58" s="2">
        <v>5</v>
      </c>
      <c r="Z58" s="2">
        <v>24</v>
      </c>
      <c r="AB58" s="4">
        <v>0.75</v>
      </c>
      <c r="AE58" s="2" t="s">
        <v>1151</v>
      </c>
      <c r="AJ58" s="2">
        <v>70</v>
      </c>
      <c r="AM58" s="2">
        <v>18</v>
      </c>
      <c r="AS58" s="2" t="s">
        <v>1031</v>
      </c>
      <c r="AU58" s="2" t="str">
        <f t="shared" si="0"/>
        <v>POINT (375555 5493305)</v>
      </c>
    </row>
    <row r="59" spans="1:47" ht="12.9" customHeight="1">
      <c r="A59" s="2" t="s">
        <v>281</v>
      </c>
      <c r="B59" s="2" t="s">
        <v>282</v>
      </c>
      <c r="G59" s="2" t="s">
        <v>283</v>
      </c>
      <c r="H59" s="2">
        <v>374995</v>
      </c>
      <c r="I59" s="2">
        <v>5482860</v>
      </c>
      <c r="J59" s="2">
        <v>11</v>
      </c>
      <c r="K59" s="2">
        <v>2010</v>
      </c>
      <c r="L59" s="5">
        <v>40106</v>
      </c>
      <c r="M59" s="2" t="s">
        <v>345</v>
      </c>
      <c r="O59" s="2" t="s">
        <v>274</v>
      </c>
      <c r="P59" s="2" t="s">
        <v>1213</v>
      </c>
      <c r="R59" s="2">
        <v>10</v>
      </c>
      <c r="S59" s="2" t="s">
        <v>993</v>
      </c>
      <c r="T59" s="2">
        <v>565</v>
      </c>
      <c r="U59" s="2">
        <v>15</v>
      </c>
      <c r="V59" s="2">
        <v>1</v>
      </c>
      <c r="Y59" s="2">
        <v>6</v>
      </c>
      <c r="Z59" s="2">
        <v>11</v>
      </c>
      <c r="AB59" s="4">
        <v>1.4090909090909092</v>
      </c>
      <c r="AE59" s="2" t="s">
        <v>1151</v>
      </c>
      <c r="AJ59" s="2">
        <v>70</v>
      </c>
      <c r="AM59" s="2">
        <v>20</v>
      </c>
      <c r="AS59" s="2" t="s">
        <v>1032</v>
      </c>
      <c r="AU59" s="2" t="str">
        <f t="shared" si="0"/>
        <v>POINT (374995 5482860)</v>
      </c>
    </row>
    <row r="60" spans="1:47" ht="12.9" customHeight="1">
      <c r="A60" s="2" t="s">
        <v>281</v>
      </c>
      <c r="B60" s="2" t="s">
        <v>282</v>
      </c>
      <c r="G60" s="2" t="s">
        <v>283</v>
      </c>
      <c r="H60" s="2">
        <v>373705</v>
      </c>
      <c r="I60" s="2">
        <v>5484688</v>
      </c>
      <c r="J60" s="2">
        <v>11</v>
      </c>
      <c r="K60" s="2">
        <v>2010</v>
      </c>
      <c r="L60" s="5">
        <v>40106</v>
      </c>
      <c r="M60" s="2" t="s">
        <v>345</v>
      </c>
      <c r="O60" s="2" t="s">
        <v>274</v>
      </c>
      <c r="P60" s="2" t="s">
        <v>1213</v>
      </c>
      <c r="R60" s="2">
        <v>10</v>
      </c>
      <c r="S60" s="2" t="s">
        <v>1000</v>
      </c>
      <c r="T60" s="2">
        <v>565.1</v>
      </c>
      <c r="U60" s="2">
        <v>2</v>
      </c>
      <c r="V60" s="2">
        <v>1</v>
      </c>
      <c r="W60" s="2">
        <v>2</v>
      </c>
      <c r="Z60" s="2">
        <v>3</v>
      </c>
      <c r="AB60" s="4">
        <v>1.5</v>
      </c>
      <c r="AE60" s="2" t="s">
        <v>1151</v>
      </c>
      <c r="AJ60" s="2">
        <v>80</v>
      </c>
      <c r="AM60" s="2">
        <v>20</v>
      </c>
      <c r="AS60" s="2" t="s">
        <v>1033</v>
      </c>
      <c r="AU60" s="2" t="str">
        <f t="shared" si="0"/>
        <v>POINT (373705 5484688)</v>
      </c>
    </row>
    <row r="61" spans="1:47" ht="12.9" customHeight="1">
      <c r="A61" s="2" t="s">
        <v>281</v>
      </c>
      <c r="B61" s="2" t="s">
        <v>282</v>
      </c>
      <c r="G61" s="2" t="s">
        <v>283</v>
      </c>
      <c r="H61" s="2">
        <v>373107</v>
      </c>
      <c r="I61" s="2">
        <v>5484177</v>
      </c>
      <c r="J61" s="2">
        <v>11</v>
      </c>
      <c r="K61" s="2">
        <v>2010</v>
      </c>
      <c r="L61" s="5">
        <v>40106</v>
      </c>
      <c r="M61" s="2" t="s">
        <v>345</v>
      </c>
      <c r="O61" s="2" t="s">
        <v>274</v>
      </c>
      <c r="P61" s="2" t="s">
        <v>1213</v>
      </c>
      <c r="R61" s="2">
        <v>10</v>
      </c>
      <c r="S61" s="2" t="s">
        <v>993</v>
      </c>
      <c r="T61" s="2">
        <v>566</v>
      </c>
      <c r="U61" s="2">
        <v>7</v>
      </c>
      <c r="W61" s="2">
        <v>2</v>
      </c>
      <c r="Z61" s="2">
        <v>3</v>
      </c>
      <c r="AB61" s="4">
        <v>3</v>
      </c>
      <c r="AE61" s="2" t="s">
        <v>1151</v>
      </c>
      <c r="AJ61" s="2">
        <v>40</v>
      </c>
      <c r="AM61" s="2">
        <v>19</v>
      </c>
      <c r="AS61" s="2" t="s">
        <v>1034</v>
      </c>
      <c r="AU61" s="2" t="str">
        <f t="shared" si="0"/>
        <v>POINT (373107 5484177)</v>
      </c>
    </row>
    <row r="62" spans="1:47" ht="12.9" customHeight="1">
      <c r="A62" s="2" t="s">
        <v>281</v>
      </c>
      <c r="B62" s="2" t="s">
        <v>282</v>
      </c>
      <c r="G62" s="2" t="s">
        <v>283</v>
      </c>
      <c r="H62" s="2">
        <v>373028</v>
      </c>
      <c r="I62" s="2">
        <v>5484190</v>
      </c>
      <c r="J62" s="2">
        <v>11</v>
      </c>
      <c r="K62" s="2">
        <v>2010</v>
      </c>
      <c r="L62" s="5">
        <v>40106</v>
      </c>
      <c r="M62" s="2" t="s">
        <v>345</v>
      </c>
      <c r="O62" s="2" t="s">
        <v>274</v>
      </c>
      <c r="P62" s="2" t="s">
        <v>1213</v>
      </c>
      <c r="R62" s="2">
        <v>20</v>
      </c>
      <c r="S62" s="2" t="s">
        <v>993</v>
      </c>
      <c r="T62" s="2">
        <v>567</v>
      </c>
      <c r="U62" s="2">
        <v>1</v>
      </c>
      <c r="W62" s="2">
        <v>3</v>
      </c>
      <c r="Y62" s="2">
        <v>2</v>
      </c>
      <c r="Z62" s="2">
        <v>5</v>
      </c>
      <c r="AB62" s="4">
        <v>0.8</v>
      </c>
      <c r="AE62" s="2" t="s">
        <v>1151</v>
      </c>
      <c r="AJ62" s="2">
        <v>60</v>
      </c>
      <c r="AM62" s="2">
        <v>20</v>
      </c>
      <c r="AS62" s="2" t="s">
        <v>1035</v>
      </c>
      <c r="AU62" s="2" t="str">
        <f t="shared" si="0"/>
        <v>POINT (373028 5484190)</v>
      </c>
    </row>
    <row r="63" spans="1:47" ht="12.9" customHeight="1">
      <c r="A63" s="2" t="s">
        <v>281</v>
      </c>
      <c r="B63" s="2" t="s">
        <v>282</v>
      </c>
      <c r="G63" s="2" t="s">
        <v>283</v>
      </c>
      <c r="H63" s="2">
        <v>373288</v>
      </c>
      <c r="I63" s="2">
        <v>5484600</v>
      </c>
      <c r="J63" s="2">
        <v>11</v>
      </c>
      <c r="K63" s="2">
        <v>2010</v>
      </c>
      <c r="L63" s="5">
        <v>40107</v>
      </c>
      <c r="M63" s="2" t="s">
        <v>345</v>
      </c>
      <c r="O63" s="2" t="s">
        <v>274</v>
      </c>
      <c r="P63" s="2" t="s">
        <v>1213</v>
      </c>
      <c r="R63" s="2">
        <v>20</v>
      </c>
      <c r="S63" s="2" t="s">
        <v>1000</v>
      </c>
      <c r="T63" s="2">
        <v>567.1</v>
      </c>
      <c r="U63" s="2">
        <v>13</v>
      </c>
      <c r="W63" s="2">
        <v>1</v>
      </c>
      <c r="Y63" s="2">
        <v>5</v>
      </c>
      <c r="Z63" s="2">
        <v>13</v>
      </c>
      <c r="AB63" s="4">
        <v>1.0769230769230769</v>
      </c>
      <c r="AE63" s="2" t="s">
        <v>1151</v>
      </c>
      <c r="AJ63" s="2">
        <v>100</v>
      </c>
      <c r="AM63" s="2">
        <v>24</v>
      </c>
      <c r="AS63" s="2" t="s">
        <v>1036</v>
      </c>
      <c r="AU63" s="2" t="str">
        <f t="shared" si="0"/>
        <v>POINT (373288 5484600)</v>
      </c>
    </row>
    <row r="64" spans="1:47" ht="12.9" customHeight="1">
      <c r="A64" s="2" t="s">
        <v>281</v>
      </c>
      <c r="B64" s="2" t="s">
        <v>282</v>
      </c>
      <c r="G64" s="2" t="s">
        <v>283</v>
      </c>
      <c r="H64" s="2">
        <v>373095</v>
      </c>
      <c r="I64" s="2">
        <v>5484395</v>
      </c>
      <c r="J64" s="2">
        <v>11</v>
      </c>
      <c r="K64" s="2">
        <v>2010</v>
      </c>
      <c r="L64" s="5">
        <v>40107</v>
      </c>
      <c r="M64" s="2" t="s">
        <v>345</v>
      </c>
      <c r="O64" s="2" t="s">
        <v>274</v>
      </c>
      <c r="P64" s="2" t="s">
        <v>1213</v>
      </c>
      <c r="R64" s="2">
        <v>10</v>
      </c>
      <c r="S64" s="2" t="s">
        <v>993</v>
      </c>
      <c r="T64" s="2">
        <v>568</v>
      </c>
      <c r="U64" s="2">
        <v>2</v>
      </c>
      <c r="Z64" s="2">
        <v>2</v>
      </c>
      <c r="AB64" s="4">
        <v>1</v>
      </c>
      <c r="AE64" s="2" t="s">
        <v>1151</v>
      </c>
      <c r="AJ64" s="2">
        <v>100</v>
      </c>
      <c r="AM64" s="2">
        <v>20</v>
      </c>
      <c r="AS64" s="2" t="s">
        <v>1037</v>
      </c>
      <c r="AU64" s="2" t="str">
        <f t="shared" si="0"/>
        <v>POINT (373095 5484395)</v>
      </c>
    </row>
    <row r="65" spans="1:47" ht="12.9" customHeight="1">
      <c r="A65" s="2" t="s">
        <v>281</v>
      </c>
      <c r="B65" s="2" t="s">
        <v>282</v>
      </c>
      <c r="G65" s="2" t="s">
        <v>283</v>
      </c>
      <c r="H65" s="2">
        <v>373150</v>
      </c>
      <c r="I65" s="2">
        <v>5484570</v>
      </c>
      <c r="J65" s="2">
        <v>11</v>
      </c>
      <c r="K65" s="2">
        <v>2010</v>
      </c>
      <c r="L65" s="5">
        <v>40107</v>
      </c>
      <c r="M65" s="2" t="s">
        <v>345</v>
      </c>
      <c r="O65" s="2" t="s">
        <v>274</v>
      </c>
      <c r="P65" s="2" t="s">
        <v>1213</v>
      </c>
      <c r="R65" s="2">
        <v>5</v>
      </c>
      <c r="S65" s="2" t="s">
        <v>993</v>
      </c>
      <c r="T65" s="2">
        <v>569</v>
      </c>
      <c r="U65" s="2">
        <v>2</v>
      </c>
      <c r="W65" s="2">
        <v>1</v>
      </c>
      <c r="Y65" s="2">
        <v>6</v>
      </c>
      <c r="Z65" s="2">
        <v>17</v>
      </c>
      <c r="AB65" s="4">
        <v>0.17647058823529413</v>
      </c>
      <c r="AE65" s="2" t="s">
        <v>1151</v>
      </c>
      <c r="AJ65" s="2">
        <v>100</v>
      </c>
      <c r="AM65" s="2">
        <v>20</v>
      </c>
      <c r="AS65" s="2" t="s">
        <v>1038</v>
      </c>
      <c r="AU65" s="2" t="str">
        <f t="shared" si="0"/>
        <v>POINT (373150 5484570)</v>
      </c>
    </row>
    <row r="66" spans="1:47" ht="12.9" customHeight="1">
      <c r="A66" s="2" t="s">
        <v>281</v>
      </c>
      <c r="B66" s="2" t="s">
        <v>282</v>
      </c>
      <c r="G66" s="2" t="s">
        <v>283</v>
      </c>
      <c r="H66" s="2">
        <v>373590</v>
      </c>
      <c r="I66" s="2">
        <v>5484063</v>
      </c>
      <c r="J66" s="2">
        <v>11</v>
      </c>
      <c r="K66" s="2">
        <v>2010</v>
      </c>
      <c r="L66" s="5">
        <v>40108</v>
      </c>
      <c r="M66" s="2" t="s">
        <v>345</v>
      </c>
      <c r="O66" s="2" t="s">
        <v>274</v>
      </c>
      <c r="P66" s="2" t="s">
        <v>1213</v>
      </c>
      <c r="R66" s="2">
        <v>5</v>
      </c>
      <c r="S66" s="2" t="s">
        <v>993</v>
      </c>
      <c r="T66" s="2">
        <v>570</v>
      </c>
      <c r="U66" s="2">
        <v>8</v>
      </c>
      <c r="W66" s="2">
        <v>2</v>
      </c>
      <c r="Y66" s="2">
        <v>2</v>
      </c>
      <c r="Z66" s="2">
        <v>7</v>
      </c>
      <c r="AB66" s="4">
        <v>1.4285714285714286</v>
      </c>
      <c r="AE66" s="2" t="s">
        <v>1151</v>
      </c>
      <c r="AJ66" s="2">
        <v>60</v>
      </c>
      <c r="AM66" s="2">
        <v>20</v>
      </c>
      <c r="AS66" s="2" t="s">
        <v>1039</v>
      </c>
      <c r="AU66" s="2" t="str">
        <f t="shared" si="0"/>
        <v>POINT (373590 5484063)</v>
      </c>
    </row>
    <row r="67" spans="1:47" ht="12.9" customHeight="1">
      <c r="A67" s="2" t="s">
        <v>281</v>
      </c>
      <c r="B67" s="2" t="s">
        <v>282</v>
      </c>
      <c r="G67" s="2" t="s">
        <v>283</v>
      </c>
      <c r="H67" s="2">
        <v>373666</v>
      </c>
      <c r="I67" s="2">
        <v>5484189</v>
      </c>
      <c r="J67" s="2">
        <v>11</v>
      </c>
      <c r="K67" s="2">
        <v>2010</v>
      </c>
      <c r="L67" s="5">
        <v>40108</v>
      </c>
      <c r="M67" s="2" t="s">
        <v>345</v>
      </c>
      <c r="O67" s="2" t="s">
        <v>274</v>
      </c>
      <c r="P67" s="2" t="s">
        <v>1213</v>
      </c>
      <c r="R67" s="2">
        <v>10</v>
      </c>
      <c r="S67" s="2" t="s">
        <v>1012</v>
      </c>
      <c r="T67" s="2">
        <v>574</v>
      </c>
      <c r="U67" s="2">
        <v>1</v>
      </c>
      <c r="W67" s="2">
        <v>3</v>
      </c>
      <c r="X67" s="2">
        <v>1</v>
      </c>
      <c r="AB67" s="4" t="s">
        <v>275</v>
      </c>
      <c r="AE67" s="2" t="s">
        <v>1151</v>
      </c>
      <c r="AJ67" s="2">
        <v>40</v>
      </c>
      <c r="AM67" s="2">
        <v>24</v>
      </c>
      <c r="AS67" s="2" t="s">
        <v>1040</v>
      </c>
      <c r="AU67" s="2" t="str">
        <f t="shared" ref="AU67:AU130" si="1">CONCATENATE("POINT (",H67," ",I67,")")</f>
        <v>POINT (373666 5484189)</v>
      </c>
    </row>
    <row r="68" spans="1:47" ht="12.9" customHeight="1">
      <c r="A68" s="2" t="s">
        <v>281</v>
      </c>
      <c r="B68" s="2" t="s">
        <v>282</v>
      </c>
      <c r="G68" s="2" t="s">
        <v>283</v>
      </c>
      <c r="H68" s="2">
        <v>372520</v>
      </c>
      <c r="I68" s="2">
        <v>5483233</v>
      </c>
      <c r="J68" s="2">
        <v>11</v>
      </c>
      <c r="K68" s="2">
        <v>2010</v>
      </c>
      <c r="L68" s="5">
        <v>40108</v>
      </c>
      <c r="M68" s="2" t="s">
        <v>345</v>
      </c>
      <c r="O68" s="2" t="s">
        <v>274</v>
      </c>
      <c r="P68" s="2" t="s">
        <v>1213</v>
      </c>
      <c r="R68" s="2">
        <v>10</v>
      </c>
      <c r="S68" s="2" t="s">
        <v>993</v>
      </c>
      <c r="T68" s="2">
        <v>575</v>
      </c>
      <c r="U68" s="2">
        <v>1</v>
      </c>
      <c r="W68" s="2">
        <v>2</v>
      </c>
      <c r="Y68" s="2">
        <v>1</v>
      </c>
      <c r="Z68" s="2">
        <v>4</v>
      </c>
      <c r="AB68" s="4">
        <v>0.75</v>
      </c>
      <c r="AE68" s="2" t="s">
        <v>1151</v>
      </c>
      <c r="AJ68" s="2">
        <v>40</v>
      </c>
      <c r="AM68" s="2">
        <v>20</v>
      </c>
      <c r="AS68" s="2" t="s">
        <v>1041</v>
      </c>
      <c r="AU68" s="2" t="str">
        <f t="shared" si="1"/>
        <v>POINT (372520 5483233)</v>
      </c>
    </row>
    <row r="69" spans="1:47" ht="12.9" customHeight="1">
      <c r="A69" s="2" t="s">
        <v>281</v>
      </c>
      <c r="B69" s="2" t="s">
        <v>282</v>
      </c>
      <c r="G69" s="2" t="s">
        <v>283</v>
      </c>
      <c r="H69" s="2">
        <v>373524</v>
      </c>
      <c r="I69" s="2">
        <v>5483510</v>
      </c>
      <c r="J69" s="2">
        <v>11</v>
      </c>
      <c r="K69" s="2">
        <v>2010</v>
      </c>
      <c r="L69" s="5">
        <v>40109</v>
      </c>
      <c r="M69" s="2" t="s">
        <v>345</v>
      </c>
      <c r="O69" s="2" t="s">
        <v>274</v>
      </c>
      <c r="P69" s="2" t="s">
        <v>1213</v>
      </c>
      <c r="R69" s="2">
        <v>10</v>
      </c>
      <c r="S69" s="2" t="s">
        <v>993</v>
      </c>
      <c r="T69" s="2">
        <v>576</v>
      </c>
      <c r="U69" s="2">
        <v>8</v>
      </c>
      <c r="W69" s="2">
        <v>4</v>
      </c>
      <c r="Z69" s="2">
        <v>11</v>
      </c>
      <c r="AB69" s="4">
        <v>1.0909090909090908</v>
      </c>
      <c r="AE69" s="2" t="s">
        <v>1151</v>
      </c>
      <c r="AJ69" s="2">
        <v>100</v>
      </c>
      <c r="AM69" s="2">
        <v>18</v>
      </c>
      <c r="AS69" s="2" t="s">
        <v>1042</v>
      </c>
      <c r="AU69" s="2" t="str">
        <f t="shared" si="1"/>
        <v>POINT (373524 5483510)</v>
      </c>
    </row>
    <row r="70" spans="1:47" ht="12.9" customHeight="1">
      <c r="A70" s="2" t="s">
        <v>281</v>
      </c>
      <c r="B70" s="2" t="s">
        <v>282</v>
      </c>
      <c r="G70" s="2" t="s">
        <v>283</v>
      </c>
      <c r="H70" s="2">
        <v>373792</v>
      </c>
      <c r="I70" s="2">
        <v>5483666</v>
      </c>
      <c r="J70" s="2">
        <v>11</v>
      </c>
      <c r="K70" s="2">
        <v>2010</v>
      </c>
      <c r="L70" s="5">
        <v>40109</v>
      </c>
      <c r="M70" s="2" t="s">
        <v>345</v>
      </c>
      <c r="O70" s="2" t="s">
        <v>274</v>
      </c>
      <c r="P70" s="2" t="s">
        <v>1213</v>
      </c>
      <c r="R70" s="2">
        <v>5</v>
      </c>
      <c r="S70" s="2" t="s">
        <v>993</v>
      </c>
      <c r="T70" s="2">
        <v>577</v>
      </c>
      <c r="AB70" s="4" t="s">
        <v>275</v>
      </c>
      <c r="AE70" s="2" t="s">
        <v>1151</v>
      </c>
      <c r="AJ70" s="2">
        <v>60</v>
      </c>
      <c r="AM70" s="2">
        <v>17</v>
      </c>
      <c r="AS70" s="2" t="s">
        <v>1043</v>
      </c>
      <c r="AU70" s="2" t="str">
        <f t="shared" si="1"/>
        <v>POINT (373792 5483666)</v>
      </c>
    </row>
    <row r="71" spans="1:47" ht="12.9" customHeight="1">
      <c r="A71" s="2" t="s">
        <v>281</v>
      </c>
      <c r="B71" s="2" t="s">
        <v>282</v>
      </c>
      <c r="G71" s="2" t="s">
        <v>283</v>
      </c>
      <c r="H71" s="2">
        <v>374115</v>
      </c>
      <c r="I71" s="2">
        <v>5482990</v>
      </c>
      <c r="J71" s="2">
        <v>11</v>
      </c>
      <c r="K71" s="2">
        <v>2010</v>
      </c>
      <c r="L71" s="5">
        <v>40112</v>
      </c>
      <c r="M71" s="2" t="s">
        <v>345</v>
      </c>
      <c r="O71" s="2" t="s">
        <v>274</v>
      </c>
      <c r="P71" s="2" t="s">
        <v>1213</v>
      </c>
      <c r="R71" s="2">
        <v>10</v>
      </c>
      <c r="S71" s="2" t="s">
        <v>993</v>
      </c>
      <c r="T71" s="2">
        <v>578</v>
      </c>
      <c r="U71" s="2">
        <v>2</v>
      </c>
      <c r="W71" s="2">
        <v>1</v>
      </c>
      <c r="Z71" s="2">
        <v>1</v>
      </c>
      <c r="AB71" s="4">
        <v>3</v>
      </c>
      <c r="AE71" s="2" t="s">
        <v>1151</v>
      </c>
      <c r="AJ71" s="2">
        <v>60</v>
      </c>
      <c r="AM71" s="2">
        <v>20</v>
      </c>
      <c r="AS71" s="2" t="s">
        <v>1039</v>
      </c>
      <c r="AU71" s="2" t="str">
        <f t="shared" si="1"/>
        <v>POINT (374115 5482990)</v>
      </c>
    </row>
    <row r="72" spans="1:47" ht="12.9" customHeight="1">
      <c r="A72" s="2" t="s">
        <v>281</v>
      </c>
      <c r="B72" s="2" t="s">
        <v>282</v>
      </c>
      <c r="G72" s="2" t="s">
        <v>283</v>
      </c>
      <c r="H72" s="2">
        <v>373256</v>
      </c>
      <c r="I72" s="2">
        <v>5483000</v>
      </c>
      <c r="J72" s="2">
        <v>11</v>
      </c>
      <c r="K72" s="2">
        <v>2010</v>
      </c>
      <c r="L72" s="5">
        <v>40112</v>
      </c>
      <c r="M72" s="2" t="s">
        <v>345</v>
      </c>
      <c r="O72" s="2" t="s">
        <v>274</v>
      </c>
      <c r="P72" s="2" t="s">
        <v>1213</v>
      </c>
      <c r="R72" s="2">
        <v>5</v>
      </c>
      <c r="S72" s="2" t="s">
        <v>993</v>
      </c>
      <c r="T72" s="2">
        <v>579</v>
      </c>
      <c r="U72" s="2">
        <v>2</v>
      </c>
      <c r="W72" s="2">
        <v>1</v>
      </c>
      <c r="Y72" s="2">
        <v>1</v>
      </c>
      <c r="Z72" s="2">
        <v>7</v>
      </c>
      <c r="AB72" s="4">
        <v>0.42857142857142855</v>
      </c>
      <c r="AE72" s="2" t="s">
        <v>1151</v>
      </c>
      <c r="AJ72" s="2">
        <v>60</v>
      </c>
      <c r="AM72" s="2">
        <v>19</v>
      </c>
      <c r="AS72" s="2" t="s">
        <v>1044</v>
      </c>
      <c r="AU72" s="2" t="str">
        <f t="shared" si="1"/>
        <v>POINT (373256 5483000)</v>
      </c>
    </row>
    <row r="73" spans="1:47" ht="12.9" customHeight="1">
      <c r="A73" s="2" t="s">
        <v>281</v>
      </c>
      <c r="B73" s="2" t="s">
        <v>282</v>
      </c>
      <c r="G73" s="2" t="s">
        <v>283</v>
      </c>
      <c r="H73" s="2">
        <v>374670</v>
      </c>
      <c r="I73" s="2">
        <v>5484410</v>
      </c>
      <c r="J73" s="2">
        <v>11</v>
      </c>
      <c r="K73" s="2">
        <v>2010</v>
      </c>
      <c r="L73" s="5">
        <v>40101</v>
      </c>
      <c r="M73" s="2" t="s">
        <v>345</v>
      </c>
      <c r="O73" s="2" t="s">
        <v>274</v>
      </c>
      <c r="P73" s="2" t="s">
        <v>1213</v>
      </c>
      <c r="R73" s="2">
        <v>5</v>
      </c>
      <c r="S73" s="2" t="s">
        <v>993</v>
      </c>
      <c r="T73" s="2">
        <v>580</v>
      </c>
      <c r="U73" s="2">
        <v>1</v>
      </c>
      <c r="X73" s="2">
        <v>1</v>
      </c>
      <c r="Y73" s="2">
        <v>5</v>
      </c>
      <c r="Z73" s="2">
        <v>1</v>
      </c>
      <c r="AB73" s="4">
        <v>1.5</v>
      </c>
      <c r="AE73" s="2" t="s">
        <v>1151</v>
      </c>
      <c r="AJ73" s="2">
        <v>100</v>
      </c>
      <c r="AM73" s="2">
        <v>20</v>
      </c>
      <c r="AS73" s="2" t="s">
        <v>1045</v>
      </c>
      <c r="AU73" s="2" t="str">
        <f t="shared" si="1"/>
        <v>POINT (374670 5484410)</v>
      </c>
    </row>
    <row r="74" spans="1:47" ht="12.9" customHeight="1">
      <c r="A74" s="2" t="s">
        <v>281</v>
      </c>
      <c r="B74" s="2" t="s">
        <v>282</v>
      </c>
      <c r="G74" s="2" t="s">
        <v>283</v>
      </c>
      <c r="H74" s="2">
        <v>374437</v>
      </c>
      <c r="I74" s="2">
        <v>5484778</v>
      </c>
      <c r="J74" s="2">
        <v>11</v>
      </c>
      <c r="K74" s="2">
        <v>2010</v>
      </c>
      <c r="L74" s="5">
        <v>40102</v>
      </c>
      <c r="M74" s="2" t="s">
        <v>345</v>
      </c>
      <c r="O74" s="2" t="s">
        <v>274</v>
      </c>
      <c r="P74" s="2" t="s">
        <v>1213</v>
      </c>
      <c r="R74" s="2">
        <v>5</v>
      </c>
      <c r="S74" s="2" t="s">
        <v>1000</v>
      </c>
      <c r="T74" s="2">
        <v>580.1</v>
      </c>
      <c r="U74" s="2">
        <v>2</v>
      </c>
      <c r="Y74" s="2">
        <v>4</v>
      </c>
      <c r="Z74" s="2">
        <v>6</v>
      </c>
      <c r="AB74" s="4">
        <v>0.33333333333333331</v>
      </c>
      <c r="AE74" s="2" t="s">
        <v>1151</v>
      </c>
      <c r="AJ74" s="2">
        <v>100</v>
      </c>
      <c r="AM74" s="2">
        <v>22</v>
      </c>
      <c r="AS74" s="2" t="s">
        <v>1046</v>
      </c>
      <c r="AU74" s="2" t="str">
        <f t="shared" si="1"/>
        <v>POINT (374437 5484778)</v>
      </c>
    </row>
    <row r="75" spans="1:47" ht="12.9" customHeight="1">
      <c r="A75" s="2" t="s">
        <v>281</v>
      </c>
      <c r="B75" s="2" t="s">
        <v>282</v>
      </c>
      <c r="G75" s="2" t="s">
        <v>283</v>
      </c>
      <c r="H75" s="2">
        <v>374106</v>
      </c>
      <c r="I75" s="2">
        <v>5484254</v>
      </c>
      <c r="J75" s="2">
        <v>11</v>
      </c>
      <c r="K75" s="2">
        <v>2010</v>
      </c>
      <c r="L75" s="5">
        <v>40102</v>
      </c>
      <c r="M75" s="2" t="s">
        <v>345</v>
      </c>
      <c r="O75" s="2" t="s">
        <v>274</v>
      </c>
      <c r="P75" s="2" t="s">
        <v>1213</v>
      </c>
      <c r="R75" s="2">
        <v>10</v>
      </c>
      <c r="S75" s="2" t="s">
        <v>993</v>
      </c>
      <c r="T75" s="2">
        <v>581</v>
      </c>
      <c r="U75" s="2">
        <v>8</v>
      </c>
      <c r="W75" s="2">
        <v>6</v>
      </c>
      <c r="Y75" s="2">
        <v>1</v>
      </c>
      <c r="Z75" s="2">
        <v>5</v>
      </c>
      <c r="AB75" s="4">
        <v>2.8</v>
      </c>
      <c r="AE75" s="2" t="s">
        <v>1151</v>
      </c>
      <c r="AJ75" s="2">
        <v>80</v>
      </c>
      <c r="AM75" s="2">
        <v>26</v>
      </c>
      <c r="AS75" s="2" t="s">
        <v>1033</v>
      </c>
      <c r="AU75" s="2" t="str">
        <f t="shared" si="1"/>
        <v>POINT (374106 5484254)</v>
      </c>
    </row>
    <row r="76" spans="1:47" ht="12.9" customHeight="1">
      <c r="A76" s="2" t="s">
        <v>281</v>
      </c>
      <c r="B76" s="2" t="s">
        <v>282</v>
      </c>
      <c r="G76" s="2" t="s">
        <v>283</v>
      </c>
      <c r="H76" s="2">
        <v>374420</v>
      </c>
      <c r="I76" s="2">
        <v>5484805</v>
      </c>
      <c r="J76" s="2">
        <v>11</v>
      </c>
      <c r="K76" s="2">
        <v>2010</v>
      </c>
      <c r="L76" s="5">
        <v>40102</v>
      </c>
      <c r="M76" s="2" t="s">
        <v>345</v>
      </c>
      <c r="O76" s="2" t="s">
        <v>274</v>
      </c>
      <c r="P76" s="2" t="s">
        <v>1213</v>
      </c>
      <c r="R76" s="2">
        <v>10</v>
      </c>
      <c r="S76" s="2" t="s">
        <v>993</v>
      </c>
      <c r="T76" s="2">
        <v>582</v>
      </c>
      <c r="U76" s="2">
        <v>16</v>
      </c>
      <c r="Y76" s="2">
        <v>2</v>
      </c>
      <c r="AB76" s="4" t="s">
        <v>275</v>
      </c>
      <c r="AE76" s="2" t="s">
        <v>1151</v>
      </c>
      <c r="AJ76" s="2">
        <v>100</v>
      </c>
      <c r="AM76" s="2">
        <v>19</v>
      </c>
      <c r="AS76" s="2" t="s">
        <v>1047</v>
      </c>
      <c r="AU76" s="2" t="str">
        <f t="shared" si="1"/>
        <v>POINT (374420 5484805)</v>
      </c>
    </row>
    <row r="77" spans="1:47" ht="12.9" customHeight="1">
      <c r="A77" s="2" t="s">
        <v>281</v>
      </c>
      <c r="B77" s="2" t="s">
        <v>282</v>
      </c>
      <c r="G77" s="2" t="s">
        <v>283</v>
      </c>
      <c r="H77" s="2">
        <v>374038</v>
      </c>
      <c r="I77" s="2">
        <v>5484060</v>
      </c>
      <c r="J77" s="2">
        <v>11</v>
      </c>
      <c r="K77" s="2">
        <v>2010</v>
      </c>
      <c r="L77" s="5">
        <v>40105</v>
      </c>
      <c r="M77" s="2" t="s">
        <v>345</v>
      </c>
      <c r="O77" s="2" t="s">
        <v>274</v>
      </c>
      <c r="P77" s="2" t="s">
        <v>1213</v>
      </c>
      <c r="R77" s="2">
        <v>5</v>
      </c>
      <c r="S77" s="2" t="s">
        <v>993</v>
      </c>
      <c r="T77" s="2">
        <v>584</v>
      </c>
      <c r="U77" s="2">
        <v>1</v>
      </c>
      <c r="W77" s="2">
        <v>3</v>
      </c>
      <c r="Y77" s="2">
        <v>5</v>
      </c>
      <c r="Z77" s="2">
        <v>7</v>
      </c>
      <c r="AB77" s="4">
        <v>0.5714285714285714</v>
      </c>
      <c r="AE77" s="2" t="s">
        <v>1151</v>
      </c>
      <c r="AJ77" s="2">
        <v>70</v>
      </c>
      <c r="AM77" s="2">
        <v>22</v>
      </c>
      <c r="AS77" s="2" t="s">
        <v>1048</v>
      </c>
      <c r="AU77" s="2" t="str">
        <f t="shared" si="1"/>
        <v>POINT (374038 5484060)</v>
      </c>
    </row>
    <row r="78" spans="1:47" ht="12.9" customHeight="1">
      <c r="A78" s="2" t="s">
        <v>281</v>
      </c>
      <c r="B78" s="2" t="s">
        <v>282</v>
      </c>
      <c r="G78" s="2" t="s">
        <v>283</v>
      </c>
      <c r="H78" s="2">
        <v>373925</v>
      </c>
      <c r="I78" s="2">
        <v>5484052</v>
      </c>
      <c r="J78" s="2">
        <v>11</v>
      </c>
      <c r="K78" s="2">
        <v>2010</v>
      </c>
      <c r="L78" s="5">
        <v>40105</v>
      </c>
      <c r="M78" s="2" t="s">
        <v>345</v>
      </c>
      <c r="O78" s="2" t="s">
        <v>274</v>
      </c>
      <c r="P78" s="2" t="s">
        <v>1213</v>
      </c>
      <c r="R78" s="2">
        <v>3</v>
      </c>
      <c r="S78" s="2" t="s">
        <v>993</v>
      </c>
      <c r="T78" s="2">
        <v>585</v>
      </c>
      <c r="U78" s="2">
        <v>7</v>
      </c>
      <c r="W78" s="2">
        <v>1</v>
      </c>
      <c r="Y78" s="2">
        <v>5</v>
      </c>
      <c r="Z78" s="2">
        <v>5</v>
      </c>
      <c r="AB78" s="4">
        <v>1.6</v>
      </c>
      <c r="AE78" s="2" t="s">
        <v>1151</v>
      </c>
      <c r="AJ78" s="2">
        <v>80</v>
      </c>
      <c r="AM78" s="2">
        <v>20</v>
      </c>
      <c r="AS78" s="2" t="s">
        <v>1033</v>
      </c>
      <c r="AU78" s="2" t="str">
        <f t="shared" si="1"/>
        <v>POINT (373925 5484052)</v>
      </c>
    </row>
    <row r="79" spans="1:47" ht="12.9" customHeight="1">
      <c r="A79" s="2" t="s">
        <v>281</v>
      </c>
      <c r="B79" s="2" t="s">
        <v>282</v>
      </c>
      <c r="G79" s="2" t="s">
        <v>283</v>
      </c>
      <c r="H79" s="2">
        <v>376220</v>
      </c>
      <c r="I79" s="2">
        <v>5485445</v>
      </c>
      <c r="J79" s="2">
        <v>11</v>
      </c>
      <c r="K79" s="2">
        <v>2010</v>
      </c>
      <c r="L79" s="5">
        <v>40099</v>
      </c>
      <c r="M79" s="2" t="s">
        <v>345</v>
      </c>
      <c r="O79" s="2" t="s">
        <v>274</v>
      </c>
      <c r="P79" s="2" t="s">
        <v>1213</v>
      </c>
      <c r="R79" s="2">
        <v>10</v>
      </c>
      <c r="S79" s="2" t="s">
        <v>993</v>
      </c>
      <c r="T79" s="2">
        <v>586</v>
      </c>
      <c r="Y79" s="2">
        <v>1</v>
      </c>
      <c r="Z79" s="2">
        <v>1</v>
      </c>
      <c r="AB79" s="4">
        <v>0</v>
      </c>
      <c r="AE79" s="2" t="s">
        <v>1151</v>
      </c>
      <c r="AJ79" s="2">
        <v>80</v>
      </c>
      <c r="AM79" s="2">
        <v>18</v>
      </c>
      <c r="AS79" s="2" t="s">
        <v>1049</v>
      </c>
      <c r="AU79" s="2" t="str">
        <f t="shared" si="1"/>
        <v>POINT (376220 5485445)</v>
      </c>
    </row>
    <row r="80" spans="1:47" ht="12.9" customHeight="1">
      <c r="A80" s="2" t="s">
        <v>281</v>
      </c>
      <c r="B80" s="2" t="s">
        <v>282</v>
      </c>
      <c r="G80" s="2" t="s">
        <v>283</v>
      </c>
      <c r="H80" s="2">
        <v>376260</v>
      </c>
      <c r="I80" s="2">
        <v>5485335</v>
      </c>
      <c r="J80" s="2">
        <v>11</v>
      </c>
      <c r="K80" s="2">
        <v>2010</v>
      </c>
      <c r="L80" s="5">
        <v>40099</v>
      </c>
      <c r="M80" s="2" t="s">
        <v>345</v>
      </c>
      <c r="O80" s="2" t="s">
        <v>274</v>
      </c>
      <c r="P80" s="2" t="s">
        <v>1213</v>
      </c>
      <c r="R80" s="2">
        <v>5</v>
      </c>
      <c r="S80" s="2" t="s">
        <v>993</v>
      </c>
      <c r="T80" s="2">
        <v>587</v>
      </c>
      <c r="U80" s="2">
        <v>25</v>
      </c>
      <c r="V80" s="2">
        <v>1</v>
      </c>
      <c r="Y80" s="2">
        <v>3</v>
      </c>
      <c r="Z80" s="2">
        <v>25</v>
      </c>
      <c r="AB80" s="4">
        <v>1.02</v>
      </c>
      <c r="AE80" s="2" t="s">
        <v>1151</v>
      </c>
      <c r="AJ80" s="2">
        <v>100</v>
      </c>
      <c r="AM80" s="2">
        <v>24</v>
      </c>
      <c r="AS80" s="2" t="s">
        <v>1050</v>
      </c>
      <c r="AU80" s="2" t="str">
        <f t="shared" si="1"/>
        <v>POINT (376260 5485335)</v>
      </c>
    </row>
    <row r="81" spans="1:47" ht="12.9" customHeight="1">
      <c r="A81" s="2" t="s">
        <v>281</v>
      </c>
      <c r="B81" s="2" t="s">
        <v>282</v>
      </c>
      <c r="G81" s="2" t="s">
        <v>283</v>
      </c>
      <c r="H81" s="2">
        <v>376045</v>
      </c>
      <c r="I81" s="2">
        <v>5485185</v>
      </c>
      <c r="J81" s="2">
        <v>11</v>
      </c>
      <c r="K81" s="2">
        <v>2010</v>
      </c>
      <c r="L81" s="5">
        <v>40099</v>
      </c>
      <c r="M81" s="2" t="s">
        <v>345</v>
      </c>
      <c r="O81" s="2" t="s">
        <v>274</v>
      </c>
      <c r="P81" s="2" t="s">
        <v>1213</v>
      </c>
      <c r="R81" s="2">
        <v>5</v>
      </c>
      <c r="S81" s="2" t="s">
        <v>1000</v>
      </c>
      <c r="T81" s="2">
        <v>587.1</v>
      </c>
      <c r="AB81" s="4" t="s">
        <v>275</v>
      </c>
      <c r="AE81" s="2" t="s">
        <v>1151</v>
      </c>
      <c r="AJ81" s="2">
        <v>100</v>
      </c>
      <c r="AM81" s="2">
        <v>18</v>
      </c>
      <c r="AS81" s="2" t="s">
        <v>1051</v>
      </c>
      <c r="AU81" s="2" t="str">
        <f t="shared" si="1"/>
        <v>POINT (376045 5485185)</v>
      </c>
    </row>
    <row r="82" spans="1:47" ht="12.9" customHeight="1">
      <c r="A82" s="2" t="s">
        <v>281</v>
      </c>
      <c r="B82" s="2" t="s">
        <v>282</v>
      </c>
      <c r="G82" s="2" t="s">
        <v>283</v>
      </c>
      <c r="H82" s="2">
        <v>375998</v>
      </c>
      <c r="I82" s="2">
        <v>5484960</v>
      </c>
      <c r="J82" s="2">
        <v>11</v>
      </c>
      <c r="K82" s="2">
        <v>2010</v>
      </c>
      <c r="L82" s="5">
        <v>40099</v>
      </c>
      <c r="M82" s="2" t="s">
        <v>345</v>
      </c>
      <c r="O82" s="2" t="s">
        <v>274</v>
      </c>
      <c r="P82" s="2" t="s">
        <v>1213</v>
      </c>
      <c r="R82" s="2">
        <v>3</v>
      </c>
      <c r="S82" s="2" t="s">
        <v>993</v>
      </c>
      <c r="T82" s="2">
        <v>588</v>
      </c>
      <c r="U82" s="2">
        <v>5</v>
      </c>
      <c r="Y82" s="2">
        <v>1</v>
      </c>
      <c r="Z82" s="2">
        <v>4</v>
      </c>
      <c r="AB82" s="4">
        <v>1.25</v>
      </c>
      <c r="AE82" s="2" t="s">
        <v>1151</v>
      </c>
      <c r="AJ82" s="2">
        <v>100</v>
      </c>
      <c r="AM82" s="2">
        <v>21</v>
      </c>
      <c r="AS82" s="2" t="s">
        <v>1052</v>
      </c>
      <c r="AU82" s="2" t="str">
        <f t="shared" si="1"/>
        <v>POINT (375998 5484960)</v>
      </c>
    </row>
    <row r="83" spans="1:47" ht="12.9" customHeight="1">
      <c r="A83" s="2" t="s">
        <v>281</v>
      </c>
      <c r="B83" s="2" t="s">
        <v>282</v>
      </c>
      <c r="G83" s="2" t="s">
        <v>283</v>
      </c>
      <c r="H83" s="2">
        <v>375900</v>
      </c>
      <c r="I83" s="2">
        <v>5484880</v>
      </c>
      <c r="J83" s="2">
        <v>11</v>
      </c>
      <c r="K83" s="2">
        <v>2010</v>
      </c>
      <c r="L83" s="5">
        <v>40099</v>
      </c>
      <c r="M83" s="2" t="s">
        <v>345</v>
      </c>
      <c r="O83" s="2" t="s">
        <v>274</v>
      </c>
      <c r="P83" s="2" t="s">
        <v>1213</v>
      </c>
      <c r="R83" s="2">
        <v>3</v>
      </c>
      <c r="S83" s="2" t="s">
        <v>993</v>
      </c>
      <c r="T83" s="2">
        <v>589</v>
      </c>
      <c r="U83" s="2">
        <v>4</v>
      </c>
      <c r="Y83" s="2">
        <v>1</v>
      </c>
      <c r="Z83" s="2">
        <v>7</v>
      </c>
      <c r="AB83" s="4">
        <v>0.5714285714285714</v>
      </c>
      <c r="AE83" s="2" t="s">
        <v>1151</v>
      </c>
      <c r="AJ83" s="2">
        <v>90</v>
      </c>
      <c r="AM83" s="2">
        <v>20</v>
      </c>
      <c r="AS83" s="2" t="s">
        <v>1053</v>
      </c>
      <c r="AU83" s="2" t="str">
        <f t="shared" si="1"/>
        <v>POINT (375900 5484880)</v>
      </c>
    </row>
    <row r="84" spans="1:47" ht="12.9" customHeight="1">
      <c r="A84" s="2" t="s">
        <v>281</v>
      </c>
      <c r="B84" s="2" t="s">
        <v>282</v>
      </c>
      <c r="G84" s="2" t="s">
        <v>283</v>
      </c>
      <c r="H84" s="2">
        <v>375310</v>
      </c>
      <c r="I84" s="2">
        <v>5484995</v>
      </c>
      <c r="J84" s="2">
        <v>11</v>
      </c>
      <c r="K84" s="2">
        <v>2010</v>
      </c>
      <c r="L84" s="5">
        <v>40100</v>
      </c>
      <c r="M84" s="2" t="s">
        <v>345</v>
      </c>
      <c r="O84" s="2" t="s">
        <v>274</v>
      </c>
      <c r="P84" s="2" t="s">
        <v>1213</v>
      </c>
      <c r="R84" s="2">
        <v>10</v>
      </c>
      <c r="S84" s="2" t="s">
        <v>993</v>
      </c>
      <c r="T84" s="2">
        <v>591</v>
      </c>
      <c r="U84" s="2">
        <v>4</v>
      </c>
      <c r="Z84" s="2">
        <v>6</v>
      </c>
      <c r="AB84" s="4">
        <v>0.66666666666666663</v>
      </c>
      <c r="AE84" s="2" t="s">
        <v>1151</v>
      </c>
      <c r="AJ84" s="2">
        <v>100</v>
      </c>
      <c r="AM84" s="2">
        <v>23</v>
      </c>
      <c r="AS84" s="2" t="s">
        <v>1054</v>
      </c>
      <c r="AU84" s="2" t="str">
        <f t="shared" si="1"/>
        <v>POINT (375310 5484995)</v>
      </c>
    </row>
    <row r="85" spans="1:47" ht="12.9" customHeight="1">
      <c r="A85" s="2" t="s">
        <v>281</v>
      </c>
      <c r="B85" s="2" t="s">
        <v>282</v>
      </c>
      <c r="G85" s="2" t="s">
        <v>283</v>
      </c>
      <c r="H85" s="2">
        <v>376160</v>
      </c>
      <c r="I85" s="2">
        <v>5484550</v>
      </c>
      <c r="J85" s="2">
        <v>11</v>
      </c>
      <c r="K85" s="2">
        <v>2010</v>
      </c>
      <c r="L85" s="5">
        <v>40100</v>
      </c>
      <c r="M85" s="2" t="s">
        <v>345</v>
      </c>
      <c r="O85" s="2" t="s">
        <v>274</v>
      </c>
      <c r="P85" s="2" t="s">
        <v>1213</v>
      </c>
      <c r="R85" s="2">
        <v>3</v>
      </c>
      <c r="S85" s="2" t="s">
        <v>993</v>
      </c>
      <c r="T85" s="2">
        <v>592</v>
      </c>
      <c r="Z85" s="2">
        <v>3</v>
      </c>
      <c r="AB85" s="4">
        <v>0</v>
      </c>
      <c r="AE85" s="2" t="s">
        <v>1151</v>
      </c>
      <c r="AJ85" s="2">
        <v>90</v>
      </c>
      <c r="AM85" s="2">
        <v>28</v>
      </c>
      <c r="AS85" s="2" t="s">
        <v>1053</v>
      </c>
      <c r="AU85" s="2" t="str">
        <f t="shared" si="1"/>
        <v>POINT (376160 5484550)</v>
      </c>
    </row>
    <row r="86" spans="1:47" ht="12.9" customHeight="1">
      <c r="A86" s="2" t="s">
        <v>281</v>
      </c>
      <c r="B86" s="2" t="s">
        <v>282</v>
      </c>
      <c r="G86" s="2" t="s">
        <v>283</v>
      </c>
      <c r="H86" s="2">
        <v>375837</v>
      </c>
      <c r="I86" s="2">
        <v>5484653</v>
      </c>
      <c r="J86" s="2">
        <v>11</v>
      </c>
      <c r="K86" s="2">
        <v>2010</v>
      </c>
      <c r="L86" s="5">
        <v>40101</v>
      </c>
      <c r="M86" s="2" t="s">
        <v>345</v>
      </c>
      <c r="O86" s="2" t="s">
        <v>274</v>
      </c>
      <c r="P86" s="2" t="s">
        <v>1213</v>
      </c>
      <c r="R86" s="2">
        <v>5</v>
      </c>
      <c r="S86" s="2" t="s">
        <v>1012</v>
      </c>
      <c r="T86" s="2">
        <v>593</v>
      </c>
      <c r="U86" s="2">
        <v>6</v>
      </c>
      <c r="Z86" s="2">
        <v>1</v>
      </c>
      <c r="AB86" s="4">
        <v>6</v>
      </c>
      <c r="AE86" s="2" t="s">
        <v>1151</v>
      </c>
      <c r="AJ86" s="2">
        <v>80</v>
      </c>
      <c r="AM86" s="2">
        <v>28</v>
      </c>
      <c r="AS86" s="2" t="s">
        <v>1055</v>
      </c>
      <c r="AU86" s="2" t="str">
        <f t="shared" si="1"/>
        <v>POINT (375837 5484653)</v>
      </c>
    </row>
    <row r="87" spans="1:47" ht="12.9" customHeight="1">
      <c r="A87" s="2" t="s">
        <v>281</v>
      </c>
      <c r="B87" s="2" t="s">
        <v>282</v>
      </c>
      <c r="G87" s="2" t="s">
        <v>283</v>
      </c>
      <c r="H87" s="2">
        <v>375480</v>
      </c>
      <c r="I87" s="2">
        <v>5484500</v>
      </c>
      <c r="J87" s="2">
        <v>11</v>
      </c>
      <c r="K87" s="2">
        <v>2010</v>
      </c>
      <c r="L87" s="5">
        <v>40101</v>
      </c>
      <c r="M87" s="2" t="s">
        <v>345</v>
      </c>
      <c r="O87" s="2" t="s">
        <v>274</v>
      </c>
      <c r="P87" s="2" t="s">
        <v>1213</v>
      </c>
      <c r="R87" s="2">
        <v>10</v>
      </c>
      <c r="S87" s="2" t="s">
        <v>993</v>
      </c>
      <c r="T87" s="2">
        <v>594</v>
      </c>
      <c r="W87" s="2">
        <v>3</v>
      </c>
      <c r="Z87" s="2">
        <v>5</v>
      </c>
      <c r="AB87" s="4">
        <v>0.6</v>
      </c>
      <c r="AE87" s="2" t="s">
        <v>1151</v>
      </c>
      <c r="AJ87" s="2">
        <v>70</v>
      </c>
      <c r="AM87" s="2">
        <v>21</v>
      </c>
      <c r="AS87" s="2" t="s">
        <v>1056</v>
      </c>
      <c r="AU87" s="2" t="str">
        <f t="shared" si="1"/>
        <v>POINT (375480 5484500)</v>
      </c>
    </row>
    <row r="88" spans="1:47" ht="12.9" customHeight="1">
      <c r="A88" s="2" t="s">
        <v>281</v>
      </c>
      <c r="B88" s="2" t="s">
        <v>282</v>
      </c>
      <c r="G88" s="2" t="s">
        <v>283</v>
      </c>
      <c r="H88" s="2">
        <v>375380</v>
      </c>
      <c r="I88" s="2">
        <v>5484563</v>
      </c>
      <c r="J88" s="2">
        <v>11</v>
      </c>
      <c r="K88" s="2">
        <v>2010</v>
      </c>
      <c r="L88" s="5">
        <v>40101</v>
      </c>
      <c r="M88" s="2" t="s">
        <v>345</v>
      </c>
      <c r="O88" s="2" t="s">
        <v>274</v>
      </c>
      <c r="P88" s="2" t="s">
        <v>1213</v>
      </c>
      <c r="R88" s="2">
        <v>5</v>
      </c>
      <c r="S88" s="2" t="s">
        <v>1012</v>
      </c>
      <c r="T88" s="2">
        <v>595</v>
      </c>
      <c r="U88" s="2">
        <v>3</v>
      </c>
      <c r="X88" s="2">
        <v>3</v>
      </c>
      <c r="Z88" s="2">
        <v>3</v>
      </c>
      <c r="AB88" s="4">
        <v>1.5</v>
      </c>
      <c r="AE88" s="2" t="s">
        <v>1151</v>
      </c>
      <c r="AJ88" s="2">
        <v>80</v>
      </c>
      <c r="AM88" s="2">
        <v>32</v>
      </c>
      <c r="AS88" s="2" t="s">
        <v>1057</v>
      </c>
      <c r="AU88" s="2" t="str">
        <f t="shared" si="1"/>
        <v>POINT (375380 5484563)</v>
      </c>
    </row>
    <row r="89" spans="1:47" ht="12.9" customHeight="1">
      <c r="A89" s="2" t="s">
        <v>281</v>
      </c>
      <c r="B89" s="2" t="s">
        <v>282</v>
      </c>
      <c r="G89" s="2" t="s">
        <v>283</v>
      </c>
      <c r="H89" s="2">
        <v>375050</v>
      </c>
      <c r="I89" s="2">
        <v>5484505</v>
      </c>
      <c r="J89" s="2">
        <v>11</v>
      </c>
      <c r="K89" s="2">
        <v>2010</v>
      </c>
      <c r="L89" s="5">
        <v>40101</v>
      </c>
      <c r="M89" s="2" t="s">
        <v>345</v>
      </c>
      <c r="O89" s="2" t="s">
        <v>274</v>
      </c>
      <c r="P89" s="2" t="s">
        <v>1213</v>
      </c>
      <c r="R89" s="2">
        <v>5</v>
      </c>
      <c r="S89" s="2" t="s">
        <v>993</v>
      </c>
      <c r="T89" s="2">
        <v>597</v>
      </c>
      <c r="U89" s="2">
        <v>9</v>
      </c>
      <c r="W89" s="2">
        <v>4</v>
      </c>
      <c r="Y89" s="2">
        <v>1</v>
      </c>
      <c r="Z89" s="2">
        <v>3</v>
      </c>
      <c r="AB89" s="4">
        <v>4.333333333333333</v>
      </c>
      <c r="AE89" s="2" t="s">
        <v>1151</v>
      </c>
      <c r="AJ89" s="2">
        <v>70</v>
      </c>
      <c r="AM89" s="2">
        <v>32</v>
      </c>
      <c r="AS89" s="2" t="s">
        <v>1058</v>
      </c>
      <c r="AU89" s="2" t="str">
        <f t="shared" si="1"/>
        <v>POINT (375050 5484505)</v>
      </c>
    </row>
    <row r="90" spans="1:47" ht="12.9" customHeight="1">
      <c r="A90" s="2" t="s">
        <v>281</v>
      </c>
      <c r="B90" s="2" t="s">
        <v>282</v>
      </c>
      <c r="G90" s="2" t="s">
        <v>283</v>
      </c>
      <c r="H90" s="2">
        <v>363677</v>
      </c>
      <c r="I90" s="2">
        <v>5489176</v>
      </c>
      <c r="J90" s="2">
        <v>11</v>
      </c>
      <c r="K90" s="2">
        <v>2010</v>
      </c>
      <c r="L90" s="5">
        <v>40136</v>
      </c>
      <c r="M90" s="2" t="s">
        <v>345</v>
      </c>
      <c r="O90" s="2" t="s">
        <v>274</v>
      </c>
      <c r="P90" s="2" t="s">
        <v>1213</v>
      </c>
      <c r="R90" s="2">
        <v>5</v>
      </c>
      <c r="S90" s="2" t="s">
        <v>993</v>
      </c>
      <c r="T90" s="2">
        <v>68</v>
      </c>
      <c r="Z90" s="2">
        <v>5</v>
      </c>
      <c r="AB90" s="4">
        <v>0</v>
      </c>
      <c r="AE90" s="2" t="s">
        <v>1151</v>
      </c>
      <c r="AJ90" s="2">
        <v>20</v>
      </c>
      <c r="AM90" s="2">
        <v>17</v>
      </c>
      <c r="AS90" s="2" t="s">
        <v>1059</v>
      </c>
      <c r="AU90" s="2" t="str">
        <f t="shared" si="1"/>
        <v>POINT (363677 5489176)</v>
      </c>
    </row>
    <row r="91" spans="1:47" ht="12.9" customHeight="1">
      <c r="A91" s="2" t="s">
        <v>281</v>
      </c>
      <c r="B91" s="2" t="s">
        <v>282</v>
      </c>
      <c r="G91" s="2" t="s">
        <v>283</v>
      </c>
      <c r="H91" s="2">
        <v>369440</v>
      </c>
      <c r="I91" s="2">
        <v>5479290</v>
      </c>
      <c r="J91" s="2">
        <v>11</v>
      </c>
      <c r="K91" s="2">
        <v>2010</v>
      </c>
      <c r="L91" s="5">
        <v>40137</v>
      </c>
      <c r="M91" s="2" t="s">
        <v>345</v>
      </c>
      <c r="O91" s="2" t="s">
        <v>274</v>
      </c>
      <c r="P91" s="2" t="s">
        <v>1213</v>
      </c>
      <c r="R91" s="2">
        <v>3</v>
      </c>
      <c r="S91" s="2" t="s">
        <v>993</v>
      </c>
      <c r="T91" s="2">
        <v>150</v>
      </c>
      <c r="U91" s="2">
        <v>6</v>
      </c>
      <c r="Y91" s="2">
        <v>1</v>
      </c>
      <c r="Z91" s="2">
        <v>2</v>
      </c>
      <c r="AB91" s="4">
        <v>3</v>
      </c>
      <c r="AE91" s="2" t="s">
        <v>1151</v>
      </c>
      <c r="AJ91" s="2">
        <v>50</v>
      </c>
      <c r="AM91" s="2">
        <v>24</v>
      </c>
      <c r="AS91" s="2" t="s">
        <v>1060</v>
      </c>
      <c r="AU91" s="2" t="str">
        <f t="shared" si="1"/>
        <v>POINT (369440 5479290)</v>
      </c>
    </row>
    <row r="92" spans="1:47" ht="12.9" customHeight="1">
      <c r="A92" s="2" t="s">
        <v>281</v>
      </c>
      <c r="B92" s="2" t="s">
        <v>282</v>
      </c>
      <c r="G92" s="2" t="s">
        <v>283</v>
      </c>
      <c r="H92" s="2">
        <v>369859</v>
      </c>
      <c r="I92" s="2">
        <v>5478840</v>
      </c>
      <c r="J92" s="2">
        <v>11</v>
      </c>
      <c r="K92" s="2">
        <v>2010</v>
      </c>
      <c r="L92" s="5">
        <v>40137</v>
      </c>
      <c r="M92" s="2" t="s">
        <v>345</v>
      </c>
      <c r="O92" s="2" t="s">
        <v>274</v>
      </c>
      <c r="P92" s="2" t="s">
        <v>1213</v>
      </c>
      <c r="R92" s="2">
        <v>4</v>
      </c>
      <c r="S92" s="2" t="s">
        <v>993</v>
      </c>
      <c r="T92" s="2">
        <v>152</v>
      </c>
      <c r="Y92" s="2">
        <v>1</v>
      </c>
      <c r="Z92" s="2">
        <v>3</v>
      </c>
      <c r="AB92" s="4">
        <v>0</v>
      </c>
      <c r="AE92" s="2" t="s">
        <v>1151</v>
      </c>
      <c r="AJ92" s="2">
        <v>30</v>
      </c>
      <c r="AM92" s="2">
        <v>17</v>
      </c>
      <c r="AS92" s="2" t="s">
        <v>1061</v>
      </c>
      <c r="AU92" s="2" t="str">
        <f t="shared" si="1"/>
        <v>POINT (369859 5478840)</v>
      </c>
    </row>
    <row r="93" spans="1:47" ht="12.9" customHeight="1">
      <c r="A93" s="2" t="s">
        <v>281</v>
      </c>
      <c r="B93" s="2" t="s">
        <v>282</v>
      </c>
      <c r="G93" s="2" t="s">
        <v>283</v>
      </c>
      <c r="H93" s="2">
        <v>369328</v>
      </c>
      <c r="I93" s="2">
        <v>5479500</v>
      </c>
      <c r="J93" s="2">
        <v>11</v>
      </c>
      <c r="K93" s="2">
        <v>2010</v>
      </c>
      <c r="L93" s="5">
        <v>40137</v>
      </c>
      <c r="M93" s="2" t="s">
        <v>345</v>
      </c>
      <c r="O93" s="2" t="s">
        <v>274</v>
      </c>
      <c r="P93" s="2" t="s">
        <v>1213</v>
      </c>
      <c r="R93" s="2">
        <v>3</v>
      </c>
      <c r="S93" s="2" t="s">
        <v>1012</v>
      </c>
      <c r="T93" s="2">
        <v>150.1</v>
      </c>
      <c r="U93" s="2">
        <v>3</v>
      </c>
      <c r="AB93" s="4" t="s">
        <v>275</v>
      </c>
      <c r="AE93" s="2" t="s">
        <v>1151</v>
      </c>
      <c r="AJ93" s="2">
        <v>70</v>
      </c>
      <c r="AM93" s="2">
        <v>22</v>
      </c>
      <c r="AS93" s="2" t="s">
        <v>1062</v>
      </c>
      <c r="AU93" s="2" t="str">
        <f t="shared" si="1"/>
        <v>POINT (369328 5479500)</v>
      </c>
    </row>
    <row r="94" spans="1:47" ht="12.9" customHeight="1">
      <c r="A94" s="2" t="s">
        <v>281</v>
      </c>
      <c r="B94" s="2" t="s">
        <v>282</v>
      </c>
      <c r="G94" s="2" t="s">
        <v>283</v>
      </c>
      <c r="H94" s="2">
        <v>369570</v>
      </c>
      <c r="I94" s="2">
        <v>5477010</v>
      </c>
      <c r="J94" s="2">
        <v>11</v>
      </c>
      <c r="K94" s="2">
        <v>2010</v>
      </c>
      <c r="L94" s="5">
        <v>40139</v>
      </c>
      <c r="M94" s="2" t="s">
        <v>345</v>
      </c>
      <c r="O94" s="2" t="s">
        <v>274</v>
      </c>
      <c r="P94" s="2" t="s">
        <v>1213</v>
      </c>
      <c r="R94" s="2">
        <v>5</v>
      </c>
      <c r="S94" s="2" t="s">
        <v>993</v>
      </c>
      <c r="T94" s="2">
        <v>606</v>
      </c>
      <c r="U94" s="2">
        <v>39</v>
      </c>
      <c r="Y94" s="2">
        <v>8</v>
      </c>
      <c r="Z94" s="2">
        <v>14</v>
      </c>
      <c r="AB94" s="4">
        <v>2.7857142857142856</v>
      </c>
      <c r="AE94" s="2" t="s">
        <v>1151</v>
      </c>
      <c r="AJ94" s="2">
        <v>80</v>
      </c>
      <c r="AM94" s="2">
        <v>20</v>
      </c>
      <c r="AS94" s="2" t="s">
        <v>1063</v>
      </c>
      <c r="AU94" s="2" t="str">
        <f t="shared" si="1"/>
        <v>POINT (369570 5477010)</v>
      </c>
    </row>
    <row r="95" spans="1:47" ht="12.9" customHeight="1">
      <c r="A95" s="2" t="s">
        <v>281</v>
      </c>
      <c r="B95" s="2" t="s">
        <v>282</v>
      </c>
      <c r="G95" s="2" t="s">
        <v>283</v>
      </c>
      <c r="H95" s="2">
        <v>367746</v>
      </c>
      <c r="I95" s="2">
        <v>5477893</v>
      </c>
      <c r="J95" s="2">
        <v>11</v>
      </c>
      <c r="K95" s="2">
        <v>2010</v>
      </c>
      <c r="L95" s="5">
        <v>40139</v>
      </c>
      <c r="M95" s="2" t="s">
        <v>345</v>
      </c>
      <c r="O95" s="2" t="s">
        <v>274</v>
      </c>
      <c r="P95" s="2" t="s">
        <v>1213</v>
      </c>
      <c r="R95" s="2">
        <v>3</v>
      </c>
      <c r="S95" s="2" t="s">
        <v>993</v>
      </c>
      <c r="T95" s="2">
        <v>604</v>
      </c>
      <c r="U95" s="2">
        <v>24</v>
      </c>
      <c r="Y95" s="2">
        <v>2</v>
      </c>
      <c r="Z95" s="2">
        <v>3</v>
      </c>
      <c r="AB95" s="4">
        <v>8</v>
      </c>
      <c r="AE95" s="2" t="s">
        <v>1151</v>
      </c>
      <c r="AJ95" s="2">
        <v>40</v>
      </c>
      <c r="AM95" s="2">
        <v>21</v>
      </c>
      <c r="AS95" s="2" t="s">
        <v>1064</v>
      </c>
      <c r="AU95" s="2" t="str">
        <f t="shared" si="1"/>
        <v>POINT (367746 5477893)</v>
      </c>
    </row>
    <row r="96" spans="1:47" ht="12.9" customHeight="1">
      <c r="A96" s="2" t="s">
        <v>281</v>
      </c>
      <c r="B96" s="2" t="s">
        <v>282</v>
      </c>
      <c r="G96" s="2" t="s">
        <v>283</v>
      </c>
      <c r="H96" s="2">
        <v>368738</v>
      </c>
      <c r="I96" s="2">
        <v>5479778</v>
      </c>
      <c r="J96" s="2">
        <v>11</v>
      </c>
      <c r="K96" s="2">
        <v>2010</v>
      </c>
      <c r="L96" s="5">
        <v>40139</v>
      </c>
      <c r="M96" s="2" t="s">
        <v>345</v>
      </c>
      <c r="O96" s="2" t="s">
        <v>274</v>
      </c>
      <c r="P96" s="2" t="s">
        <v>1213</v>
      </c>
      <c r="R96" s="2">
        <v>10</v>
      </c>
      <c r="S96" s="2" t="s">
        <v>993</v>
      </c>
      <c r="T96" s="2">
        <v>153</v>
      </c>
      <c r="U96" s="2">
        <v>1</v>
      </c>
      <c r="Z96" s="2">
        <v>4</v>
      </c>
      <c r="AB96" s="4">
        <v>0.25</v>
      </c>
      <c r="AE96" s="2" t="s">
        <v>1151</v>
      </c>
      <c r="AJ96" s="2">
        <v>20</v>
      </c>
      <c r="AM96" s="2">
        <v>18</v>
      </c>
      <c r="AS96" s="2" t="s">
        <v>1065</v>
      </c>
      <c r="AU96" s="2" t="str">
        <f t="shared" si="1"/>
        <v>POINT (368738 5479778)</v>
      </c>
    </row>
    <row r="97" spans="1:47" ht="12.9" customHeight="1">
      <c r="A97" s="2" t="s">
        <v>281</v>
      </c>
      <c r="B97" s="2" t="s">
        <v>282</v>
      </c>
      <c r="G97" s="2" t="s">
        <v>283</v>
      </c>
      <c r="H97" s="2">
        <v>370102</v>
      </c>
      <c r="I97" s="2">
        <v>5475155</v>
      </c>
      <c r="J97" s="2">
        <v>11</v>
      </c>
      <c r="K97" s="2">
        <v>2010</v>
      </c>
      <c r="L97" s="5">
        <v>40141</v>
      </c>
      <c r="M97" s="2" t="s">
        <v>345</v>
      </c>
      <c r="O97" s="2" t="s">
        <v>274</v>
      </c>
      <c r="P97" s="2" t="s">
        <v>1213</v>
      </c>
      <c r="R97" s="2">
        <v>3</v>
      </c>
      <c r="S97" s="2" t="s">
        <v>993</v>
      </c>
      <c r="T97" s="2">
        <v>611</v>
      </c>
      <c r="U97" s="2">
        <v>3</v>
      </c>
      <c r="Y97" s="2">
        <v>1</v>
      </c>
      <c r="Z97" s="2">
        <v>7</v>
      </c>
      <c r="AB97" s="4">
        <v>0.42857142857142855</v>
      </c>
      <c r="AE97" s="2" t="s">
        <v>1151</v>
      </c>
      <c r="AJ97" s="2">
        <v>70</v>
      </c>
      <c r="AM97" s="2">
        <v>20</v>
      </c>
      <c r="AS97" s="2" t="s">
        <v>1066</v>
      </c>
      <c r="AU97" s="2" t="str">
        <f t="shared" si="1"/>
        <v>POINT (370102 5475155)</v>
      </c>
    </row>
    <row r="98" spans="1:47" ht="12.9" customHeight="1">
      <c r="A98" s="2" t="s">
        <v>281</v>
      </c>
      <c r="B98" s="2" t="s">
        <v>282</v>
      </c>
      <c r="G98" s="2" t="s">
        <v>283</v>
      </c>
      <c r="H98" s="2">
        <v>369453</v>
      </c>
      <c r="I98" s="2">
        <v>5475408</v>
      </c>
      <c r="J98" s="2">
        <v>11</v>
      </c>
      <c r="K98" s="2">
        <v>2010</v>
      </c>
      <c r="L98" s="5">
        <v>40141</v>
      </c>
      <c r="M98" s="2" t="s">
        <v>345</v>
      </c>
      <c r="O98" s="2" t="s">
        <v>274</v>
      </c>
      <c r="P98" s="2" t="s">
        <v>1213</v>
      </c>
      <c r="R98" s="2">
        <v>3</v>
      </c>
      <c r="S98" s="2" t="s">
        <v>993</v>
      </c>
      <c r="T98" s="2">
        <v>610</v>
      </c>
      <c r="U98" s="2">
        <v>1</v>
      </c>
      <c r="Y98" s="2">
        <v>2</v>
      </c>
      <c r="Z98" s="2">
        <v>4</v>
      </c>
      <c r="AB98" s="4">
        <v>0.25</v>
      </c>
      <c r="AE98" s="2" t="s">
        <v>1151</v>
      </c>
      <c r="AJ98" s="2">
        <v>60</v>
      </c>
      <c r="AM98" s="2">
        <v>17</v>
      </c>
      <c r="AS98" s="2" t="s">
        <v>1067</v>
      </c>
      <c r="AU98" s="2" t="str">
        <f t="shared" si="1"/>
        <v>POINT (369453 5475408)</v>
      </c>
    </row>
    <row r="99" spans="1:47" ht="12.9" customHeight="1">
      <c r="A99" s="2" t="s">
        <v>281</v>
      </c>
      <c r="B99" s="2" t="s">
        <v>282</v>
      </c>
      <c r="G99" s="2" t="s">
        <v>283</v>
      </c>
      <c r="H99" s="2">
        <v>369043</v>
      </c>
      <c r="I99" s="2">
        <v>5475420</v>
      </c>
      <c r="J99" s="2">
        <v>11</v>
      </c>
      <c r="K99" s="2">
        <v>2010</v>
      </c>
      <c r="L99" s="5">
        <v>40141</v>
      </c>
      <c r="M99" s="2" t="s">
        <v>345</v>
      </c>
      <c r="O99" s="2" t="s">
        <v>274</v>
      </c>
      <c r="P99" s="2" t="s">
        <v>1213</v>
      </c>
      <c r="R99" s="2">
        <v>10</v>
      </c>
      <c r="S99" s="2" t="s">
        <v>993</v>
      </c>
      <c r="T99" s="2">
        <v>609</v>
      </c>
      <c r="Z99" s="2">
        <v>5</v>
      </c>
      <c r="AB99" s="4">
        <v>0</v>
      </c>
      <c r="AE99" s="2" t="s">
        <v>1151</v>
      </c>
      <c r="AJ99" s="2">
        <v>10</v>
      </c>
      <c r="AM99" s="2">
        <v>17</v>
      </c>
      <c r="AS99" s="2" t="s">
        <v>1068</v>
      </c>
      <c r="AU99" s="2" t="str">
        <f t="shared" si="1"/>
        <v>POINT (369043 5475420)</v>
      </c>
    </row>
    <row r="100" spans="1:47" ht="12.9" customHeight="1">
      <c r="A100" s="2" t="s">
        <v>281</v>
      </c>
      <c r="B100" s="2" t="s">
        <v>282</v>
      </c>
      <c r="G100" s="2" t="s">
        <v>283</v>
      </c>
      <c r="H100" s="2">
        <v>369768</v>
      </c>
      <c r="I100" s="2">
        <v>5475956</v>
      </c>
      <c r="J100" s="2">
        <v>11</v>
      </c>
      <c r="K100" s="2">
        <v>2010</v>
      </c>
      <c r="L100" s="5">
        <v>40139</v>
      </c>
      <c r="M100" s="2" t="s">
        <v>345</v>
      </c>
      <c r="O100" s="2" t="s">
        <v>274</v>
      </c>
      <c r="P100" s="2" t="s">
        <v>1213</v>
      </c>
      <c r="R100" s="2">
        <v>3</v>
      </c>
      <c r="S100" s="2" t="s">
        <v>993</v>
      </c>
      <c r="T100" s="2">
        <v>605</v>
      </c>
      <c r="U100" s="2">
        <v>13</v>
      </c>
      <c r="Y100" s="2">
        <v>4</v>
      </c>
      <c r="Z100" s="2">
        <v>17</v>
      </c>
      <c r="AB100" s="4">
        <v>0.76470588235294112</v>
      </c>
      <c r="AE100" s="2" t="s">
        <v>1151</v>
      </c>
      <c r="AJ100" s="2">
        <v>60</v>
      </c>
      <c r="AM100" s="2">
        <v>16</v>
      </c>
      <c r="AS100" s="2" t="s">
        <v>1069</v>
      </c>
      <c r="AU100" s="2" t="str">
        <f t="shared" si="1"/>
        <v>POINT (369768 5475956)</v>
      </c>
    </row>
    <row r="101" spans="1:47" ht="12.9" customHeight="1">
      <c r="A101" s="2" t="s">
        <v>281</v>
      </c>
      <c r="B101" s="2" t="s">
        <v>282</v>
      </c>
      <c r="G101" s="2" t="s">
        <v>283</v>
      </c>
      <c r="H101" s="2">
        <v>367991</v>
      </c>
      <c r="I101" s="2">
        <v>5476854</v>
      </c>
      <c r="J101" s="2">
        <v>11</v>
      </c>
      <c r="K101" s="2">
        <v>2010</v>
      </c>
      <c r="L101" s="5">
        <v>40142</v>
      </c>
      <c r="M101" s="2" t="s">
        <v>345</v>
      </c>
      <c r="O101" s="2" t="s">
        <v>274</v>
      </c>
      <c r="P101" s="2" t="s">
        <v>1213</v>
      </c>
      <c r="R101" s="2">
        <v>10</v>
      </c>
      <c r="S101" s="2" t="s">
        <v>993</v>
      </c>
      <c r="T101" s="2">
        <v>608</v>
      </c>
      <c r="U101" s="2">
        <v>4</v>
      </c>
      <c r="Y101" s="2">
        <v>1</v>
      </c>
      <c r="Z101" s="2">
        <v>3</v>
      </c>
      <c r="AB101" s="4">
        <v>1.3333333333333333</v>
      </c>
      <c r="AE101" s="2" t="s">
        <v>1151</v>
      </c>
      <c r="AJ101" s="2">
        <v>30</v>
      </c>
      <c r="AM101" s="2">
        <v>17</v>
      </c>
      <c r="AS101" s="2" t="s">
        <v>1070</v>
      </c>
      <c r="AU101" s="2" t="str">
        <f t="shared" si="1"/>
        <v>POINT (367991 5476854)</v>
      </c>
    </row>
    <row r="102" spans="1:47" ht="12.9" customHeight="1">
      <c r="A102" s="2" t="s">
        <v>281</v>
      </c>
      <c r="B102" s="2" t="s">
        <v>282</v>
      </c>
      <c r="G102" s="2" t="s">
        <v>283</v>
      </c>
      <c r="H102" s="2">
        <v>370509</v>
      </c>
      <c r="I102" s="2">
        <v>5473892</v>
      </c>
      <c r="J102" s="2">
        <v>11</v>
      </c>
      <c r="K102" s="2">
        <v>2010</v>
      </c>
      <c r="L102" s="5">
        <v>40143</v>
      </c>
      <c r="M102" s="2" t="s">
        <v>345</v>
      </c>
      <c r="O102" s="2" t="s">
        <v>274</v>
      </c>
      <c r="P102" s="2" t="s">
        <v>1213</v>
      </c>
      <c r="R102" s="2">
        <v>5</v>
      </c>
      <c r="S102" s="2" t="s">
        <v>993</v>
      </c>
      <c r="T102" s="2">
        <v>613</v>
      </c>
      <c r="Z102" s="2">
        <v>4</v>
      </c>
      <c r="AB102" s="4">
        <v>0</v>
      </c>
      <c r="AE102" s="2" t="s">
        <v>1151</v>
      </c>
      <c r="AJ102" s="2">
        <v>80</v>
      </c>
      <c r="AM102" s="2">
        <v>20</v>
      </c>
      <c r="AS102" s="2" t="s">
        <v>1071</v>
      </c>
      <c r="AU102" s="2" t="str">
        <f t="shared" si="1"/>
        <v>POINT (370509 5473892)</v>
      </c>
    </row>
    <row r="103" spans="1:47" ht="12.9" customHeight="1">
      <c r="A103" s="2" t="s">
        <v>281</v>
      </c>
      <c r="B103" s="2" t="s">
        <v>282</v>
      </c>
      <c r="G103" s="2" t="s">
        <v>283</v>
      </c>
      <c r="H103" s="2">
        <v>370199</v>
      </c>
      <c r="I103" s="2">
        <v>5473833</v>
      </c>
      <c r="J103" s="2">
        <v>11</v>
      </c>
      <c r="K103" s="2">
        <v>2010</v>
      </c>
      <c r="L103" s="5">
        <v>40143</v>
      </c>
      <c r="M103" s="2" t="s">
        <v>345</v>
      </c>
      <c r="O103" s="2" t="s">
        <v>274</v>
      </c>
      <c r="P103" s="2" t="s">
        <v>1213</v>
      </c>
      <c r="R103" s="2">
        <v>5</v>
      </c>
      <c r="S103" s="2" t="s">
        <v>993</v>
      </c>
      <c r="T103" s="2">
        <v>612</v>
      </c>
      <c r="AB103" s="4" t="s">
        <v>275</v>
      </c>
      <c r="AE103" s="2" t="s">
        <v>1151</v>
      </c>
      <c r="AS103" s="2" t="s">
        <v>1072</v>
      </c>
      <c r="AU103" s="2" t="str">
        <f t="shared" si="1"/>
        <v>POINT (370199 5473833)</v>
      </c>
    </row>
    <row r="104" spans="1:47" ht="12.9" customHeight="1">
      <c r="A104" s="2" t="s">
        <v>281</v>
      </c>
      <c r="B104" s="2" t="s">
        <v>282</v>
      </c>
      <c r="G104" s="2" t="s">
        <v>283</v>
      </c>
      <c r="H104" s="2">
        <v>371027</v>
      </c>
      <c r="I104" s="2">
        <v>5473045</v>
      </c>
      <c r="J104" s="2">
        <v>11</v>
      </c>
      <c r="K104" s="2">
        <v>2010</v>
      </c>
      <c r="L104" s="5">
        <v>40143</v>
      </c>
      <c r="M104" s="2" t="s">
        <v>345</v>
      </c>
      <c r="O104" s="2" t="s">
        <v>274</v>
      </c>
      <c r="P104" s="2" t="s">
        <v>1213</v>
      </c>
      <c r="R104" s="2">
        <v>10</v>
      </c>
      <c r="S104" s="2" t="s">
        <v>993</v>
      </c>
      <c r="T104" s="2">
        <v>620</v>
      </c>
      <c r="U104" s="2">
        <v>23</v>
      </c>
      <c r="W104" s="2">
        <v>2</v>
      </c>
      <c r="Y104" s="2">
        <v>2</v>
      </c>
      <c r="Z104" s="2">
        <v>11</v>
      </c>
      <c r="AB104" s="4">
        <v>2.2727272727272729</v>
      </c>
      <c r="AE104" s="2" t="s">
        <v>1151</v>
      </c>
      <c r="AJ104" s="2">
        <v>70</v>
      </c>
      <c r="AM104" s="2">
        <v>19</v>
      </c>
      <c r="AS104" s="2" t="s">
        <v>1073</v>
      </c>
      <c r="AU104" s="2" t="str">
        <f t="shared" si="1"/>
        <v>POINT (371027 5473045)</v>
      </c>
    </row>
    <row r="105" spans="1:47" ht="12.9" customHeight="1">
      <c r="A105" s="2" t="s">
        <v>281</v>
      </c>
      <c r="B105" s="2" t="s">
        <v>282</v>
      </c>
      <c r="G105" s="2" t="s">
        <v>283</v>
      </c>
      <c r="H105" s="2">
        <v>370370</v>
      </c>
      <c r="I105" s="2">
        <v>5473101</v>
      </c>
      <c r="J105" s="2">
        <v>11</v>
      </c>
      <c r="K105" s="2">
        <v>2010</v>
      </c>
      <c r="L105" s="5">
        <v>40143</v>
      </c>
      <c r="M105" s="2" t="s">
        <v>345</v>
      </c>
      <c r="O105" s="2" t="s">
        <v>274</v>
      </c>
      <c r="P105" s="2" t="s">
        <v>1213</v>
      </c>
      <c r="R105" s="2">
        <v>10</v>
      </c>
      <c r="S105" s="2" t="s">
        <v>993</v>
      </c>
      <c r="T105" s="2">
        <v>619</v>
      </c>
      <c r="AB105" s="4" t="s">
        <v>275</v>
      </c>
      <c r="AE105" s="2" t="s">
        <v>1151</v>
      </c>
      <c r="AS105" s="2" t="s">
        <v>1074</v>
      </c>
      <c r="AU105" s="2" t="str">
        <f t="shared" si="1"/>
        <v>POINT (370370 5473101)</v>
      </c>
    </row>
    <row r="106" spans="1:47" ht="12.9" customHeight="1">
      <c r="A106" s="2" t="s">
        <v>281</v>
      </c>
      <c r="B106" s="2" t="s">
        <v>282</v>
      </c>
      <c r="G106" s="2" t="s">
        <v>283</v>
      </c>
      <c r="H106" s="2">
        <v>370183</v>
      </c>
      <c r="I106" s="2">
        <v>5471988</v>
      </c>
      <c r="J106" s="2">
        <v>11</v>
      </c>
      <c r="K106" s="2">
        <v>2010</v>
      </c>
      <c r="L106" s="5">
        <v>40144</v>
      </c>
      <c r="M106" s="2" t="s">
        <v>345</v>
      </c>
      <c r="O106" s="2" t="s">
        <v>274</v>
      </c>
      <c r="P106" s="2" t="s">
        <v>1213</v>
      </c>
      <c r="R106" s="2">
        <v>3</v>
      </c>
      <c r="S106" s="2" t="s">
        <v>993</v>
      </c>
      <c r="T106" s="2">
        <v>627</v>
      </c>
      <c r="U106" s="2">
        <v>6</v>
      </c>
      <c r="Z106" s="2">
        <v>2</v>
      </c>
      <c r="AB106" s="4">
        <v>3</v>
      </c>
      <c r="AE106" s="2" t="s">
        <v>1151</v>
      </c>
      <c r="AJ106" s="2">
        <v>90</v>
      </c>
      <c r="AM106" s="2">
        <v>16</v>
      </c>
      <c r="AU106" s="2" t="str">
        <f t="shared" si="1"/>
        <v>POINT (370183 5471988)</v>
      </c>
    </row>
    <row r="107" spans="1:47" ht="12.9" customHeight="1">
      <c r="A107" s="2" t="s">
        <v>281</v>
      </c>
      <c r="B107" s="2" t="s">
        <v>282</v>
      </c>
      <c r="G107" s="2" t="s">
        <v>283</v>
      </c>
      <c r="H107" s="2">
        <v>370675</v>
      </c>
      <c r="I107" s="2">
        <v>5472113</v>
      </c>
      <c r="J107" s="2">
        <v>11</v>
      </c>
      <c r="K107" s="2">
        <v>2010</v>
      </c>
      <c r="L107" s="5">
        <v>40144</v>
      </c>
      <c r="M107" s="2" t="s">
        <v>345</v>
      </c>
      <c r="O107" s="2" t="s">
        <v>274</v>
      </c>
      <c r="P107" s="2" t="s">
        <v>1213</v>
      </c>
      <c r="R107" s="2">
        <v>5</v>
      </c>
      <c r="S107" s="2" t="s">
        <v>993</v>
      </c>
      <c r="T107" s="2">
        <v>629</v>
      </c>
      <c r="U107" s="2">
        <v>40</v>
      </c>
      <c r="Y107" s="2">
        <v>3</v>
      </c>
      <c r="Z107" s="2">
        <v>8</v>
      </c>
      <c r="AB107" s="4">
        <v>5</v>
      </c>
      <c r="AE107" s="2" t="s">
        <v>1151</v>
      </c>
      <c r="AJ107" s="2">
        <v>80</v>
      </c>
      <c r="AM107" s="2">
        <v>24</v>
      </c>
      <c r="AS107" s="2" t="s">
        <v>1075</v>
      </c>
      <c r="AU107" s="2" t="str">
        <f t="shared" si="1"/>
        <v>POINT (370675 5472113)</v>
      </c>
    </row>
    <row r="108" spans="1:47" ht="12.9" customHeight="1">
      <c r="A108" s="2" t="s">
        <v>281</v>
      </c>
      <c r="B108" s="2" t="s">
        <v>282</v>
      </c>
      <c r="G108" s="2" t="s">
        <v>283</v>
      </c>
      <c r="H108" s="2">
        <v>370612</v>
      </c>
      <c r="I108" s="2">
        <v>5472065</v>
      </c>
      <c r="J108" s="2">
        <v>11</v>
      </c>
      <c r="K108" s="2">
        <v>2010</v>
      </c>
      <c r="L108" s="5">
        <v>40143</v>
      </c>
      <c r="M108" s="2" t="s">
        <v>345</v>
      </c>
      <c r="O108" s="2" t="s">
        <v>274</v>
      </c>
      <c r="P108" s="2" t="s">
        <v>1213</v>
      </c>
      <c r="R108" s="2">
        <v>5</v>
      </c>
      <c r="S108" s="2" t="s">
        <v>993</v>
      </c>
      <c r="T108" s="2">
        <v>628</v>
      </c>
      <c r="U108" s="2">
        <v>11</v>
      </c>
      <c r="Z108" s="2">
        <v>5</v>
      </c>
      <c r="AB108" s="4">
        <v>2.2000000000000002</v>
      </c>
      <c r="AE108" s="2" t="s">
        <v>1151</v>
      </c>
      <c r="AJ108" s="2">
        <v>80</v>
      </c>
      <c r="AM108" s="2">
        <v>24</v>
      </c>
      <c r="AS108" s="2" t="s">
        <v>1076</v>
      </c>
      <c r="AU108" s="2" t="str">
        <f t="shared" si="1"/>
        <v>POINT (370612 5472065)</v>
      </c>
    </row>
    <row r="109" spans="1:47" ht="12.9" customHeight="1">
      <c r="A109" s="2" t="s">
        <v>281</v>
      </c>
      <c r="B109" s="2" t="s">
        <v>282</v>
      </c>
      <c r="G109" s="2" t="s">
        <v>283</v>
      </c>
      <c r="H109" s="2">
        <v>361228</v>
      </c>
      <c r="I109" s="2">
        <v>5478026</v>
      </c>
      <c r="J109" s="2">
        <v>11</v>
      </c>
      <c r="K109" s="2">
        <v>2010</v>
      </c>
      <c r="L109" s="5">
        <v>40136</v>
      </c>
      <c r="M109" s="2" t="s">
        <v>345</v>
      </c>
      <c r="O109" s="2" t="s">
        <v>274</v>
      </c>
      <c r="P109" s="2" t="s">
        <v>1213</v>
      </c>
      <c r="R109" s="2">
        <v>3</v>
      </c>
      <c r="S109" s="2" t="s">
        <v>993</v>
      </c>
      <c r="T109" s="2">
        <v>263</v>
      </c>
      <c r="U109" s="2">
        <v>4</v>
      </c>
      <c r="Z109" s="2">
        <v>2</v>
      </c>
      <c r="AB109" s="4">
        <v>2</v>
      </c>
      <c r="AE109" s="2" t="s">
        <v>1151</v>
      </c>
      <c r="AJ109" s="2">
        <v>90</v>
      </c>
      <c r="AM109" s="2">
        <v>15</v>
      </c>
      <c r="AS109" s="2" t="s">
        <v>1077</v>
      </c>
      <c r="AU109" s="2" t="str">
        <f t="shared" si="1"/>
        <v>POINT (361228 5478026)</v>
      </c>
    </row>
    <row r="110" spans="1:47" ht="12.9" customHeight="1">
      <c r="A110" s="2" t="s">
        <v>281</v>
      </c>
      <c r="B110" s="2" t="s">
        <v>282</v>
      </c>
      <c r="G110" s="2" t="s">
        <v>283</v>
      </c>
      <c r="H110" s="2">
        <v>371009</v>
      </c>
      <c r="I110" s="2">
        <v>5471634</v>
      </c>
      <c r="J110" s="2">
        <v>11</v>
      </c>
      <c r="K110" s="2">
        <v>2010</v>
      </c>
      <c r="L110" s="5">
        <v>40147</v>
      </c>
      <c r="M110" s="2" t="s">
        <v>345</v>
      </c>
      <c r="O110" s="2" t="s">
        <v>274</v>
      </c>
      <c r="P110" s="2" t="s">
        <v>1213</v>
      </c>
      <c r="R110" s="2">
        <v>5</v>
      </c>
      <c r="S110" s="2" t="s">
        <v>993</v>
      </c>
      <c r="T110" s="2">
        <v>631</v>
      </c>
      <c r="U110" s="2">
        <v>3</v>
      </c>
      <c r="Y110" s="2">
        <v>1</v>
      </c>
      <c r="Z110" s="2">
        <v>4</v>
      </c>
      <c r="AB110" s="4">
        <v>0.75</v>
      </c>
      <c r="AE110" s="2" t="s">
        <v>1151</v>
      </c>
      <c r="AJ110" s="2">
        <v>50</v>
      </c>
      <c r="AM110" s="2">
        <v>21</v>
      </c>
      <c r="AS110" s="2" t="s">
        <v>1078</v>
      </c>
      <c r="AU110" s="2" t="str">
        <f t="shared" si="1"/>
        <v>POINT (371009 5471634)</v>
      </c>
    </row>
    <row r="111" spans="1:47" ht="12.9" customHeight="1">
      <c r="A111" s="2" t="s">
        <v>281</v>
      </c>
      <c r="B111" s="2" t="s">
        <v>282</v>
      </c>
      <c r="G111" s="2" t="s">
        <v>283</v>
      </c>
      <c r="H111" s="2">
        <v>370675</v>
      </c>
      <c r="I111" s="2">
        <v>5471602</v>
      </c>
      <c r="J111" s="2">
        <v>11</v>
      </c>
      <c r="K111" s="2">
        <v>2010</v>
      </c>
      <c r="L111" s="5">
        <v>40147</v>
      </c>
      <c r="M111" s="2" t="s">
        <v>345</v>
      </c>
      <c r="O111" s="2" t="s">
        <v>274</v>
      </c>
      <c r="P111" s="2" t="s">
        <v>1213</v>
      </c>
      <c r="R111" s="2">
        <v>5</v>
      </c>
      <c r="S111" s="2" t="s">
        <v>993</v>
      </c>
      <c r="T111" s="2">
        <v>630</v>
      </c>
      <c r="Y111" s="2">
        <v>1</v>
      </c>
      <c r="Z111" s="2">
        <v>5</v>
      </c>
      <c r="AB111" s="4">
        <v>0</v>
      </c>
      <c r="AE111" s="2" t="s">
        <v>1151</v>
      </c>
      <c r="AJ111" s="2">
        <v>80</v>
      </c>
      <c r="AM111" s="2">
        <v>19</v>
      </c>
      <c r="AS111" s="2" t="s">
        <v>1079</v>
      </c>
      <c r="AU111" s="2" t="str">
        <f t="shared" si="1"/>
        <v>POINT (370675 5471602)</v>
      </c>
    </row>
    <row r="112" spans="1:47" ht="12.9" customHeight="1">
      <c r="A112" s="2" t="s">
        <v>281</v>
      </c>
      <c r="B112" s="2" t="s">
        <v>282</v>
      </c>
      <c r="G112" s="2" t="s">
        <v>283</v>
      </c>
      <c r="H112" s="2">
        <v>369263</v>
      </c>
      <c r="I112" s="2">
        <v>5472397</v>
      </c>
      <c r="J112" s="2">
        <v>11</v>
      </c>
      <c r="K112" s="2">
        <v>2010</v>
      </c>
      <c r="L112" s="5">
        <v>40148</v>
      </c>
      <c r="M112" s="2" t="s">
        <v>345</v>
      </c>
      <c r="O112" s="2" t="s">
        <v>274</v>
      </c>
      <c r="P112" s="2" t="s">
        <v>1213</v>
      </c>
      <c r="R112" s="2">
        <v>10</v>
      </c>
      <c r="S112" s="2" t="s">
        <v>993</v>
      </c>
      <c r="T112" s="2">
        <v>621</v>
      </c>
      <c r="U112" s="2">
        <v>6</v>
      </c>
      <c r="Z112" s="2">
        <v>4</v>
      </c>
      <c r="AB112" s="4">
        <v>1.5</v>
      </c>
      <c r="AE112" s="2" t="s">
        <v>1151</v>
      </c>
      <c r="AJ112" s="2">
        <v>60</v>
      </c>
      <c r="AM112" s="2">
        <v>16</v>
      </c>
      <c r="AS112" s="2" t="s">
        <v>1080</v>
      </c>
      <c r="AU112" s="2" t="str">
        <f t="shared" si="1"/>
        <v>POINT (369263 5472397)</v>
      </c>
    </row>
    <row r="113" spans="1:47" ht="12.9" customHeight="1">
      <c r="A113" s="2" t="s">
        <v>281</v>
      </c>
      <c r="B113" s="2" t="s">
        <v>282</v>
      </c>
      <c r="G113" s="2" t="s">
        <v>283</v>
      </c>
      <c r="H113" s="2">
        <v>368825</v>
      </c>
      <c r="I113" s="2">
        <v>5472099</v>
      </c>
      <c r="J113" s="2">
        <v>11</v>
      </c>
      <c r="K113" s="2">
        <v>2010</v>
      </c>
      <c r="L113" s="5">
        <v>40148</v>
      </c>
      <c r="M113" s="2" t="s">
        <v>345</v>
      </c>
      <c r="O113" s="2" t="s">
        <v>274</v>
      </c>
      <c r="P113" s="2" t="s">
        <v>1213</v>
      </c>
      <c r="R113" s="2">
        <v>5</v>
      </c>
      <c r="S113" s="2" t="s">
        <v>993</v>
      </c>
      <c r="T113" s="2">
        <v>624</v>
      </c>
      <c r="AB113" s="4" t="s">
        <v>275</v>
      </c>
      <c r="AE113" s="2" t="s">
        <v>1151</v>
      </c>
      <c r="AS113" s="2" t="s">
        <v>1081</v>
      </c>
      <c r="AU113" s="2" t="str">
        <f t="shared" si="1"/>
        <v>POINT (368825 5472099)</v>
      </c>
    </row>
    <row r="114" spans="1:47" ht="12.9" customHeight="1">
      <c r="A114" s="2" t="s">
        <v>281</v>
      </c>
      <c r="B114" s="2" t="s">
        <v>282</v>
      </c>
      <c r="G114" s="2" t="s">
        <v>283</v>
      </c>
      <c r="H114" s="2">
        <v>369092</v>
      </c>
      <c r="I114" s="2">
        <v>5469342</v>
      </c>
      <c r="J114" s="2">
        <v>11</v>
      </c>
      <c r="K114" s="2">
        <v>2010</v>
      </c>
      <c r="L114" s="5">
        <v>40148</v>
      </c>
      <c r="M114" s="2" t="s">
        <v>345</v>
      </c>
      <c r="O114" s="2" t="s">
        <v>274</v>
      </c>
      <c r="P114" s="2" t="s">
        <v>1213</v>
      </c>
      <c r="R114" s="2">
        <v>5</v>
      </c>
      <c r="S114" s="2" t="s">
        <v>993</v>
      </c>
      <c r="T114" s="2">
        <v>638</v>
      </c>
      <c r="U114" s="2">
        <v>4</v>
      </c>
      <c r="Y114" s="2">
        <v>2</v>
      </c>
      <c r="Z114" s="2">
        <v>3</v>
      </c>
      <c r="AB114" s="4">
        <v>1.3333333333333333</v>
      </c>
      <c r="AE114" s="2" t="s">
        <v>1151</v>
      </c>
      <c r="AJ114" s="2">
        <v>30</v>
      </c>
      <c r="AM114" s="2">
        <v>19</v>
      </c>
      <c r="AS114" s="2" t="s">
        <v>1082</v>
      </c>
      <c r="AU114" s="2" t="str">
        <f t="shared" si="1"/>
        <v>POINT (369092 5469342)</v>
      </c>
    </row>
    <row r="115" spans="1:47" ht="12.9" customHeight="1">
      <c r="A115" s="2" t="s">
        <v>281</v>
      </c>
      <c r="B115" s="2" t="s">
        <v>282</v>
      </c>
      <c r="G115" s="2" t="s">
        <v>283</v>
      </c>
      <c r="H115" s="2">
        <v>369207</v>
      </c>
      <c r="I115" s="2">
        <v>5469330</v>
      </c>
      <c r="J115" s="2">
        <v>11</v>
      </c>
      <c r="K115" s="2">
        <v>2010</v>
      </c>
      <c r="L115" s="5">
        <v>40148</v>
      </c>
      <c r="M115" s="2" t="s">
        <v>345</v>
      </c>
      <c r="O115" s="2" t="s">
        <v>274</v>
      </c>
      <c r="P115" s="2" t="s">
        <v>1213</v>
      </c>
      <c r="R115" s="2">
        <v>5</v>
      </c>
      <c r="S115" s="2" t="s">
        <v>993</v>
      </c>
      <c r="T115" s="2">
        <v>639</v>
      </c>
      <c r="U115" s="2">
        <v>11</v>
      </c>
      <c r="Z115" s="2">
        <v>3</v>
      </c>
      <c r="AB115" s="4">
        <v>3.6666666666666665</v>
      </c>
      <c r="AE115" s="2" t="s">
        <v>1151</v>
      </c>
      <c r="AJ115" s="2">
        <v>30</v>
      </c>
      <c r="AM115" s="2">
        <v>22</v>
      </c>
      <c r="AS115" s="2" t="s">
        <v>1083</v>
      </c>
      <c r="AU115" s="2" t="str">
        <f t="shared" si="1"/>
        <v>POINT (369207 5469330)</v>
      </c>
    </row>
    <row r="116" spans="1:47" ht="12.9" customHeight="1">
      <c r="A116" s="2" t="s">
        <v>281</v>
      </c>
      <c r="B116" s="2" t="s">
        <v>282</v>
      </c>
      <c r="G116" s="2" t="s">
        <v>283</v>
      </c>
      <c r="H116" s="2">
        <v>370956</v>
      </c>
      <c r="I116" s="2">
        <v>5467869</v>
      </c>
      <c r="J116" s="2">
        <v>11</v>
      </c>
      <c r="K116" s="2">
        <v>2010</v>
      </c>
      <c r="L116" s="5">
        <v>40149</v>
      </c>
      <c r="M116" s="2" t="s">
        <v>345</v>
      </c>
      <c r="O116" s="2" t="s">
        <v>274</v>
      </c>
      <c r="P116" s="2" t="s">
        <v>1213</v>
      </c>
      <c r="R116" s="2">
        <v>10</v>
      </c>
      <c r="S116" s="2" t="s">
        <v>993</v>
      </c>
      <c r="T116" s="2">
        <v>642</v>
      </c>
      <c r="U116" s="2">
        <v>1</v>
      </c>
      <c r="Y116" s="2">
        <v>2</v>
      </c>
      <c r="Z116" s="2">
        <v>19</v>
      </c>
      <c r="AB116" s="4">
        <v>5.2631578947368418E-2</v>
      </c>
      <c r="AE116" s="2" t="s">
        <v>1151</v>
      </c>
      <c r="AJ116" s="2">
        <v>90</v>
      </c>
      <c r="AM116" s="2">
        <v>15</v>
      </c>
      <c r="AS116" s="2" t="s">
        <v>1084</v>
      </c>
      <c r="AU116" s="2" t="str">
        <f t="shared" si="1"/>
        <v>POINT (370956 5467869)</v>
      </c>
    </row>
    <row r="117" spans="1:47" ht="12.9" customHeight="1">
      <c r="A117" s="2" t="s">
        <v>281</v>
      </c>
      <c r="B117" s="2" t="s">
        <v>282</v>
      </c>
      <c r="G117" s="2" t="s">
        <v>283</v>
      </c>
      <c r="H117" s="2">
        <v>370270</v>
      </c>
      <c r="I117" s="2">
        <v>5468067</v>
      </c>
      <c r="J117" s="2">
        <v>11</v>
      </c>
      <c r="K117" s="2">
        <v>2010</v>
      </c>
      <c r="L117" s="5">
        <v>40149</v>
      </c>
      <c r="M117" s="2" t="s">
        <v>345</v>
      </c>
      <c r="O117" s="2" t="s">
        <v>274</v>
      </c>
      <c r="P117" s="2" t="s">
        <v>1213</v>
      </c>
      <c r="R117" s="2">
        <v>10</v>
      </c>
      <c r="S117" s="2" t="s">
        <v>993</v>
      </c>
      <c r="T117" s="2">
        <v>641</v>
      </c>
      <c r="U117" s="2">
        <v>9</v>
      </c>
      <c r="Z117" s="2">
        <v>13</v>
      </c>
      <c r="AB117" s="4">
        <v>0.69230769230769229</v>
      </c>
      <c r="AE117" s="2" t="s">
        <v>1151</v>
      </c>
      <c r="AJ117" s="2">
        <v>90</v>
      </c>
      <c r="AM117" s="2">
        <v>16</v>
      </c>
      <c r="AU117" s="2" t="str">
        <f t="shared" si="1"/>
        <v>POINT (370270 5468067)</v>
      </c>
    </row>
    <row r="118" spans="1:47" ht="12.9" customHeight="1">
      <c r="A118" s="2" t="s">
        <v>281</v>
      </c>
      <c r="B118" s="2" t="s">
        <v>282</v>
      </c>
      <c r="G118" s="2" t="s">
        <v>283</v>
      </c>
      <c r="H118" s="2">
        <v>369898</v>
      </c>
      <c r="I118" s="2">
        <v>5468109</v>
      </c>
      <c r="J118" s="2">
        <v>11</v>
      </c>
      <c r="K118" s="2">
        <v>2010</v>
      </c>
      <c r="L118" s="5">
        <v>40149</v>
      </c>
      <c r="M118" s="2" t="s">
        <v>345</v>
      </c>
      <c r="O118" s="2" t="s">
        <v>274</v>
      </c>
      <c r="P118" s="2" t="s">
        <v>1213</v>
      </c>
      <c r="R118" s="2">
        <v>10</v>
      </c>
      <c r="S118" s="2" t="s">
        <v>993</v>
      </c>
      <c r="T118" s="2">
        <v>640</v>
      </c>
      <c r="U118" s="2">
        <v>25</v>
      </c>
      <c r="Y118" s="2">
        <v>1</v>
      </c>
      <c r="Z118" s="2">
        <v>22</v>
      </c>
      <c r="AB118" s="4">
        <v>1.1363636363636365</v>
      </c>
      <c r="AE118" s="2" t="s">
        <v>1151</v>
      </c>
      <c r="AJ118" s="2">
        <v>50</v>
      </c>
      <c r="AM118" s="2">
        <v>18</v>
      </c>
      <c r="AS118" s="2" t="s">
        <v>1085</v>
      </c>
      <c r="AU118" s="2" t="str">
        <f t="shared" si="1"/>
        <v>POINT (369898 5468109)</v>
      </c>
    </row>
    <row r="119" spans="1:47" ht="12.9" customHeight="1">
      <c r="A119" s="2" t="s">
        <v>281</v>
      </c>
      <c r="B119" s="2" t="s">
        <v>282</v>
      </c>
      <c r="G119" s="2" t="s">
        <v>283</v>
      </c>
      <c r="H119" s="2">
        <v>369927</v>
      </c>
      <c r="I119" s="2">
        <v>5468214</v>
      </c>
      <c r="J119" s="2">
        <v>11</v>
      </c>
      <c r="K119" s="2">
        <v>2010</v>
      </c>
      <c r="L119" s="5">
        <v>40149</v>
      </c>
      <c r="M119" s="2" t="s">
        <v>345</v>
      </c>
      <c r="O119" s="2" t="s">
        <v>274</v>
      </c>
      <c r="P119" s="2" t="s">
        <v>1213</v>
      </c>
      <c r="R119" s="2">
        <v>10</v>
      </c>
      <c r="S119" s="2" t="s">
        <v>1000</v>
      </c>
      <c r="T119" s="2">
        <v>640.1</v>
      </c>
      <c r="U119" s="2">
        <v>24</v>
      </c>
      <c r="Z119" s="2">
        <v>2</v>
      </c>
      <c r="AB119" s="4">
        <v>12</v>
      </c>
      <c r="AE119" s="2" t="s">
        <v>1151</v>
      </c>
      <c r="AJ119" s="2">
        <v>50</v>
      </c>
      <c r="AM119" s="2">
        <v>15</v>
      </c>
      <c r="AS119" s="2" t="s">
        <v>1085</v>
      </c>
      <c r="AU119" s="2" t="str">
        <f t="shared" si="1"/>
        <v>POINT (369927 5468214)</v>
      </c>
    </row>
    <row r="120" spans="1:47" ht="12.9" customHeight="1">
      <c r="A120" s="2" t="s">
        <v>281</v>
      </c>
      <c r="B120" s="2" t="s">
        <v>282</v>
      </c>
      <c r="G120" s="2" t="s">
        <v>283</v>
      </c>
      <c r="H120" s="2">
        <v>369408</v>
      </c>
      <c r="I120" s="2">
        <v>5468789</v>
      </c>
      <c r="J120" s="2">
        <v>11</v>
      </c>
      <c r="K120" s="2">
        <v>2010</v>
      </c>
      <c r="L120" s="5">
        <v>40149</v>
      </c>
      <c r="M120" s="2" t="s">
        <v>345</v>
      </c>
      <c r="O120" s="2" t="s">
        <v>274</v>
      </c>
      <c r="P120" s="2" t="s">
        <v>1213</v>
      </c>
      <c r="R120" s="2">
        <v>8</v>
      </c>
      <c r="S120" s="2" t="s">
        <v>993</v>
      </c>
      <c r="T120" s="2">
        <v>156</v>
      </c>
      <c r="AB120" s="4" t="s">
        <v>275</v>
      </c>
      <c r="AE120" s="2" t="s">
        <v>1151</v>
      </c>
      <c r="AS120" s="2" t="s">
        <v>1086</v>
      </c>
      <c r="AU120" s="2" t="str">
        <f t="shared" si="1"/>
        <v>POINT (369408 5468789)</v>
      </c>
    </row>
    <row r="121" spans="1:47" ht="12.9" customHeight="1">
      <c r="A121" s="2" t="s">
        <v>281</v>
      </c>
      <c r="B121" s="2" t="s">
        <v>282</v>
      </c>
      <c r="G121" s="2" t="s">
        <v>283</v>
      </c>
      <c r="H121" s="2">
        <v>370150</v>
      </c>
      <c r="I121" s="2">
        <v>5469042</v>
      </c>
      <c r="J121" s="2">
        <v>11</v>
      </c>
      <c r="K121" s="2">
        <v>2010</v>
      </c>
      <c r="L121" s="5">
        <v>40150</v>
      </c>
      <c r="M121" s="2" t="s">
        <v>345</v>
      </c>
      <c r="O121" s="2" t="s">
        <v>274</v>
      </c>
      <c r="P121" s="2" t="s">
        <v>1213</v>
      </c>
      <c r="R121" s="2">
        <v>5</v>
      </c>
      <c r="S121" s="2" t="s">
        <v>993</v>
      </c>
      <c r="T121" s="2">
        <v>159</v>
      </c>
      <c r="Y121" s="2">
        <v>4</v>
      </c>
      <c r="Z121" s="2">
        <v>10</v>
      </c>
      <c r="AB121" s="4">
        <v>0</v>
      </c>
      <c r="AE121" s="2" t="s">
        <v>1151</v>
      </c>
      <c r="AJ121" s="2">
        <v>100</v>
      </c>
      <c r="AM121" s="2">
        <v>19</v>
      </c>
      <c r="AS121" s="2" t="s">
        <v>1087</v>
      </c>
      <c r="AU121" s="2" t="str">
        <f t="shared" si="1"/>
        <v>POINT (370150 5469042)</v>
      </c>
    </row>
    <row r="122" spans="1:47" ht="12.9" customHeight="1">
      <c r="A122" s="2" t="s">
        <v>281</v>
      </c>
      <c r="B122" s="2" t="s">
        <v>282</v>
      </c>
      <c r="G122" s="2" t="s">
        <v>283</v>
      </c>
      <c r="H122" s="2">
        <v>370250</v>
      </c>
      <c r="I122" s="2">
        <v>5469238</v>
      </c>
      <c r="J122" s="2">
        <v>11</v>
      </c>
      <c r="K122" s="2">
        <v>2010</v>
      </c>
      <c r="L122" s="5">
        <v>40150</v>
      </c>
      <c r="M122" s="2" t="s">
        <v>345</v>
      </c>
      <c r="O122" s="2" t="s">
        <v>274</v>
      </c>
      <c r="P122" s="2" t="s">
        <v>1213</v>
      </c>
      <c r="R122" s="2">
        <v>6</v>
      </c>
      <c r="S122" s="2" t="s">
        <v>993</v>
      </c>
      <c r="T122" s="2">
        <v>160</v>
      </c>
      <c r="U122" s="2">
        <v>2</v>
      </c>
      <c r="Y122" s="2">
        <v>2</v>
      </c>
      <c r="Z122" s="2">
        <v>5</v>
      </c>
      <c r="AB122" s="4">
        <v>0.4</v>
      </c>
      <c r="AE122" s="2" t="s">
        <v>1151</v>
      </c>
      <c r="AJ122" s="2">
        <v>100</v>
      </c>
      <c r="AM122" s="2">
        <v>17</v>
      </c>
      <c r="AU122" s="2" t="str">
        <f t="shared" si="1"/>
        <v>POINT (370250 5469238)</v>
      </c>
    </row>
    <row r="123" spans="1:47" ht="12.9" customHeight="1">
      <c r="A123" s="2" t="s">
        <v>281</v>
      </c>
      <c r="B123" s="2" t="s">
        <v>282</v>
      </c>
      <c r="G123" s="2" t="s">
        <v>283</v>
      </c>
      <c r="H123" s="2">
        <v>370348</v>
      </c>
      <c r="I123" s="2">
        <v>5468797</v>
      </c>
      <c r="J123" s="2">
        <v>11</v>
      </c>
      <c r="K123" s="2">
        <v>2010</v>
      </c>
      <c r="L123" s="5">
        <v>40150</v>
      </c>
      <c r="M123" s="2" t="s">
        <v>345</v>
      </c>
      <c r="O123" s="2" t="s">
        <v>274</v>
      </c>
      <c r="P123" s="2" t="s">
        <v>1213</v>
      </c>
      <c r="R123" s="2">
        <v>20</v>
      </c>
      <c r="S123" s="2" t="s">
        <v>993</v>
      </c>
      <c r="T123" s="2">
        <v>161</v>
      </c>
      <c r="Y123" s="2">
        <v>1</v>
      </c>
      <c r="Z123" s="2">
        <v>11</v>
      </c>
      <c r="AB123" s="4">
        <v>0</v>
      </c>
      <c r="AE123" s="2" t="s">
        <v>1151</v>
      </c>
      <c r="AJ123" s="2">
        <v>50</v>
      </c>
      <c r="AM123" s="2">
        <v>18</v>
      </c>
      <c r="AS123" s="2" t="s">
        <v>1087</v>
      </c>
      <c r="AU123" s="2" t="str">
        <f t="shared" si="1"/>
        <v>POINT (370348 5468797)</v>
      </c>
    </row>
    <row r="124" spans="1:47" ht="12.9" customHeight="1">
      <c r="A124" s="2" t="s">
        <v>281</v>
      </c>
      <c r="B124" s="2" t="s">
        <v>282</v>
      </c>
      <c r="G124" s="2" t="s">
        <v>283</v>
      </c>
      <c r="H124" s="2">
        <v>368784</v>
      </c>
      <c r="I124" s="2">
        <v>5461990</v>
      </c>
      <c r="J124" s="2">
        <v>11</v>
      </c>
      <c r="K124" s="2">
        <v>2010</v>
      </c>
      <c r="L124" s="5">
        <v>40151</v>
      </c>
      <c r="M124" s="2" t="s">
        <v>345</v>
      </c>
      <c r="O124" s="2" t="s">
        <v>274</v>
      </c>
      <c r="P124" s="2" t="s">
        <v>1213</v>
      </c>
      <c r="R124" s="2">
        <v>10</v>
      </c>
      <c r="S124" s="2" t="s">
        <v>993</v>
      </c>
      <c r="T124" s="2">
        <v>179</v>
      </c>
      <c r="Z124" s="2">
        <v>5</v>
      </c>
      <c r="AB124" s="4">
        <v>0</v>
      </c>
      <c r="AE124" s="2" t="s">
        <v>1151</v>
      </c>
      <c r="AJ124" s="2">
        <v>20</v>
      </c>
      <c r="AM124" s="2">
        <v>18</v>
      </c>
      <c r="AS124" s="2" t="s">
        <v>1088</v>
      </c>
      <c r="AU124" s="2" t="str">
        <f t="shared" si="1"/>
        <v>POINT (368784 5461990)</v>
      </c>
    </row>
    <row r="125" spans="1:47" ht="12.9" customHeight="1">
      <c r="A125" s="2" t="s">
        <v>281</v>
      </c>
      <c r="B125" s="2" t="s">
        <v>282</v>
      </c>
      <c r="G125" s="2" t="s">
        <v>283</v>
      </c>
      <c r="H125" s="2">
        <v>368954</v>
      </c>
      <c r="I125" s="2">
        <v>5462088</v>
      </c>
      <c r="J125" s="2">
        <v>11</v>
      </c>
      <c r="K125" s="2">
        <v>2010</v>
      </c>
      <c r="L125" s="5">
        <v>40151</v>
      </c>
      <c r="M125" s="2" t="s">
        <v>345</v>
      </c>
      <c r="O125" s="2" t="s">
        <v>274</v>
      </c>
      <c r="P125" s="2" t="s">
        <v>1213</v>
      </c>
      <c r="R125" s="2">
        <v>5</v>
      </c>
      <c r="S125" s="2" t="s">
        <v>993</v>
      </c>
      <c r="T125" s="2">
        <v>180</v>
      </c>
      <c r="Z125" s="2">
        <v>6</v>
      </c>
      <c r="AB125" s="4">
        <v>0</v>
      </c>
      <c r="AE125" s="2" t="s">
        <v>1151</v>
      </c>
      <c r="AJ125" s="2">
        <v>20</v>
      </c>
      <c r="AM125" s="2">
        <v>17</v>
      </c>
      <c r="AS125" s="2" t="s">
        <v>1089</v>
      </c>
      <c r="AU125" s="2" t="str">
        <f t="shared" si="1"/>
        <v>POINT (368954 5462088)</v>
      </c>
    </row>
    <row r="126" spans="1:47" ht="12.9" customHeight="1">
      <c r="A126" s="2" t="s">
        <v>281</v>
      </c>
      <c r="B126" s="2" t="s">
        <v>282</v>
      </c>
      <c r="G126" s="2" t="s">
        <v>283</v>
      </c>
      <c r="H126" s="2">
        <v>368708</v>
      </c>
      <c r="I126" s="2">
        <v>5462259</v>
      </c>
      <c r="J126" s="2">
        <v>11</v>
      </c>
      <c r="K126" s="2">
        <v>2010</v>
      </c>
      <c r="L126" s="5">
        <v>40151</v>
      </c>
      <c r="M126" s="2" t="s">
        <v>345</v>
      </c>
      <c r="O126" s="2" t="s">
        <v>274</v>
      </c>
      <c r="P126" s="2" t="s">
        <v>1213</v>
      </c>
      <c r="R126" s="2">
        <v>7</v>
      </c>
      <c r="S126" s="2" t="s">
        <v>993</v>
      </c>
      <c r="T126" s="2">
        <v>181</v>
      </c>
      <c r="Y126" s="2">
        <v>1</v>
      </c>
      <c r="Z126" s="2">
        <v>5</v>
      </c>
      <c r="AB126" s="4">
        <v>0</v>
      </c>
      <c r="AE126" s="2" t="s">
        <v>1151</v>
      </c>
      <c r="AJ126" s="2">
        <v>30</v>
      </c>
      <c r="AM126" s="2">
        <v>17</v>
      </c>
      <c r="AU126" s="2" t="str">
        <f t="shared" si="1"/>
        <v>POINT (368708 5462259)</v>
      </c>
    </row>
    <row r="127" spans="1:47" ht="12.9" customHeight="1">
      <c r="A127" s="2" t="s">
        <v>281</v>
      </c>
      <c r="B127" s="2" t="s">
        <v>282</v>
      </c>
      <c r="G127" s="2" t="s">
        <v>283</v>
      </c>
      <c r="H127" s="2">
        <v>368558</v>
      </c>
      <c r="I127" s="2">
        <v>5461976</v>
      </c>
      <c r="J127" s="2">
        <v>11</v>
      </c>
      <c r="K127" s="2">
        <v>2010</v>
      </c>
      <c r="L127" s="5">
        <v>40151</v>
      </c>
      <c r="M127" s="2" t="s">
        <v>345</v>
      </c>
      <c r="O127" s="2" t="s">
        <v>274</v>
      </c>
      <c r="P127" s="2" t="s">
        <v>1213</v>
      </c>
      <c r="R127" s="2">
        <v>4</v>
      </c>
      <c r="S127" s="2" t="s">
        <v>993</v>
      </c>
      <c r="T127" s="2">
        <v>178</v>
      </c>
      <c r="U127" s="2">
        <v>10</v>
      </c>
      <c r="Y127" s="2">
        <v>1</v>
      </c>
      <c r="Z127" s="2">
        <v>3</v>
      </c>
      <c r="AB127" s="4">
        <v>3.3333333333333335</v>
      </c>
      <c r="AE127" s="2" t="s">
        <v>1151</v>
      </c>
      <c r="AJ127" s="2">
        <v>20</v>
      </c>
      <c r="AM127" s="2">
        <v>18</v>
      </c>
      <c r="AS127" s="2" t="s">
        <v>1090</v>
      </c>
      <c r="AU127" s="2" t="str">
        <f t="shared" si="1"/>
        <v>POINT (368558 5461976)</v>
      </c>
    </row>
    <row r="128" spans="1:47" ht="12.9" customHeight="1">
      <c r="A128" s="2" t="s">
        <v>281</v>
      </c>
      <c r="B128" s="2" t="s">
        <v>282</v>
      </c>
      <c r="G128" s="2" t="s">
        <v>283</v>
      </c>
      <c r="H128" s="2">
        <v>368345</v>
      </c>
      <c r="I128" s="2">
        <v>5461496</v>
      </c>
      <c r="J128" s="2">
        <v>11</v>
      </c>
      <c r="K128" s="2">
        <v>2010</v>
      </c>
      <c r="L128" s="5">
        <v>40155</v>
      </c>
      <c r="M128" s="2" t="s">
        <v>345</v>
      </c>
      <c r="O128" s="2" t="s">
        <v>274</v>
      </c>
      <c r="P128" s="2" t="s">
        <v>1213</v>
      </c>
      <c r="R128" s="2">
        <v>5</v>
      </c>
      <c r="S128" s="2" t="s">
        <v>993</v>
      </c>
      <c r="T128" s="2">
        <v>196</v>
      </c>
      <c r="Y128" s="2">
        <v>1</v>
      </c>
      <c r="Z128" s="2">
        <v>7</v>
      </c>
      <c r="AB128" s="4">
        <v>0</v>
      </c>
      <c r="AE128" s="2" t="s">
        <v>1151</v>
      </c>
      <c r="AJ128" s="2">
        <v>4</v>
      </c>
      <c r="AM128" s="2">
        <v>15</v>
      </c>
      <c r="AU128" s="2" t="str">
        <f t="shared" si="1"/>
        <v>POINT (368345 5461496)</v>
      </c>
    </row>
    <row r="129" spans="1:47" ht="12.9" customHeight="1">
      <c r="A129" s="2" t="s">
        <v>281</v>
      </c>
      <c r="B129" s="2" t="s">
        <v>282</v>
      </c>
      <c r="G129" s="2" t="s">
        <v>283</v>
      </c>
      <c r="H129" s="2">
        <v>367873</v>
      </c>
      <c r="I129" s="2">
        <v>5461741</v>
      </c>
      <c r="J129" s="2">
        <v>11</v>
      </c>
      <c r="K129" s="2">
        <v>2010</v>
      </c>
      <c r="L129" s="5">
        <v>40155</v>
      </c>
      <c r="M129" s="2" t="s">
        <v>345</v>
      </c>
      <c r="O129" s="2" t="s">
        <v>274</v>
      </c>
      <c r="P129" s="2" t="s">
        <v>1213</v>
      </c>
      <c r="R129" s="2">
        <v>10</v>
      </c>
      <c r="S129" s="2" t="s">
        <v>993</v>
      </c>
      <c r="T129" s="2">
        <v>195</v>
      </c>
      <c r="U129" s="2">
        <v>5</v>
      </c>
      <c r="Z129" s="2">
        <v>2</v>
      </c>
      <c r="AB129" s="4">
        <v>2.5</v>
      </c>
      <c r="AE129" s="2" t="s">
        <v>1151</v>
      </c>
      <c r="AJ129" s="2">
        <v>30</v>
      </c>
      <c r="AM129" s="2">
        <v>16</v>
      </c>
      <c r="AS129" s="2" t="s">
        <v>1091</v>
      </c>
      <c r="AU129" s="2" t="str">
        <f t="shared" si="1"/>
        <v>POINT (367873 5461741)</v>
      </c>
    </row>
    <row r="130" spans="1:47" ht="12.9" customHeight="1">
      <c r="A130" s="2" t="s">
        <v>281</v>
      </c>
      <c r="B130" s="2" t="s">
        <v>282</v>
      </c>
      <c r="G130" s="2" t="s">
        <v>283</v>
      </c>
      <c r="H130" s="2">
        <v>369599</v>
      </c>
      <c r="I130" s="2">
        <v>5462448</v>
      </c>
      <c r="J130" s="2">
        <v>11</v>
      </c>
      <c r="K130" s="2">
        <v>2010</v>
      </c>
      <c r="L130" s="5">
        <v>40157</v>
      </c>
      <c r="M130" s="2" t="s">
        <v>345</v>
      </c>
      <c r="O130" s="2" t="s">
        <v>274</v>
      </c>
      <c r="P130" s="2" t="s">
        <v>1213</v>
      </c>
      <c r="R130" s="2">
        <v>15</v>
      </c>
      <c r="S130" s="2" t="s">
        <v>993</v>
      </c>
      <c r="T130" s="2">
        <v>185</v>
      </c>
      <c r="U130" s="2">
        <v>2</v>
      </c>
      <c r="Z130" s="2">
        <v>8</v>
      </c>
      <c r="AB130" s="4">
        <v>0.25</v>
      </c>
      <c r="AE130" s="2" t="s">
        <v>1151</v>
      </c>
      <c r="AJ130" s="2">
        <v>60</v>
      </c>
      <c r="AM130" s="2">
        <v>20</v>
      </c>
      <c r="AS130" s="2" t="s">
        <v>1092</v>
      </c>
      <c r="AU130" s="2" t="str">
        <f t="shared" si="1"/>
        <v>POINT (369599 5462448)</v>
      </c>
    </row>
    <row r="131" spans="1:47" ht="12.9" customHeight="1">
      <c r="A131" s="2" t="s">
        <v>281</v>
      </c>
      <c r="B131" s="2" t="s">
        <v>282</v>
      </c>
      <c r="G131" s="2" t="s">
        <v>283</v>
      </c>
      <c r="H131" s="2">
        <v>369925</v>
      </c>
      <c r="I131" s="2">
        <v>5464369</v>
      </c>
      <c r="J131" s="2">
        <v>11</v>
      </c>
      <c r="K131" s="2">
        <v>2010</v>
      </c>
      <c r="L131" s="5">
        <v>40157</v>
      </c>
      <c r="M131" s="2" t="s">
        <v>345</v>
      </c>
      <c r="O131" s="2" t="s">
        <v>274</v>
      </c>
      <c r="P131" s="2" t="s">
        <v>1213</v>
      </c>
      <c r="R131" s="2">
        <v>5</v>
      </c>
      <c r="S131" s="2" t="s">
        <v>993</v>
      </c>
      <c r="T131" s="2">
        <v>656</v>
      </c>
      <c r="U131" s="2">
        <v>16</v>
      </c>
      <c r="Y131" s="2">
        <v>2</v>
      </c>
      <c r="Z131" s="2">
        <v>1</v>
      </c>
      <c r="AB131" s="4">
        <v>16</v>
      </c>
      <c r="AE131" s="2" t="s">
        <v>1151</v>
      </c>
      <c r="AJ131" s="2">
        <v>90</v>
      </c>
      <c r="AM131" s="2">
        <v>18</v>
      </c>
      <c r="AU131" s="2" t="str">
        <f t="shared" ref="AU131:AU194" si="2">CONCATENATE("POINT (",H131," ",I131,")")</f>
        <v>POINT (369925 5464369)</v>
      </c>
    </row>
    <row r="132" spans="1:47" ht="12.9" customHeight="1">
      <c r="A132" s="2" t="s">
        <v>281</v>
      </c>
      <c r="B132" s="2" t="s">
        <v>282</v>
      </c>
      <c r="G132" s="2" t="s">
        <v>283</v>
      </c>
      <c r="H132" s="2">
        <v>370296</v>
      </c>
      <c r="I132" s="2">
        <v>5464320</v>
      </c>
      <c r="J132" s="2">
        <v>11</v>
      </c>
      <c r="K132" s="2">
        <v>2010</v>
      </c>
      <c r="L132" s="5">
        <v>40157</v>
      </c>
      <c r="M132" s="2" t="s">
        <v>345</v>
      </c>
      <c r="O132" s="2" t="s">
        <v>274</v>
      </c>
      <c r="P132" s="2" t="s">
        <v>1213</v>
      </c>
      <c r="R132" s="2">
        <v>10</v>
      </c>
      <c r="S132" s="2" t="s">
        <v>993</v>
      </c>
      <c r="T132" s="2">
        <v>657</v>
      </c>
      <c r="U132" s="2">
        <v>3</v>
      </c>
      <c r="Z132" s="2">
        <v>7</v>
      </c>
      <c r="AB132" s="4">
        <v>0.42857142857142855</v>
      </c>
      <c r="AE132" s="2" t="s">
        <v>1151</v>
      </c>
      <c r="AJ132" s="2">
        <v>90</v>
      </c>
      <c r="AM132" s="2">
        <v>20</v>
      </c>
      <c r="AS132" s="2" t="s">
        <v>1093</v>
      </c>
      <c r="AU132" s="2" t="str">
        <f t="shared" si="2"/>
        <v>POINT (370296 5464320)</v>
      </c>
    </row>
    <row r="133" spans="1:47" ht="12.9" customHeight="1">
      <c r="A133" s="2" t="s">
        <v>281</v>
      </c>
      <c r="B133" s="2" t="s">
        <v>282</v>
      </c>
      <c r="G133" s="2" t="s">
        <v>283</v>
      </c>
      <c r="H133" s="2">
        <v>370739</v>
      </c>
      <c r="I133" s="2">
        <v>5464132</v>
      </c>
      <c r="J133" s="2">
        <v>11</v>
      </c>
      <c r="K133" s="2">
        <v>2010</v>
      </c>
      <c r="L133" s="5">
        <v>40158</v>
      </c>
      <c r="M133" s="2" t="s">
        <v>345</v>
      </c>
      <c r="O133" s="2" t="s">
        <v>274</v>
      </c>
      <c r="P133" s="2" t="s">
        <v>1213</v>
      </c>
      <c r="R133" s="2">
        <v>3</v>
      </c>
      <c r="S133" s="2" t="s">
        <v>993</v>
      </c>
      <c r="T133" s="2">
        <v>658</v>
      </c>
      <c r="Z133" s="2">
        <v>3</v>
      </c>
      <c r="AB133" s="4">
        <v>0</v>
      </c>
      <c r="AE133" s="2" t="s">
        <v>1151</v>
      </c>
      <c r="AJ133" s="2">
        <v>90</v>
      </c>
      <c r="AM133" s="2">
        <v>15</v>
      </c>
      <c r="AS133" s="2" t="s">
        <v>1094</v>
      </c>
      <c r="AU133" s="2" t="str">
        <f t="shared" si="2"/>
        <v>POINT (370739 5464132)</v>
      </c>
    </row>
    <row r="134" spans="1:47" ht="12.9" customHeight="1">
      <c r="A134" s="2" t="s">
        <v>281</v>
      </c>
      <c r="B134" s="2" t="s">
        <v>282</v>
      </c>
      <c r="G134" s="2" t="s">
        <v>283</v>
      </c>
      <c r="H134" s="2">
        <v>370700</v>
      </c>
      <c r="I134" s="2">
        <v>5463728</v>
      </c>
      <c r="J134" s="2">
        <v>11</v>
      </c>
      <c r="K134" s="2">
        <v>2010</v>
      </c>
      <c r="L134" s="5">
        <v>40158</v>
      </c>
      <c r="M134" s="2" t="s">
        <v>345</v>
      </c>
      <c r="O134" s="2" t="s">
        <v>274</v>
      </c>
      <c r="P134" s="2" t="s">
        <v>1213</v>
      </c>
      <c r="R134" s="2">
        <v>10</v>
      </c>
      <c r="S134" s="2" t="s">
        <v>993</v>
      </c>
      <c r="T134" s="2">
        <v>659</v>
      </c>
      <c r="U134" s="2">
        <v>2</v>
      </c>
      <c r="Y134" s="2">
        <v>1</v>
      </c>
      <c r="Z134" s="2">
        <v>3</v>
      </c>
      <c r="AB134" s="4">
        <v>0.66666666666666663</v>
      </c>
      <c r="AE134" s="2" t="s">
        <v>1151</v>
      </c>
      <c r="AJ134" s="2">
        <v>90</v>
      </c>
      <c r="AM134" s="2">
        <v>17</v>
      </c>
      <c r="AS134" s="2" t="s">
        <v>1095</v>
      </c>
      <c r="AU134" s="2" t="str">
        <f t="shared" si="2"/>
        <v>POINT (370700 5463728)</v>
      </c>
    </row>
    <row r="135" spans="1:47" ht="12.9" customHeight="1">
      <c r="A135" s="2" t="s">
        <v>281</v>
      </c>
      <c r="B135" s="2" t="s">
        <v>282</v>
      </c>
      <c r="G135" s="2" t="s">
        <v>283</v>
      </c>
      <c r="H135" s="2">
        <v>370594</v>
      </c>
      <c r="I135" s="2">
        <v>5463552</v>
      </c>
      <c r="J135" s="2">
        <v>11</v>
      </c>
      <c r="K135" s="2">
        <v>2010</v>
      </c>
      <c r="L135" s="5">
        <v>40158</v>
      </c>
      <c r="M135" s="2" t="s">
        <v>345</v>
      </c>
      <c r="O135" s="2" t="s">
        <v>274</v>
      </c>
      <c r="P135" s="2" t="s">
        <v>1213</v>
      </c>
      <c r="R135" s="2">
        <v>15</v>
      </c>
      <c r="S135" s="2" t="s">
        <v>993</v>
      </c>
      <c r="T135" s="2">
        <v>660</v>
      </c>
      <c r="U135" s="2">
        <v>11</v>
      </c>
      <c r="Z135" s="2">
        <v>14</v>
      </c>
      <c r="AB135" s="4">
        <v>0.7857142857142857</v>
      </c>
      <c r="AE135" s="2" t="s">
        <v>1151</v>
      </c>
      <c r="AJ135" s="2">
        <v>80</v>
      </c>
      <c r="AM135" s="2">
        <v>22</v>
      </c>
      <c r="AS135" s="2" t="s">
        <v>1096</v>
      </c>
      <c r="AU135" s="2" t="str">
        <f t="shared" si="2"/>
        <v>POINT (370594 5463552)</v>
      </c>
    </row>
    <row r="136" spans="1:47" ht="12.9" customHeight="1">
      <c r="A136" s="2" t="s">
        <v>281</v>
      </c>
      <c r="B136" s="2" t="s">
        <v>282</v>
      </c>
      <c r="G136" s="2" t="s">
        <v>283</v>
      </c>
      <c r="H136" s="2">
        <v>359652</v>
      </c>
      <c r="I136" s="2">
        <v>5468225</v>
      </c>
      <c r="J136" s="2">
        <v>11</v>
      </c>
      <c r="K136" s="2">
        <v>2010</v>
      </c>
      <c r="L136" s="5">
        <v>40164</v>
      </c>
      <c r="M136" s="2" t="s">
        <v>345</v>
      </c>
      <c r="O136" s="2" t="s">
        <v>274</v>
      </c>
      <c r="P136" s="2" t="s">
        <v>1213</v>
      </c>
      <c r="R136" s="2">
        <v>7</v>
      </c>
      <c r="S136" s="2" t="s">
        <v>993</v>
      </c>
      <c r="T136" s="2">
        <v>247</v>
      </c>
      <c r="U136" s="2">
        <v>4</v>
      </c>
      <c r="Z136" s="2">
        <v>9</v>
      </c>
      <c r="AB136" s="4">
        <v>0.44444444444444442</v>
      </c>
      <c r="AE136" s="2" t="s">
        <v>1151</v>
      </c>
      <c r="AJ136" s="2">
        <v>80</v>
      </c>
      <c r="AM136" s="2">
        <v>20</v>
      </c>
      <c r="AS136" s="2" t="s">
        <v>1097</v>
      </c>
      <c r="AU136" s="2" t="str">
        <f t="shared" si="2"/>
        <v>POINT (359652 5468225)</v>
      </c>
    </row>
    <row r="137" spans="1:47" ht="12.9" customHeight="1">
      <c r="A137" s="2" t="s">
        <v>281</v>
      </c>
      <c r="B137" s="2" t="s">
        <v>282</v>
      </c>
      <c r="G137" s="2" t="s">
        <v>283</v>
      </c>
      <c r="H137" s="2">
        <v>357739</v>
      </c>
      <c r="I137" s="2">
        <v>5471366</v>
      </c>
      <c r="J137" s="2">
        <v>11</v>
      </c>
      <c r="K137" s="2">
        <v>2010</v>
      </c>
      <c r="L137" s="5">
        <v>40164</v>
      </c>
      <c r="M137" s="2" t="s">
        <v>345</v>
      </c>
      <c r="O137" s="2" t="s">
        <v>274</v>
      </c>
      <c r="P137" s="2" t="s">
        <v>1213</v>
      </c>
      <c r="R137" s="2">
        <v>8</v>
      </c>
      <c r="S137" s="2" t="s">
        <v>993</v>
      </c>
      <c r="T137" s="2">
        <v>250</v>
      </c>
      <c r="AB137" s="4" t="s">
        <v>275</v>
      </c>
      <c r="AE137" s="2" t="s">
        <v>1151</v>
      </c>
      <c r="AJ137" s="2">
        <v>40</v>
      </c>
      <c r="AS137" s="2" t="s">
        <v>1098</v>
      </c>
      <c r="AU137" s="2" t="str">
        <f t="shared" si="2"/>
        <v>POINT (357739 5471366)</v>
      </c>
    </row>
    <row r="138" spans="1:47" ht="12.9" customHeight="1">
      <c r="A138" s="2" t="s">
        <v>281</v>
      </c>
      <c r="B138" s="2" t="s">
        <v>282</v>
      </c>
      <c r="G138" s="2" t="s">
        <v>283</v>
      </c>
      <c r="H138" s="2">
        <v>357607</v>
      </c>
      <c r="I138" s="2">
        <v>5472628</v>
      </c>
      <c r="J138" s="2">
        <v>11</v>
      </c>
      <c r="K138" s="2">
        <v>2010</v>
      </c>
      <c r="L138" s="5">
        <v>40163</v>
      </c>
      <c r="M138" s="2" t="s">
        <v>345</v>
      </c>
      <c r="O138" s="2" t="s">
        <v>274</v>
      </c>
      <c r="P138" s="2" t="s">
        <v>1213</v>
      </c>
      <c r="R138" s="2">
        <v>3</v>
      </c>
      <c r="S138" s="2" t="s">
        <v>993</v>
      </c>
      <c r="T138" s="2">
        <v>254</v>
      </c>
      <c r="Z138" s="2">
        <v>6</v>
      </c>
      <c r="AB138" s="4">
        <v>0</v>
      </c>
      <c r="AE138" s="2" t="s">
        <v>1151</v>
      </c>
      <c r="AJ138" s="2">
        <v>60</v>
      </c>
      <c r="AM138" s="2">
        <v>22</v>
      </c>
      <c r="AS138" s="2" t="s">
        <v>1099</v>
      </c>
      <c r="AU138" s="2" t="str">
        <f t="shared" si="2"/>
        <v>POINT (357607 5472628)</v>
      </c>
    </row>
    <row r="139" spans="1:47" ht="12.9" customHeight="1">
      <c r="A139" s="2" t="s">
        <v>281</v>
      </c>
      <c r="B139" s="2" t="s">
        <v>282</v>
      </c>
      <c r="G139" s="2" t="s">
        <v>283</v>
      </c>
      <c r="H139" s="2">
        <v>372100</v>
      </c>
      <c r="I139" s="2">
        <v>5469309</v>
      </c>
      <c r="J139" s="2">
        <v>11</v>
      </c>
      <c r="K139" s="2">
        <v>2010</v>
      </c>
      <c r="L139" s="5">
        <v>40189</v>
      </c>
      <c r="M139" s="2" t="s">
        <v>345</v>
      </c>
      <c r="O139" s="2" t="s">
        <v>274</v>
      </c>
      <c r="P139" s="2" t="s">
        <v>1213</v>
      </c>
      <c r="R139" s="2">
        <v>10</v>
      </c>
      <c r="S139" s="2" t="s">
        <v>993</v>
      </c>
      <c r="T139" s="2">
        <v>637</v>
      </c>
      <c r="AB139" s="4" t="s">
        <v>275</v>
      </c>
      <c r="AE139" s="2" t="s">
        <v>1151</v>
      </c>
      <c r="AJ139" s="2">
        <v>100</v>
      </c>
      <c r="AS139" s="2" t="s">
        <v>1100</v>
      </c>
      <c r="AU139" s="2" t="str">
        <f t="shared" si="2"/>
        <v>POINT (372100 5469309)</v>
      </c>
    </row>
    <row r="140" spans="1:47" ht="12.9" customHeight="1">
      <c r="A140" s="2" t="s">
        <v>281</v>
      </c>
      <c r="B140" s="2" t="s">
        <v>282</v>
      </c>
      <c r="G140" s="2" t="s">
        <v>283</v>
      </c>
      <c r="H140" s="2">
        <v>372300</v>
      </c>
      <c r="I140" s="2">
        <v>5471209</v>
      </c>
      <c r="J140" s="2">
        <v>11</v>
      </c>
      <c r="K140" s="2">
        <v>2010</v>
      </c>
      <c r="L140" s="5">
        <v>40191</v>
      </c>
      <c r="M140" s="2" t="s">
        <v>345</v>
      </c>
      <c r="O140" s="2" t="s">
        <v>274</v>
      </c>
      <c r="P140" s="2" t="s">
        <v>1213</v>
      </c>
      <c r="R140" s="2">
        <v>10</v>
      </c>
      <c r="S140" s="2" t="s">
        <v>993</v>
      </c>
      <c r="T140" s="2">
        <v>634</v>
      </c>
      <c r="U140" s="2">
        <v>1</v>
      </c>
      <c r="Y140" s="2">
        <v>4</v>
      </c>
      <c r="Z140" s="2">
        <v>17</v>
      </c>
      <c r="AB140" s="4">
        <v>5.8823529411764705E-2</v>
      </c>
      <c r="AE140" s="2" t="s">
        <v>1151</v>
      </c>
      <c r="AJ140" s="2">
        <v>100</v>
      </c>
      <c r="AU140" s="2" t="str">
        <f t="shared" si="2"/>
        <v>POINT (372300 5471209)</v>
      </c>
    </row>
    <row r="141" spans="1:47" ht="12.9" customHeight="1">
      <c r="A141" s="2" t="s">
        <v>281</v>
      </c>
      <c r="B141" s="2" t="s">
        <v>282</v>
      </c>
      <c r="G141" s="2" t="s">
        <v>283</v>
      </c>
      <c r="H141" s="2">
        <v>372155</v>
      </c>
      <c r="I141" s="2">
        <v>5471208</v>
      </c>
      <c r="J141" s="2">
        <v>11</v>
      </c>
      <c r="K141" s="2">
        <v>2010</v>
      </c>
      <c r="L141" s="5">
        <v>40191</v>
      </c>
      <c r="M141" s="2" t="s">
        <v>345</v>
      </c>
      <c r="O141" s="2" t="s">
        <v>274</v>
      </c>
      <c r="P141" s="2" t="s">
        <v>1213</v>
      </c>
      <c r="R141" s="2">
        <v>5</v>
      </c>
      <c r="S141" s="2" t="s">
        <v>993</v>
      </c>
      <c r="T141" s="2">
        <v>633</v>
      </c>
      <c r="U141" s="2">
        <v>26</v>
      </c>
      <c r="Y141" s="2">
        <v>6</v>
      </c>
      <c r="Z141" s="2">
        <v>4</v>
      </c>
      <c r="AB141" s="4">
        <v>6.5</v>
      </c>
      <c r="AE141" s="2" t="s">
        <v>1151</v>
      </c>
      <c r="AJ141" s="2">
        <v>100</v>
      </c>
      <c r="AM141" s="2">
        <v>20</v>
      </c>
      <c r="AS141" s="2" t="s">
        <v>1101</v>
      </c>
      <c r="AU141" s="2" t="str">
        <f t="shared" si="2"/>
        <v>POINT (372155 5471208)</v>
      </c>
    </row>
    <row r="142" spans="1:47" ht="12.9" customHeight="1">
      <c r="A142" s="2" t="s">
        <v>281</v>
      </c>
      <c r="B142" s="2" t="s">
        <v>282</v>
      </c>
      <c r="G142" s="2" t="s">
        <v>283</v>
      </c>
      <c r="H142" s="2">
        <v>372365</v>
      </c>
      <c r="I142" s="2">
        <v>5470200</v>
      </c>
      <c r="J142" s="2">
        <v>11</v>
      </c>
      <c r="K142" s="2">
        <v>2010</v>
      </c>
      <c r="L142" s="5">
        <v>40189</v>
      </c>
      <c r="M142" s="2" t="s">
        <v>345</v>
      </c>
      <c r="O142" s="2" t="s">
        <v>274</v>
      </c>
      <c r="P142" s="2" t="s">
        <v>1213</v>
      </c>
      <c r="R142" s="2">
        <v>10</v>
      </c>
      <c r="S142" s="2" t="s">
        <v>993</v>
      </c>
      <c r="T142" s="2">
        <v>635</v>
      </c>
      <c r="U142" s="2">
        <v>1</v>
      </c>
      <c r="Z142" s="2">
        <v>6</v>
      </c>
      <c r="AB142" s="4">
        <v>0.16666666666666666</v>
      </c>
      <c r="AE142" s="2" t="s">
        <v>1151</v>
      </c>
      <c r="AJ142" s="2">
        <v>80</v>
      </c>
      <c r="AM142" s="2">
        <v>20</v>
      </c>
      <c r="AU142" s="2" t="str">
        <f t="shared" si="2"/>
        <v>POINT (372365 5470200)</v>
      </c>
    </row>
    <row r="143" spans="1:47" ht="12.9" customHeight="1">
      <c r="A143" s="2" t="s">
        <v>281</v>
      </c>
      <c r="B143" s="2" t="s">
        <v>282</v>
      </c>
      <c r="G143" s="2" t="s">
        <v>283</v>
      </c>
      <c r="H143" s="2">
        <v>372050</v>
      </c>
      <c r="I143" s="2">
        <v>5470021</v>
      </c>
      <c r="J143" s="2">
        <v>11</v>
      </c>
      <c r="K143" s="2">
        <v>2010</v>
      </c>
      <c r="L143" s="5">
        <v>40189</v>
      </c>
      <c r="M143" s="2" t="s">
        <v>345</v>
      </c>
      <c r="O143" s="2" t="s">
        <v>274</v>
      </c>
      <c r="P143" s="2" t="s">
        <v>1213</v>
      </c>
      <c r="R143" s="2">
        <v>10</v>
      </c>
      <c r="S143" s="2" t="s">
        <v>993</v>
      </c>
      <c r="T143" s="2">
        <v>636</v>
      </c>
      <c r="U143" s="2">
        <v>11</v>
      </c>
      <c r="Y143" s="2">
        <v>18</v>
      </c>
      <c r="Z143" s="2">
        <v>17</v>
      </c>
      <c r="AB143" s="4">
        <v>0.6470588235294118</v>
      </c>
      <c r="AE143" s="2" t="s">
        <v>1151</v>
      </c>
      <c r="AJ143" s="2">
        <v>10</v>
      </c>
      <c r="AM143" s="2">
        <v>22</v>
      </c>
      <c r="AS143" s="2" t="s">
        <v>1102</v>
      </c>
      <c r="AU143" s="2" t="str">
        <f t="shared" si="2"/>
        <v>POINT (372050 5470021)</v>
      </c>
    </row>
    <row r="144" spans="1:47" ht="12.9" customHeight="1">
      <c r="A144" s="2" t="s">
        <v>281</v>
      </c>
      <c r="B144" s="2" t="s">
        <v>282</v>
      </c>
      <c r="G144" s="2" t="s">
        <v>283</v>
      </c>
      <c r="H144" s="2">
        <v>369494</v>
      </c>
      <c r="I144" s="2">
        <v>5461470</v>
      </c>
      <c r="J144" s="2">
        <v>11</v>
      </c>
      <c r="K144" s="2">
        <v>2010</v>
      </c>
      <c r="L144" s="5">
        <v>40196</v>
      </c>
      <c r="M144" s="2" t="s">
        <v>345</v>
      </c>
      <c r="O144" s="2" t="s">
        <v>274</v>
      </c>
      <c r="P144" s="2" t="s">
        <v>1213</v>
      </c>
      <c r="R144" s="2">
        <v>8</v>
      </c>
      <c r="S144" s="2" t="s">
        <v>993</v>
      </c>
      <c r="T144" s="2">
        <v>186</v>
      </c>
      <c r="U144" s="2">
        <v>10</v>
      </c>
      <c r="W144" s="2">
        <v>2</v>
      </c>
      <c r="Y144" s="2">
        <v>1</v>
      </c>
      <c r="Z144" s="2">
        <v>12</v>
      </c>
      <c r="AB144" s="4">
        <v>1</v>
      </c>
      <c r="AE144" s="2" t="s">
        <v>1151</v>
      </c>
      <c r="AJ144" s="2">
        <v>50</v>
      </c>
      <c r="AM144" s="2">
        <v>18</v>
      </c>
      <c r="AS144" s="2" t="s">
        <v>1103</v>
      </c>
      <c r="AU144" s="2" t="str">
        <f t="shared" si="2"/>
        <v>POINT (369494 5461470)</v>
      </c>
    </row>
    <row r="145" spans="1:47" ht="12.9" customHeight="1">
      <c r="A145" s="2" t="s">
        <v>281</v>
      </c>
      <c r="B145" s="2" t="s">
        <v>282</v>
      </c>
      <c r="G145" s="2" t="s">
        <v>283</v>
      </c>
      <c r="H145" s="2">
        <v>369515</v>
      </c>
      <c r="I145" s="2">
        <v>5461354</v>
      </c>
      <c r="J145" s="2">
        <v>11</v>
      </c>
      <c r="K145" s="2">
        <v>2010</v>
      </c>
      <c r="L145" s="5">
        <v>40196</v>
      </c>
      <c r="M145" s="2" t="s">
        <v>345</v>
      </c>
      <c r="O145" s="2" t="s">
        <v>274</v>
      </c>
      <c r="P145" s="2" t="s">
        <v>1213</v>
      </c>
      <c r="R145" s="2">
        <v>5</v>
      </c>
      <c r="S145" s="2" t="s">
        <v>993</v>
      </c>
      <c r="T145" s="2">
        <v>187</v>
      </c>
      <c r="U145" s="2">
        <v>7</v>
      </c>
      <c r="Y145" s="2">
        <v>1</v>
      </c>
      <c r="Z145" s="2">
        <v>7</v>
      </c>
      <c r="AB145" s="4">
        <v>1</v>
      </c>
      <c r="AE145" s="2" t="s">
        <v>1151</v>
      </c>
      <c r="AJ145" s="2">
        <v>60</v>
      </c>
      <c r="AM145" s="2">
        <v>20</v>
      </c>
      <c r="AS145" s="2" t="s">
        <v>1104</v>
      </c>
      <c r="AU145" s="2" t="str">
        <f t="shared" si="2"/>
        <v>POINT (369515 5461354)</v>
      </c>
    </row>
    <row r="146" spans="1:47" ht="12.9" customHeight="1">
      <c r="A146" s="2" t="s">
        <v>281</v>
      </c>
      <c r="B146" s="2" t="s">
        <v>282</v>
      </c>
      <c r="G146" s="2" t="s">
        <v>283</v>
      </c>
      <c r="H146" s="2">
        <v>369527</v>
      </c>
      <c r="I146" s="2">
        <v>5461266</v>
      </c>
      <c r="J146" s="2">
        <v>11</v>
      </c>
      <c r="K146" s="2">
        <v>2010</v>
      </c>
      <c r="L146" s="5">
        <v>40196</v>
      </c>
      <c r="M146" s="2" t="s">
        <v>345</v>
      </c>
      <c r="O146" s="2" t="s">
        <v>274</v>
      </c>
      <c r="P146" s="2" t="s">
        <v>1213</v>
      </c>
      <c r="R146" s="2">
        <v>10</v>
      </c>
      <c r="S146" s="2" t="s">
        <v>993</v>
      </c>
      <c r="T146" s="2">
        <v>188</v>
      </c>
      <c r="Z146" s="2">
        <v>2</v>
      </c>
      <c r="AB146" s="4">
        <v>0</v>
      </c>
      <c r="AE146" s="2" t="s">
        <v>1151</v>
      </c>
      <c r="AJ146" s="2">
        <v>70</v>
      </c>
      <c r="AS146" s="2" t="s">
        <v>1094</v>
      </c>
      <c r="AU146" s="2" t="str">
        <f t="shared" si="2"/>
        <v>POINT (369527 5461266)</v>
      </c>
    </row>
    <row r="147" spans="1:47" ht="12.9" customHeight="1">
      <c r="A147" s="2" t="s">
        <v>281</v>
      </c>
      <c r="B147" s="2" t="s">
        <v>282</v>
      </c>
      <c r="G147" s="2" t="s">
        <v>283</v>
      </c>
      <c r="H147" s="2">
        <v>369454</v>
      </c>
      <c r="I147" s="2">
        <v>5461166</v>
      </c>
      <c r="J147" s="2">
        <v>11</v>
      </c>
      <c r="K147" s="2">
        <v>2010</v>
      </c>
      <c r="L147" s="5">
        <v>40196</v>
      </c>
      <c r="M147" s="2" t="s">
        <v>345</v>
      </c>
      <c r="O147" s="2" t="s">
        <v>274</v>
      </c>
      <c r="P147" s="2" t="s">
        <v>1213</v>
      </c>
      <c r="R147" s="2">
        <v>5</v>
      </c>
      <c r="S147" s="2" t="s">
        <v>993</v>
      </c>
      <c r="T147" s="2">
        <v>189</v>
      </c>
      <c r="Z147" s="2">
        <v>7</v>
      </c>
      <c r="AB147" s="4">
        <v>0</v>
      </c>
      <c r="AE147" s="2" t="s">
        <v>1151</v>
      </c>
      <c r="AJ147" s="2">
        <v>50</v>
      </c>
      <c r="AM147" s="2">
        <v>20</v>
      </c>
      <c r="AS147" s="2" t="s">
        <v>1094</v>
      </c>
      <c r="AU147" s="2" t="str">
        <f t="shared" si="2"/>
        <v>POINT (369454 5461166)</v>
      </c>
    </row>
    <row r="148" spans="1:47" ht="12.9" customHeight="1">
      <c r="A148" s="2" t="s">
        <v>281</v>
      </c>
      <c r="B148" s="2" t="s">
        <v>282</v>
      </c>
      <c r="G148" s="2" t="s">
        <v>283</v>
      </c>
      <c r="H148" s="2">
        <v>369487</v>
      </c>
      <c r="I148" s="2">
        <v>5461067</v>
      </c>
      <c r="J148" s="2">
        <v>11</v>
      </c>
      <c r="K148" s="2">
        <v>2010</v>
      </c>
      <c r="L148" s="5">
        <v>40196</v>
      </c>
      <c r="M148" s="2" t="s">
        <v>345</v>
      </c>
      <c r="O148" s="2" t="s">
        <v>274</v>
      </c>
      <c r="P148" s="2" t="s">
        <v>1213</v>
      </c>
      <c r="R148" s="2">
        <v>8</v>
      </c>
      <c r="S148" s="2" t="s">
        <v>993</v>
      </c>
      <c r="T148" s="2">
        <v>190</v>
      </c>
      <c r="U148" s="2">
        <v>1</v>
      </c>
      <c r="Y148" s="2">
        <v>1</v>
      </c>
      <c r="Z148" s="2">
        <v>5</v>
      </c>
      <c r="AB148" s="4">
        <v>0.2</v>
      </c>
      <c r="AE148" s="2" t="s">
        <v>1151</v>
      </c>
      <c r="AJ148" s="2">
        <v>70</v>
      </c>
      <c r="AM148" s="2">
        <v>20</v>
      </c>
      <c r="AU148" s="2" t="str">
        <f t="shared" si="2"/>
        <v>POINT (369487 5461067)</v>
      </c>
    </row>
    <row r="149" spans="1:47" ht="12.9" customHeight="1">
      <c r="A149" s="2" t="s">
        <v>281</v>
      </c>
      <c r="B149" s="2" t="s">
        <v>282</v>
      </c>
      <c r="G149" s="2" t="s">
        <v>283</v>
      </c>
      <c r="H149" s="2">
        <v>370664</v>
      </c>
      <c r="I149" s="2">
        <v>5468833</v>
      </c>
      <c r="J149" s="2">
        <v>11</v>
      </c>
      <c r="K149" s="2">
        <v>2010</v>
      </c>
      <c r="L149" s="5">
        <v>40182</v>
      </c>
      <c r="M149" s="2" t="s">
        <v>345</v>
      </c>
      <c r="O149" s="2" t="s">
        <v>274</v>
      </c>
      <c r="P149" s="2" t="s">
        <v>1213</v>
      </c>
      <c r="R149" s="2">
        <v>25</v>
      </c>
      <c r="S149" s="2" t="s">
        <v>993</v>
      </c>
      <c r="T149" s="2">
        <v>165</v>
      </c>
      <c r="U149" s="2">
        <v>9</v>
      </c>
      <c r="W149" s="2">
        <v>4</v>
      </c>
      <c r="Y149" s="2">
        <v>2</v>
      </c>
      <c r="Z149" s="2">
        <v>15</v>
      </c>
      <c r="AB149" s="4">
        <v>0.8666666666666667</v>
      </c>
      <c r="AE149" s="2" t="s">
        <v>1151</v>
      </c>
      <c r="AJ149" s="2">
        <v>90</v>
      </c>
      <c r="AM149" s="2">
        <v>15</v>
      </c>
      <c r="AS149" s="2" t="s">
        <v>1105</v>
      </c>
      <c r="AU149" s="2" t="str">
        <f t="shared" si="2"/>
        <v>POINT (370664 5468833)</v>
      </c>
    </row>
    <row r="150" spans="1:47" ht="12.9" customHeight="1">
      <c r="A150" s="2" t="s">
        <v>281</v>
      </c>
      <c r="B150" s="2" t="s">
        <v>282</v>
      </c>
      <c r="G150" s="2" t="s">
        <v>283</v>
      </c>
      <c r="H150" s="2">
        <v>370557</v>
      </c>
      <c r="I150" s="2">
        <v>5468850</v>
      </c>
      <c r="J150" s="2">
        <v>11</v>
      </c>
      <c r="K150" s="2">
        <v>2010</v>
      </c>
      <c r="L150" s="5">
        <v>40182</v>
      </c>
      <c r="M150" s="2" t="s">
        <v>345</v>
      </c>
      <c r="O150" s="2" t="s">
        <v>274</v>
      </c>
      <c r="P150" s="2" t="s">
        <v>1213</v>
      </c>
      <c r="R150" s="2">
        <v>10</v>
      </c>
      <c r="S150" s="2" t="s">
        <v>993</v>
      </c>
      <c r="T150" s="2">
        <v>164</v>
      </c>
      <c r="U150" s="2">
        <v>4</v>
      </c>
      <c r="Z150" s="2">
        <v>10</v>
      </c>
      <c r="AB150" s="4">
        <v>0.4</v>
      </c>
      <c r="AE150" s="2" t="s">
        <v>1151</v>
      </c>
      <c r="AJ150" s="2">
        <v>80</v>
      </c>
      <c r="AM150" s="2">
        <v>15</v>
      </c>
      <c r="AS150" s="2" t="s">
        <v>1106</v>
      </c>
      <c r="AU150" s="2" t="str">
        <f t="shared" si="2"/>
        <v>POINT (370557 5468850)</v>
      </c>
    </row>
    <row r="151" spans="1:47" ht="12.9" customHeight="1">
      <c r="A151" s="2" t="s">
        <v>281</v>
      </c>
      <c r="B151" s="2" t="s">
        <v>282</v>
      </c>
      <c r="G151" s="2" t="s">
        <v>283</v>
      </c>
      <c r="H151" s="2">
        <v>370570</v>
      </c>
      <c r="I151" s="2">
        <v>5468736</v>
      </c>
      <c r="J151" s="2">
        <v>11</v>
      </c>
      <c r="K151" s="2">
        <v>2010</v>
      </c>
      <c r="L151" s="5">
        <v>40182</v>
      </c>
      <c r="M151" s="2" t="s">
        <v>345</v>
      </c>
      <c r="O151" s="2" t="s">
        <v>274</v>
      </c>
      <c r="P151" s="2" t="s">
        <v>1213</v>
      </c>
      <c r="R151" s="2">
        <v>12</v>
      </c>
      <c r="S151" s="2" t="s">
        <v>993</v>
      </c>
      <c r="T151" s="2">
        <v>162</v>
      </c>
      <c r="U151" s="2">
        <v>45</v>
      </c>
      <c r="AB151" s="4" t="s">
        <v>275</v>
      </c>
      <c r="AE151" s="2" t="s">
        <v>1151</v>
      </c>
      <c r="AJ151" s="2">
        <v>80</v>
      </c>
      <c r="AS151" s="2" t="s">
        <v>1107</v>
      </c>
      <c r="AU151" s="2" t="str">
        <f t="shared" si="2"/>
        <v>POINT (370570 5468736)</v>
      </c>
    </row>
    <row r="152" spans="1:47" ht="12.9" customHeight="1">
      <c r="A152" s="2" t="s">
        <v>281</v>
      </c>
      <c r="B152" s="2" t="s">
        <v>282</v>
      </c>
      <c r="G152" s="2" t="s">
        <v>283</v>
      </c>
      <c r="H152" s="2">
        <v>371234</v>
      </c>
      <c r="I152" s="2">
        <v>5468244</v>
      </c>
      <c r="J152" s="2">
        <v>11</v>
      </c>
      <c r="K152" s="2">
        <v>2010</v>
      </c>
      <c r="L152" s="5">
        <v>40184</v>
      </c>
      <c r="M152" s="2" t="s">
        <v>345</v>
      </c>
      <c r="O152" s="2" t="s">
        <v>274</v>
      </c>
      <c r="P152" s="2" t="s">
        <v>1213</v>
      </c>
      <c r="R152" s="2">
        <v>3</v>
      </c>
      <c r="S152" s="2" t="s">
        <v>993</v>
      </c>
      <c r="T152" s="2">
        <v>167</v>
      </c>
      <c r="Y152" s="2">
        <v>2</v>
      </c>
      <c r="Z152" s="2">
        <v>8</v>
      </c>
      <c r="AB152" s="4">
        <v>0</v>
      </c>
      <c r="AE152" s="2" t="s">
        <v>1151</v>
      </c>
      <c r="AJ152" s="2">
        <v>90</v>
      </c>
      <c r="AM152" s="2">
        <v>21</v>
      </c>
      <c r="AS152" s="2" t="s">
        <v>1108</v>
      </c>
      <c r="AU152" s="2" t="str">
        <f t="shared" si="2"/>
        <v>POINT (371234 5468244)</v>
      </c>
    </row>
    <row r="153" spans="1:47" ht="12.9" customHeight="1">
      <c r="A153" s="2" t="s">
        <v>281</v>
      </c>
      <c r="B153" s="2" t="s">
        <v>282</v>
      </c>
      <c r="G153" s="2" t="s">
        <v>283</v>
      </c>
      <c r="H153" s="2">
        <v>371554</v>
      </c>
      <c r="I153" s="2">
        <v>5468328</v>
      </c>
      <c r="J153" s="2">
        <v>11</v>
      </c>
      <c r="K153" s="2">
        <v>2010</v>
      </c>
      <c r="L153" s="5">
        <v>40184</v>
      </c>
      <c r="M153" s="2" t="s">
        <v>345</v>
      </c>
      <c r="O153" s="2" t="s">
        <v>274</v>
      </c>
      <c r="P153" s="2" t="s">
        <v>1213</v>
      </c>
      <c r="R153" s="2">
        <v>5</v>
      </c>
      <c r="S153" s="2" t="s">
        <v>993</v>
      </c>
      <c r="T153" s="2">
        <v>168</v>
      </c>
      <c r="Z153" s="2">
        <v>3</v>
      </c>
      <c r="AB153" s="4">
        <v>0</v>
      </c>
      <c r="AE153" s="2" t="s">
        <v>1151</v>
      </c>
      <c r="AJ153" s="2">
        <v>100</v>
      </c>
      <c r="AM153" s="2">
        <v>19</v>
      </c>
      <c r="AS153" s="2" t="s">
        <v>1108</v>
      </c>
      <c r="AU153" s="2" t="str">
        <f t="shared" si="2"/>
        <v>POINT (371554 5468328)</v>
      </c>
    </row>
    <row r="154" spans="1:47" ht="12.9" customHeight="1">
      <c r="A154" s="2" t="s">
        <v>281</v>
      </c>
      <c r="B154" s="2" t="s">
        <v>282</v>
      </c>
      <c r="G154" s="2" t="s">
        <v>283</v>
      </c>
      <c r="H154" s="2">
        <v>371806</v>
      </c>
      <c r="I154" s="2">
        <v>5468225</v>
      </c>
      <c r="J154" s="2">
        <v>11</v>
      </c>
      <c r="K154" s="2">
        <v>2010</v>
      </c>
      <c r="L154" s="5">
        <v>40184</v>
      </c>
      <c r="M154" s="2" t="s">
        <v>345</v>
      </c>
      <c r="O154" s="2" t="s">
        <v>274</v>
      </c>
      <c r="P154" s="2" t="s">
        <v>1213</v>
      </c>
      <c r="R154" s="2">
        <v>5</v>
      </c>
      <c r="S154" s="2" t="s">
        <v>993</v>
      </c>
      <c r="T154" s="2">
        <v>169</v>
      </c>
      <c r="Z154" s="2">
        <v>3</v>
      </c>
      <c r="AB154" s="4">
        <v>0</v>
      </c>
      <c r="AE154" s="2" t="s">
        <v>1151</v>
      </c>
      <c r="AJ154" s="2">
        <v>100</v>
      </c>
      <c r="AM154" s="2">
        <v>19</v>
      </c>
      <c r="AS154" s="2" t="s">
        <v>1108</v>
      </c>
      <c r="AU154" s="2" t="str">
        <f t="shared" si="2"/>
        <v>POINT (371806 5468225)</v>
      </c>
    </row>
    <row r="155" spans="1:47" ht="12.9" customHeight="1">
      <c r="A155" s="2" t="s">
        <v>281</v>
      </c>
      <c r="B155" s="2" t="s">
        <v>282</v>
      </c>
      <c r="G155" s="2" t="s">
        <v>283</v>
      </c>
      <c r="H155" s="2">
        <v>364270</v>
      </c>
      <c r="I155" s="2">
        <v>5492954</v>
      </c>
      <c r="J155" s="2">
        <v>11</v>
      </c>
      <c r="K155" s="2">
        <v>2010</v>
      </c>
      <c r="L155" s="5">
        <v>40199</v>
      </c>
      <c r="M155" s="2" t="s">
        <v>345</v>
      </c>
      <c r="O155" s="2" t="s">
        <v>274</v>
      </c>
      <c r="P155" s="2" t="s">
        <v>1213</v>
      </c>
      <c r="R155" s="2">
        <v>3</v>
      </c>
      <c r="S155" s="2" t="s">
        <v>993</v>
      </c>
      <c r="T155" s="2">
        <v>101</v>
      </c>
      <c r="U155" s="2">
        <v>18</v>
      </c>
      <c r="Y155" s="2">
        <v>1</v>
      </c>
      <c r="Z155" s="2">
        <v>3</v>
      </c>
      <c r="AB155" s="4">
        <v>6</v>
      </c>
      <c r="AE155" s="2" t="s">
        <v>1151</v>
      </c>
      <c r="AJ155" s="2">
        <v>80</v>
      </c>
      <c r="AM155" s="2">
        <v>18</v>
      </c>
      <c r="AS155" s="2" t="s">
        <v>1109</v>
      </c>
      <c r="AU155" s="2" t="str">
        <f t="shared" si="2"/>
        <v>POINT (364270 5492954)</v>
      </c>
    </row>
    <row r="156" spans="1:47" ht="12.9" customHeight="1">
      <c r="A156" s="2" t="s">
        <v>281</v>
      </c>
      <c r="B156" s="2" t="s">
        <v>282</v>
      </c>
      <c r="G156" s="2" t="s">
        <v>283</v>
      </c>
      <c r="H156" s="2">
        <v>364272</v>
      </c>
      <c r="I156" s="2">
        <v>5492827</v>
      </c>
      <c r="J156" s="2">
        <v>11</v>
      </c>
      <c r="K156" s="2">
        <v>2010</v>
      </c>
      <c r="L156" s="5">
        <v>40199</v>
      </c>
      <c r="M156" s="2" t="s">
        <v>345</v>
      </c>
      <c r="O156" s="2" t="s">
        <v>274</v>
      </c>
      <c r="P156" s="2" t="s">
        <v>1213</v>
      </c>
      <c r="R156" s="2">
        <v>4</v>
      </c>
      <c r="S156" s="2" t="s">
        <v>993</v>
      </c>
      <c r="T156" s="2">
        <v>102</v>
      </c>
      <c r="U156" s="2">
        <v>2</v>
      </c>
      <c r="Y156" s="2">
        <v>1</v>
      </c>
      <c r="Z156" s="2">
        <v>6</v>
      </c>
      <c r="AB156" s="4">
        <v>0.33333333333333331</v>
      </c>
      <c r="AE156" s="2" t="s">
        <v>1151</v>
      </c>
      <c r="AJ156" s="2">
        <v>70</v>
      </c>
      <c r="AM156" s="2">
        <v>16</v>
      </c>
      <c r="AS156" s="2" t="s">
        <v>1110</v>
      </c>
      <c r="AU156" s="2" t="str">
        <f t="shared" si="2"/>
        <v>POINT (364272 5492827)</v>
      </c>
    </row>
    <row r="157" spans="1:47" ht="12.9" customHeight="1">
      <c r="A157" s="2" t="s">
        <v>281</v>
      </c>
      <c r="B157" s="2" t="s">
        <v>282</v>
      </c>
      <c r="G157" s="2" t="s">
        <v>283</v>
      </c>
      <c r="H157" s="2">
        <v>363548</v>
      </c>
      <c r="I157" s="2">
        <v>5493950</v>
      </c>
      <c r="J157" s="2">
        <v>11</v>
      </c>
      <c r="K157" s="2">
        <v>2010</v>
      </c>
      <c r="L157" s="5">
        <v>40200</v>
      </c>
      <c r="M157" s="2" t="s">
        <v>345</v>
      </c>
      <c r="O157" s="2" t="s">
        <v>274</v>
      </c>
      <c r="P157" s="2" t="s">
        <v>1213</v>
      </c>
      <c r="R157" s="2">
        <v>7</v>
      </c>
      <c r="S157" s="2" t="s">
        <v>993</v>
      </c>
      <c r="T157" s="2">
        <v>84</v>
      </c>
      <c r="U157" s="2">
        <v>1</v>
      </c>
      <c r="Z157" s="2">
        <v>5</v>
      </c>
      <c r="AB157" s="4">
        <v>0.2</v>
      </c>
      <c r="AE157" s="2" t="s">
        <v>1151</v>
      </c>
      <c r="AJ157" s="2">
        <v>60</v>
      </c>
      <c r="AM157" s="2">
        <v>17</v>
      </c>
      <c r="AS157" s="2" t="s">
        <v>1111</v>
      </c>
      <c r="AU157" s="2" t="str">
        <f t="shared" si="2"/>
        <v>POINT (363548 5493950)</v>
      </c>
    </row>
    <row r="158" spans="1:47" ht="12.9" customHeight="1">
      <c r="A158" s="2" t="s">
        <v>281</v>
      </c>
      <c r="B158" s="2" t="s">
        <v>282</v>
      </c>
      <c r="G158" s="2" t="s">
        <v>283</v>
      </c>
      <c r="H158" s="2">
        <v>363618</v>
      </c>
      <c r="I158" s="2">
        <v>5493779</v>
      </c>
      <c r="J158" s="2">
        <v>11</v>
      </c>
      <c r="K158" s="2">
        <v>2010</v>
      </c>
      <c r="L158" s="5">
        <v>40200</v>
      </c>
      <c r="M158" s="2" t="s">
        <v>345</v>
      </c>
      <c r="O158" s="2" t="s">
        <v>274</v>
      </c>
      <c r="P158" s="2" t="s">
        <v>1213</v>
      </c>
      <c r="R158" s="2">
        <v>5</v>
      </c>
      <c r="S158" s="2" t="s">
        <v>993</v>
      </c>
      <c r="T158" s="2">
        <v>85</v>
      </c>
      <c r="AB158" s="4" t="s">
        <v>275</v>
      </c>
      <c r="AE158" s="2" t="s">
        <v>1151</v>
      </c>
      <c r="AJ158" s="2">
        <v>90</v>
      </c>
      <c r="AM158" s="2">
        <v>17</v>
      </c>
      <c r="AS158" s="2" t="s">
        <v>1112</v>
      </c>
      <c r="AU158" s="2" t="str">
        <f t="shared" si="2"/>
        <v>POINT (363618 5493779)</v>
      </c>
    </row>
    <row r="159" spans="1:47" ht="12.9" customHeight="1">
      <c r="A159" s="2" t="s">
        <v>281</v>
      </c>
      <c r="B159" s="2" t="s">
        <v>282</v>
      </c>
      <c r="G159" s="2" t="s">
        <v>283</v>
      </c>
      <c r="H159" s="2">
        <v>363710</v>
      </c>
      <c r="I159" s="2">
        <v>5493632</v>
      </c>
      <c r="J159" s="2">
        <v>11</v>
      </c>
      <c r="K159" s="2">
        <v>2010</v>
      </c>
      <c r="L159" s="5">
        <v>40200</v>
      </c>
      <c r="M159" s="2" t="s">
        <v>345</v>
      </c>
      <c r="O159" s="2" t="s">
        <v>274</v>
      </c>
      <c r="P159" s="2" t="s">
        <v>1213</v>
      </c>
      <c r="R159" s="2">
        <v>5</v>
      </c>
      <c r="S159" s="2" t="s">
        <v>993</v>
      </c>
      <c r="T159" s="2">
        <v>86</v>
      </c>
      <c r="AB159" s="4" t="s">
        <v>275</v>
      </c>
      <c r="AE159" s="2" t="s">
        <v>1151</v>
      </c>
      <c r="AJ159" s="2">
        <v>100</v>
      </c>
      <c r="AM159" s="2">
        <v>19</v>
      </c>
      <c r="AS159" s="2" t="s">
        <v>1108</v>
      </c>
      <c r="AU159" s="2" t="str">
        <f t="shared" si="2"/>
        <v>POINT (363710 5493632)</v>
      </c>
    </row>
    <row r="160" spans="1:47" ht="12.9" customHeight="1">
      <c r="A160" s="2" t="s">
        <v>281</v>
      </c>
      <c r="B160" s="2" t="s">
        <v>282</v>
      </c>
      <c r="G160" s="2" t="s">
        <v>283</v>
      </c>
      <c r="H160" s="2">
        <v>363659</v>
      </c>
      <c r="I160" s="2">
        <v>5492650</v>
      </c>
      <c r="J160" s="2">
        <v>11</v>
      </c>
      <c r="K160" s="2">
        <v>2010</v>
      </c>
      <c r="L160" s="5">
        <v>40200</v>
      </c>
      <c r="M160" s="2" t="s">
        <v>345</v>
      </c>
      <c r="O160" s="2" t="s">
        <v>274</v>
      </c>
      <c r="P160" s="2" t="s">
        <v>1213</v>
      </c>
      <c r="R160" s="2">
        <v>5</v>
      </c>
      <c r="S160" s="2" t="s">
        <v>993</v>
      </c>
      <c r="T160" s="2">
        <v>87</v>
      </c>
      <c r="AB160" s="4" t="s">
        <v>275</v>
      </c>
      <c r="AE160" s="2" t="s">
        <v>1151</v>
      </c>
      <c r="AJ160" s="2">
        <v>100</v>
      </c>
      <c r="AS160" s="2" t="s">
        <v>1113</v>
      </c>
      <c r="AU160" s="2" t="str">
        <f t="shared" si="2"/>
        <v>POINT (363659 5492650)</v>
      </c>
    </row>
    <row r="161" spans="1:47" ht="12.9" customHeight="1">
      <c r="A161" s="2" t="s">
        <v>281</v>
      </c>
      <c r="B161" s="2" t="s">
        <v>282</v>
      </c>
      <c r="G161" s="2" t="s">
        <v>283</v>
      </c>
      <c r="H161" s="2">
        <v>364112</v>
      </c>
      <c r="I161" s="2">
        <v>5493392</v>
      </c>
      <c r="J161" s="2">
        <v>11</v>
      </c>
      <c r="K161" s="2">
        <v>2010</v>
      </c>
      <c r="L161" s="5">
        <v>40203</v>
      </c>
      <c r="M161" s="2" t="s">
        <v>345</v>
      </c>
      <c r="O161" s="2" t="s">
        <v>274</v>
      </c>
      <c r="P161" s="2" t="s">
        <v>1213</v>
      </c>
      <c r="R161" s="2">
        <v>5</v>
      </c>
      <c r="S161" s="2" t="s">
        <v>993</v>
      </c>
      <c r="T161" s="2">
        <v>104</v>
      </c>
      <c r="U161" s="2">
        <v>6</v>
      </c>
      <c r="Z161" s="2">
        <v>4</v>
      </c>
      <c r="AB161" s="4">
        <v>1.5</v>
      </c>
      <c r="AE161" s="2" t="s">
        <v>1151</v>
      </c>
      <c r="AJ161" s="2">
        <v>90</v>
      </c>
      <c r="AM161" s="2">
        <v>16</v>
      </c>
      <c r="AS161" s="2" t="s">
        <v>1114</v>
      </c>
      <c r="AU161" s="2" t="str">
        <f t="shared" si="2"/>
        <v>POINT (364112 5493392)</v>
      </c>
    </row>
    <row r="162" spans="1:47" ht="12.9" customHeight="1">
      <c r="A162" s="2" t="s">
        <v>281</v>
      </c>
      <c r="B162" s="2" t="s">
        <v>282</v>
      </c>
      <c r="G162" s="2" t="s">
        <v>283</v>
      </c>
      <c r="H162" s="2">
        <v>364380</v>
      </c>
      <c r="I162" s="2">
        <v>5493453</v>
      </c>
      <c r="J162" s="2">
        <v>11</v>
      </c>
      <c r="K162" s="2">
        <v>2010</v>
      </c>
      <c r="L162" s="5">
        <v>40203</v>
      </c>
      <c r="M162" s="2" t="s">
        <v>345</v>
      </c>
      <c r="O162" s="2" t="s">
        <v>274</v>
      </c>
      <c r="P162" s="2" t="s">
        <v>1213</v>
      </c>
      <c r="R162" s="2">
        <v>5</v>
      </c>
      <c r="S162" s="2" t="s">
        <v>993</v>
      </c>
      <c r="T162" s="2">
        <v>103</v>
      </c>
      <c r="Y162" s="2">
        <v>1</v>
      </c>
      <c r="Z162" s="2">
        <v>1</v>
      </c>
      <c r="AB162" s="4">
        <v>0</v>
      </c>
      <c r="AE162" s="2" t="s">
        <v>1151</v>
      </c>
      <c r="AJ162" s="2">
        <v>90</v>
      </c>
      <c r="AM162" s="2">
        <v>20</v>
      </c>
      <c r="AU162" s="2" t="str">
        <f t="shared" si="2"/>
        <v>POINT (364380 5493453)</v>
      </c>
    </row>
    <row r="163" spans="1:47" ht="12.9" customHeight="1">
      <c r="A163" s="2" t="s">
        <v>281</v>
      </c>
      <c r="B163" s="2" t="s">
        <v>282</v>
      </c>
      <c r="G163" s="2" t="s">
        <v>283</v>
      </c>
      <c r="H163" s="2">
        <v>363783</v>
      </c>
      <c r="I163" s="2">
        <v>5494379</v>
      </c>
      <c r="J163" s="2">
        <v>11</v>
      </c>
      <c r="K163" s="2">
        <v>2010</v>
      </c>
      <c r="L163" s="5">
        <v>40203</v>
      </c>
      <c r="M163" s="2" t="s">
        <v>345</v>
      </c>
      <c r="O163" s="2" t="s">
        <v>274</v>
      </c>
      <c r="P163" s="2" t="s">
        <v>1213</v>
      </c>
      <c r="R163" s="2">
        <v>10</v>
      </c>
      <c r="S163" s="2" t="s">
        <v>993</v>
      </c>
      <c r="T163" s="2">
        <v>82</v>
      </c>
      <c r="U163" s="2">
        <v>6</v>
      </c>
      <c r="Z163" s="2">
        <v>7</v>
      </c>
      <c r="AB163" s="4">
        <v>0.8571428571428571</v>
      </c>
      <c r="AE163" s="2" t="s">
        <v>1151</v>
      </c>
      <c r="AJ163" s="2">
        <v>60</v>
      </c>
      <c r="AM163" s="2">
        <v>14</v>
      </c>
      <c r="AS163" s="2" t="s">
        <v>1115</v>
      </c>
      <c r="AU163" s="2" t="str">
        <f t="shared" si="2"/>
        <v>POINT (363783 5494379)</v>
      </c>
    </row>
    <row r="164" spans="1:47" ht="12.9" customHeight="1">
      <c r="A164" s="2" t="s">
        <v>281</v>
      </c>
      <c r="B164" s="2" t="s">
        <v>282</v>
      </c>
      <c r="G164" s="2" t="s">
        <v>283</v>
      </c>
      <c r="H164" s="2">
        <v>363606</v>
      </c>
      <c r="I164" s="2">
        <v>5494280</v>
      </c>
      <c r="J164" s="2">
        <v>11</v>
      </c>
      <c r="K164" s="2">
        <v>2010</v>
      </c>
      <c r="L164" s="5">
        <v>40203</v>
      </c>
      <c r="M164" s="2" t="s">
        <v>345</v>
      </c>
      <c r="O164" s="2" t="s">
        <v>274</v>
      </c>
      <c r="P164" s="2" t="s">
        <v>1213</v>
      </c>
      <c r="R164" s="2">
        <v>6</v>
      </c>
      <c r="S164" s="2" t="s">
        <v>1012</v>
      </c>
      <c r="T164" s="2">
        <v>83</v>
      </c>
      <c r="U164" s="2">
        <v>25</v>
      </c>
      <c r="Y164" s="2">
        <v>4</v>
      </c>
      <c r="Z164" s="2">
        <v>8</v>
      </c>
      <c r="AB164" s="4">
        <v>3.125</v>
      </c>
      <c r="AE164" s="2" t="s">
        <v>1151</v>
      </c>
      <c r="AJ164" s="2">
        <v>50</v>
      </c>
      <c r="AS164" s="2" t="s">
        <v>493</v>
      </c>
      <c r="AU164" s="2" t="str">
        <f t="shared" si="2"/>
        <v>POINT (363606 5494280)</v>
      </c>
    </row>
    <row r="165" spans="1:47" ht="12.9" customHeight="1">
      <c r="A165" s="2" t="s">
        <v>281</v>
      </c>
      <c r="B165" s="2" t="s">
        <v>282</v>
      </c>
      <c r="G165" s="2" t="s">
        <v>283</v>
      </c>
      <c r="H165" s="2">
        <v>361648</v>
      </c>
      <c r="I165" s="2">
        <v>5494922</v>
      </c>
      <c r="J165" s="2">
        <v>11</v>
      </c>
      <c r="K165" s="2">
        <v>2010</v>
      </c>
      <c r="L165" s="5">
        <v>40204</v>
      </c>
      <c r="M165" s="2" t="s">
        <v>345</v>
      </c>
      <c r="O165" s="2" t="s">
        <v>274</v>
      </c>
      <c r="P165" s="2" t="s">
        <v>1213</v>
      </c>
      <c r="R165" s="2">
        <v>6</v>
      </c>
      <c r="S165" s="2" t="s">
        <v>993</v>
      </c>
      <c r="T165" s="2">
        <v>31</v>
      </c>
      <c r="U165" s="2">
        <v>25</v>
      </c>
      <c r="Y165" s="2">
        <v>1</v>
      </c>
      <c r="Z165" s="2">
        <v>6</v>
      </c>
      <c r="AB165" s="4">
        <v>4.166666666666667</v>
      </c>
      <c r="AE165" s="2" t="s">
        <v>1151</v>
      </c>
      <c r="AJ165" s="2">
        <v>60</v>
      </c>
      <c r="AM165" s="2">
        <v>20</v>
      </c>
      <c r="AS165" s="2" t="s">
        <v>493</v>
      </c>
      <c r="AU165" s="2" t="str">
        <f t="shared" si="2"/>
        <v>POINT (361648 5494922)</v>
      </c>
    </row>
    <row r="166" spans="1:47" ht="12.9" customHeight="1">
      <c r="A166" s="2" t="s">
        <v>281</v>
      </c>
      <c r="B166" s="2" t="s">
        <v>282</v>
      </c>
      <c r="G166" s="2" t="s">
        <v>283</v>
      </c>
      <c r="H166" s="2">
        <v>361577</v>
      </c>
      <c r="I166" s="2">
        <v>5494830</v>
      </c>
      <c r="J166" s="2">
        <v>11</v>
      </c>
      <c r="K166" s="2">
        <v>2010</v>
      </c>
      <c r="L166" s="5">
        <v>40204</v>
      </c>
      <c r="M166" s="2" t="s">
        <v>345</v>
      </c>
      <c r="O166" s="2" t="s">
        <v>274</v>
      </c>
      <c r="P166" s="2" t="s">
        <v>1213</v>
      </c>
      <c r="R166" s="2">
        <v>10</v>
      </c>
      <c r="S166" s="2" t="s">
        <v>993</v>
      </c>
      <c r="T166" s="2">
        <v>32</v>
      </c>
      <c r="U166" s="2">
        <v>23</v>
      </c>
      <c r="Z166" s="2">
        <v>10</v>
      </c>
      <c r="AB166" s="4">
        <v>2.2999999999999998</v>
      </c>
      <c r="AE166" s="2" t="s">
        <v>1151</v>
      </c>
      <c r="AJ166" s="2">
        <v>60</v>
      </c>
      <c r="AM166" s="2">
        <v>18</v>
      </c>
      <c r="AS166" s="2" t="s">
        <v>1116</v>
      </c>
      <c r="AU166" s="2" t="str">
        <f t="shared" si="2"/>
        <v>POINT (361577 5494830)</v>
      </c>
    </row>
    <row r="167" spans="1:47" ht="12.9" customHeight="1">
      <c r="A167" s="2" t="s">
        <v>281</v>
      </c>
      <c r="B167" s="2" t="s">
        <v>282</v>
      </c>
      <c r="G167" s="2" t="s">
        <v>283</v>
      </c>
      <c r="H167" s="2">
        <v>361544</v>
      </c>
      <c r="I167" s="2">
        <v>5494763</v>
      </c>
      <c r="J167" s="2">
        <v>11</v>
      </c>
      <c r="K167" s="2">
        <v>2010</v>
      </c>
      <c r="L167" s="5">
        <v>40204</v>
      </c>
      <c r="M167" s="2" t="s">
        <v>345</v>
      </c>
      <c r="O167" s="2" t="s">
        <v>274</v>
      </c>
      <c r="P167" s="2" t="s">
        <v>1213</v>
      </c>
      <c r="R167" s="2">
        <v>7</v>
      </c>
      <c r="S167" s="2" t="s">
        <v>993</v>
      </c>
      <c r="T167" s="2">
        <v>33</v>
      </c>
      <c r="U167" s="2">
        <v>1</v>
      </c>
      <c r="Z167" s="2">
        <v>6</v>
      </c>
      <c r="AB167" s="4">
        <v>0.16666666666666666</v>
      </c>
      <c r="AE167" s="2" t="s">
        <v>1151</v>
      </c>
      <c r="AJ167" s="2">
        <v>50</v>
      </c>
      <c r="AS167" s="2" t="s">
        <v>1117</v>
      </c>
      <c r="AU167" s="2" t="str">
        <f t="shared" si="2"/>
        <v>POINT (361544 5494763)</v>
      </c>
    </row>
    <row r="168" spans="1:47" ht="12.9" customHeight="1">
      <c r="A168" s="2" t="s">
        <v>281</v>
      </c>
      <c r="B168" s="2" t="s">
        <v>282</v>
      </c>
      <c r="G168" s="2" t="s">
        <v>283</v>
      </c>
      <c r="H168" s="2">
        <v>361542</v>
      </c>
      <c r="I168" s="2">
        <v>5494528</v>
      </c>
      <c r="J168" s="2">
        <v>11</v>
      </c>
      <c r="K168" s="2">
        <v>2010</v>
      </c>
      <c r="L168" s="5">
        <v>40204</v>
      </c>
      <c r="M168" s="2" t="s">
        <v>345</v>
      </c>
      <c r="O168" s="2" t="s">
        <v>274</v>
      </c>
      <c r="P168" s="2" t="s">
        <v>1213</v>
      </c>
      <c r="R168" s="2">
        <v>4</v>
      </c>
      <c r="S168" s="2" t="s">
        <v>993</v>
      </c>
      <c r="T168" s="2">
        <v>34</v>
      </c>
      <c r="U168" s="2">
        <v>15</v>
      </c>
      <c r="Y168" s="2">
        <v>1</v>
      </c>
      <c r="Z168" s="2">
        <v>6</v>
      </c>
      <c r="AB168" s="4">
        <v>2.5</v>
      </c>
      <c r="AE168" s="2" t="s">
        <v>1151</v>
      </c>
      <c r="AJ168" s="2">
        <v>80</v>
      </c>
      <c r="AM168" s="2">
        <v>18</v>
      </c>
      <c r="AS168" s="2" t="s">
        <v>500</v>
      </c>
      <c r="AU168" s="2" t="str">
        <f t="shared" si="2"/>
        <v>POINT (361542 5494528)</v>
      </c>
    </row>
    <row r="169" spans="1:47" ht="12.9" customHeight="1">
      <c r="A169" s="2" t="s">
        <v>281</v>
      </c>
      <c r="B169" s="2" t="s">
        <v>282</v>
      </c>
      <c r="G169" s="2" t="s">
        <v>283</v>
      </c>
      <c r="H169" s="2">
        <v>361763</v>
      </c>
      <c r="I169" s="2">
        <v>5494615</v>
      </c>
      <c r="J169" s="2">
        <v>11</v>
      </c>
      <c r="K169" s="2">
        <v>2010</v>
      </c>
      <c r="L169" s="5">
        <v>40205</v>
      </c>
      <c r="M169" s="2" t="s">
        <v>345</v>
      </c>
      <c r="O169" s="2" t="s">
        <v>274</v>
      </c>
      <c r="P169" s="2" t="s">
        <v>1213</v>
      </c>
      <c r="R169" s="2">
        <v>10</v>
      </c>
      <c r="S169" s="2" t="s">
        <v>993</v>
      </c>
      <c r="T169" s="2">
        <v>35</v>
      </c>
      <c r="U169" s="2">
        <v>4</v>
      </c>
      <c r="Y169" s="2">
        <v>1</v>
      </c>
      <c r="Z169" s="2">
        <v>5</v>
      </c>
      <c r="AB169" s="4">
        <v>0.8</v>
      </c>
      <c r="AE169" s="2" t="s">
        <v>1151</v>
      </c>
      <c r="AJ169" s="2">
        <v>90</v>
      </c>
      <c r="AM169" s="2">
        <v>18</v>
      </c>
      <c r="AU169" s="2" t="str">
        <f t="shared" si="2"/>
        <v>POINT (361763 5494615)</v>
      </c>
    </row>
    <row r="170" spans="1:47" ht="12.9" customHeight="1">
      <c r="A170" s="2" t="s">
        <v>281</v>
      </c>
      <c r="B170" s="2" t="s">
        <v>282</v>
      </c>
      <c r="G170" s="2" t="s">
        <v>283</v>
      </c>
      <c r="H170" s="2">
        <v>361913</v>
      </c>
      <c r="I170" s="2">
        <v>5494469</v>
      </c>
      <c r="J170" s="2">
        <v>11</v>
      </c>
      <c r="K170" s="2">
        <v>2010</v>
      </c>
      <c r="L170" s="5">
        <v>40205</v>
      </c>
      <c r="M170" s="2" t="s">
        <v>345</v>
      </c>
      <c r="O170" s="2" t="s">
        <v>274</v>
      </c>
      <c r="P170" s="2" t="s">
        <v>1213</v>
      </c>
      <c r="R170" s="2">
        <v>7</v>
      </c>
      <c r="S170" s="2" t="s">
        <v>993</v>
      </c>
      <c r="T170" s="2">
        <v>36</v>
      </c>
      <c r="U170" s="2">
        <v>10</v>
      </c>
      <c r="Y170" s="2">
        <v>3</v>
      </c>
      <c r="Z170" s="2">
        <v>7</v>
      </c>
      <c r="AB170" s="4">
        <v>1.4285714285714286</v>
      </c>
      <c r="AE170" s="2" t="s">
        <v>1151</v>
      </c>
      <c r="AJ170" s="2">
        <v>50</v>
      </c>
      <c r="AM170" s="2">
        <v>22</v>
      </c>
      <c r="AS170" s="2" t="s">
        <v>1118</v>
      </c>
      <c r="AU170" s="2" t="str">
        <f t="shared" si="2"/>
        <v>POINT (361913 5494469)</v>
      </c>
    </row>
    <row r="171" spans="1:47" ht="12.9" customHeight="1">
      <c r="A171" s="2" t="s">
        <v>281</v>
      </c>
      <c r="B171" s="2" t="s">
        <v>282</v>
      </c>
      <c r="G171" s="2" t="s">
        <v>283</v>
      </c>
      <c r="H171" s="2">
        <v>362150</v>
      </c>
      <c r="I171" s="2">
        <v>5494740</v>
      </c>
      <c r="J171" s="2">
        <v>11</v>
      </c>
      <c r="K171" s="2">
        <v>2010</v>
      </c>
      <c r="L171" s="5">
        <v>40206</v>
      </c>
      <c r="M171" s="2" t="s">
        <v>345</v>
      </c>
      <c r="O171" s="2" t="s">
        <v>274</v>
      </c>
      <c r="P171" s="2" t="s">
        <v>1213</v>
      </c>
      <c r="R171" s="2">
        <v>5</v>
      </c>
      <c r="S171" s="2" t="s">
        <v>993</v>
      </c>
      <c r="T171" s="2">
        <v>37</v>
      </c>
      <c r="Y171" s="2">
        <v>3</v>
      </c>
      <c r="Z171" s="2">
        <v>5</v>
      </c>
      <c r="AB171" s="4">
        <v>0</v>
      </c>
      <c r="AE171" s="2" t="s">
        <v>1151</v>
      </c>
      <c r="AJ171" s="2">
        <v>70</v>
      </c>
      <c r="AM171" s="2">
        <v>18</v>
      </c>
      <c r="AS171" s="2" t="s">
        <v>1119</v>
      </c>
      <c r="AU171" s="2" t="str">
        <f t="shared" si="2"/>
        <v>POINT (362150 5494740)</v>
      </c>
    </row>
    <row r="172" spans="1:47" ht="12.9" customHeight="1">
      <c r="A172" s="2" t="s">
        <v>281</v>
      </c>
      <c r="B172" s="2" t="s">
        <v>282</v>
      </c>
      <c r="G172" s="2" t="s">
        <v>283</v>
      </c>
      <c r="H172" s="2">
        <v>362093</v>
      </c>
      <c r="I172" s="2">
        <v>5494610</v>
      </c>
      <c r="J172" s="2">
        <v>11</v>
      </c>
      <c r="K172" s="2">
        <v>2010</v>
      </c>
      <c r="L172" s="5">
        <v>40206</v>
      </c>
      <c r="M172" s="2" t="s">
        <v>345</v>
      </c>
      <c r="O172" s="2" t="s">
        <v>274</v>
      </c>
      <c r="P172" s="2" t="s">
        <v>1213</v>
      </c>
      <c r="R172" s="2">
        <v>5</v>
      </c>
      <c r="S172" s="2" t="s">
        <v>993</v>
      </c>
      <c r="T172" s="2">
        <v>38</v>
      </c>
      <c r="U172" s="2">
        <v>5</v>
      </c>
      <c r="AB172" s="4" t="s">
        <v>275</v>
      </c>
      <c r="AE172" s="2" t="s">
        <v>1151</v>
      </c>
      <c r="AJ172" s="2">
        <v>100</v>
      </c>
      <c r="AM172" s="2">
        <v>14</v>
      </c>
      <c r="AS172" s="2" t="s">
        <v>1120</v>
      </c>
      <c r="AU172" s="2" t="str">
        <f t="shared" si="2"/>
        <v>POINT (362093 5494610)</v>
      </c>
    </row>
    <row r="173" spans="1:47" ht="12.9" customHeight="1">
      <c r="A173" s="2" t="s">
        <v>281</v>
      </c>
      <c r="B173" s="2" t="s">
        <v>282</v>
      </c>
      <c r="G173" s="2" t="s">
        <v>283</v>
      </c>
      <c r="H173" s="2">
        <v>362258</v>
      </c>
      <c r="I173" s="2">
        <v>5494583</v>
      </c>
      <c r="J173" s="2">
        <v>11</v>
      </c>
      <c r="K173" s="2">
        <v>2010</v>
      </c>
      <c r="L173" s="5">
        <v>40206</v>
      </c>
      <c r="M173" s="2" t="s">
        <v>345</v>
      </c>
      <c r="O173" s="2" t="s">
        <v>274</v>
      </c>
      <c r="P173" s="2" t="s">
        <v>1213</v>
      </c>
      <c r="R173" s="2">
        <v>10</v>
      </c>
      <c r="S173" s="2" t="s">
        <v>993</v>
      </c>
      <c r="T173" s="2">
        <v>40</v>
      </c>
      <c r="AB173" s="4" t="s">
        <v>275</v>
      </c>
      <c r="AE173" s="2" t="s">
        <v>1151</v>
      </c>
      <c r="AJ173" s="2">
        <v>100</v>
      </c>
      <c r="AM173" s="2">
        <v>10</v>
      </c>
      <c r="AS173" s="2" t="s">
        <v>1121</v>
      </c>
      <c r="AU173" s="2" t="str">
        <f t="shared" si="2"/>
        <v>POINT (362258 5494583)</v>
      </c>
    </row>
    <row r="174" spans="1:47" ht="12.9" customHeight="1">
      <c r="A174" s="2" t="s">
        <v>281</v>
      </c>
      <c r="B174" s="2" t="s">
        <v>282</v>
      </c>
      <c r="G174" s="2" t="s">
        <v>283</v>
      </c>
      <c r="H174" s="2">
        <v>361891</v>
      </c>
      <c r="I174" s="2">
        <v>5494937</v>
      </c>
      <c r="J174" s="2">
        <v>11</v>
      </c>
      <c r="K174" s="2">
        <v>2010</v>
      </c>
      <c r="L174" s="5">
        <v>40206</v>
      </c>
      <c r="M174" s="2" t="s">
        <v>345</v>
      </c>
      <c r="O174" s="2" t="s">
        <v>274</v>
      </c>
      <c r="P174" s="2" t="s">
        <v>1213</v>
      </c>
      <c r="R174" s="2">
        <v>5</v>
      </c>
      <c r="S174" s="2" t="s">
        <v>1012</v>
      </c>
      <c r="T174" s="2">
        <v>37.1</v>
      </c>
      <c r="U174" s="2">
        <v>20</v>
      </c>
      <c r="Y174" s="2">
        <v>2</v>
      </c>
      <c r="Z174" s="2">
        <v>1</v>
      </c>
      <c r="AB174" s="4">
        <v>20</v>
      </c>
      <c r="AE174" s="2" t="s">
        <v>1151</v>
      </c>
      <c r="AJ174" s="2">
        <v>60</v>
      </c>
      <c r="AM174" s="2">
        <v>19</v>
      </c>
      <c r="AS174" s="2" t="s">
        <v>1122</v>
      </c>
      <c r="AU174" s="2" t="str">
        <f t="shared" si="2"/>
        <v>POINT (361891 5494937)</v>
      </c>
    </row>
    <row r="175" spans="1:47" ht="12.9" customHeight="1">
      <c r="A175" s="2" t="s">
        <v>281</v>
      </c>
      <c r="B175" s="2" t="s">
        <v>282</v>
      </c>
      <c r="G175" s="2" t="s">
        <v>283</v>
      </c>
      <c r="H175" s="2">
        <v>361750</v>
      </c>
      <c r="I175" s="2">
        <v>5494847</v>
      </c>
      <c r="J175" s="2">
        <v>11</v>
      </c>
      <c r="K175" s="2">
        <v>2010</v>
      </c>
      <c r="L175" s="5">
        <v>40207</v>
      </c>
      <c r="M175" s="2" t="s">
        <v>345</v>
      </c>
      <c r="O175" s="2" t="s">
        <v>274</v>
      </c>
      <c r="P175" s="2" t="s">
        <v>1213</v>
      </c>
      <c r="R175" s="2">
        <v>6</v>
      </c>
      <c r="S175" s="2" t="s">
        <v>1012</v>
      </c>
      <c r="T175" s="2">
        <v>31.1</v>
      </c>
      <c r="U175" s="2">
        <v>19</v>
      </c>
      <c r="Y175" s="2">
        <v>2</v>
      </c>
      <c r="AB175" s="4" t="s">
        <v>275</v>
      </c>
      <c r="AE175" s="2" t="s">
        <v>1151</v>
      </c>
      <c r="AJ175" s="2">
        <v>60</v>
      </c>
      <c r="AM175" s="2">
        <v>18</v>
      </c>
      <c r="AS175" s="2" t="s">
        <v>1123</v>
      </c>
      <c r="AU175" s="2" t="str">
        <f t="shared" si="2"/>
        <v>POINT (361750 5494847)</v>
      </c>
    </row>
    <row r="176" spans="1:47" ht="12.9" customHeight="1">
      <c r="A176" s="2" t="s">
        <v>281</v>
      </c>
      <c r="B176" s="2" t="s">
        <v>282</v>
      </c>
      <c r="G176" s="2" t="s">
        <v>283</v>
      </c>
      <c r="H176" s="2">
        <v>362764</v>
      </c>
      <c r="I176" s="2">
        <v>5493001</v>
      </c>
      <c r="J176" s="2">
        <v>11</v>
      </c>
      <c r="K176" s="2">
        <v>2010</v>
      </c>
      <c r="L176" s="5">
        <v>40206</v>
      </c>
      <c r="M176" s="2" t="s">
        <v>345</v>
      </c>
      <c r="O176" s="2" t="s">
        <v>274</v>
      </c>
      <c r="P176" s="2" t="s">
        <v>1213</v>
      </c>
      <c r="R176" s="2">
        <v>10</v>
      </c>
      <c r="S176" s="2" t="s">
        <v>993</v>
      </c>
      <c r="T176" s="2">
        <v>400</v>
      </c>
      <c r="AB176" s="4" t="s">
        <v>275</v>
      </c>
      <c r="AE176" s="2" t="s">
        <v>1151</v>
      </c>
      <c r="AJ176" s="2">
        <v>100</v>
      </c>
      <c r="AM176" s="2">
        <v>15</v>
      </c>
      <c r="AS176" s="2" t="s">
        <v>1124</v>
      </c>
      <c r="AU176" s="2" t="str">
        <f t="shared" si="2"/>
        <v>POINT (362764 5493001)</v>
      </c>
    </row>
    <row r="177" spans="1:47" ht="12.9" customHeight="1">
      <c r="A177" s="2" t="s">
        <v>281</v>
      </c>
      <c r="B177" s="2" t="s">
        <v>282</v>
      </c>
      <c r="G177" s="2" t="s">
        <v>283</v>
      </c>
      <c r="H177" s="2">
        <v>362963</v>
      </c>
      <c r="I177" s="2">
        <v>5492994</v>
      </c>
      <c r="J177" s="2">
        <v>11</v>
      </c>
      <c r="K177" s="2">
        <v>2010</v>
      </c>
      <c r="L177" s="5">
        <v>40206</v>
      </c>
      <c r="M177" s="2" t="s">
        <v>345</v>
      </c>
      <c r="O177" s="2" t="s">
        <v>274</v>
      </c>
      <c r="P177" s="2" t="s">
        <v>1213</v>
      </c>
      <c r="R177" s="2">
        <v>10</v>
      </c>
      <c r="S177" s="2" t="s">
        <v>1012</v>
      </c>
      <c r="T177" s="2">
        <v>400.1</v>
      </c>
      <c r="U177" s="2">
        <v>5</v>
      </c>
      <c r="Y177" s="2">
        <v>1</v>
      </c>
      <c r="AB177" s="4" t="s">
        <v>275</v>
      </c>
      <c r="AE177" s="2" t="s">
        <v>1151</v>
      </c>
      <c r="AJ177" s="2">
        <v>70</v>
      </c>
      <c r="AM177" s="2">
        <v>28</v>
      </c>
      <c r="AS177" s="2" t="s">
        <v>1125</v>
      </c>
      <c r="AU177" s="2" t="str">
        <f t="shared" si="2"/>
        <v>POINT (362963 5492994)</v>
      </c>
    </row>
    <row r="178" spans="1:47" ht="12.9" customHeight="1">
      <c r="A178" s="2" t="s">
        <v>281</v>
      </c>
      <c r="B178" s="2" t="s">
        <v>282</v>
      </c>
      <c r="G178" s="2" t="s">
        <v>283</v>
      </c>
      <c r="H178" s="2">
        <v>363005</v>
      </c>
      <c r="I178" s="2">
        <v>5492995</v>
      </c>
      <c r="J178" s="2">
        <v>11</v>
      </c>
      <c r="K178" s="2">
        <v>2010</v>
      </c>
      <c r="L178" s="5">
        <v>40206</v>
      </c>
      <c r="M178" s="2" t="s">
        <v>345</v>
      </c>
      <c r="O178" s="2" t="s">
        <v>274</v>
      </c>
      <c r="P178" s="2" t="s">
        <v>1213</v>
      </c>
      <c r="R178" s="2">
        <v>20</v>
      </c>
      <c r="S178" s="2" t="s">
        <v>1012</v>
      </c>
      <c r="T178" s="2">
        <v>52.1</v>
      </c>
      <c r="U178" s="2">
        <v>18</v>
      </c>
      <c r="Z178" s="2">
        <v>12</v>
      </c>
      <c r="AB178" s="4">
        <v>1.5</v>
      </c>
      <c r="AE178" s="2" t="s">
        <v>1151</v>
      </c>
      <c r="AJ178" s="2">
        <v>50</v>
      </c>
      <c r="AM178" s="2">
        <v>30</v>
      </c>
      <c r="AS178" s="2" t="s">
        <v>1126</v>
      </c>
      <c r="AU178" s="2" t="str">
        <f t="shared" si="2"/>
        <v>POINT (363005 5492995)</v>
      </c>
    </row>
    <row r="179" spans="1:47" ht="12.9" customHeight="1">
      <c r="A179" s="2" t="s">
        <v>281</v>
      </c>
      <c r="B179" s="2" t="s">
        <v>282</v>
      </c>
      <c r="G179" s="2" t="s">
        <v>283</v>
      </c>
      <c r="H179" s="2">
        <v>362930</v>
      </c>
      <c r="I179" s="2">
        <v>5492668</v>
      </c>
      <c r="J179" s="2">
        <v>11</v>
      </c>
      <c r="K179" s="2">
        <v>2010</v>
      </c>
      <c r="L179" s="5">
        <v>40206</v>
      </c>
      <c r="M179" s="2" t="s">
        <v>345</v>
      </c>
      <c r="O179" s="2" t="s">
        <v>274</v>
      </c>
      <c r="P179" s="2" t="s">
        <v>1213</v>
      </c>
      <c r="R179" s="2">
        <v>10</v>
      </c>
      <c r="S179" s="2" t="s">
        <v>993</v>
      </c>
      <c r="T179" s="2">
        <v>53</v>
      </c>
      <c r="U179" s="2">
        <v>60</v>
      </c>
      <c r="Y179" s="2">
        <v>2</v>
      </c>
      <c r="Z179" s="2">
        <v>7</v>
      </c>
      <c r="AB179" s="4">
        <v>8.5714285714285712</v>
      </c>
      <c r="AE179" s="2" t="s">
        <v>1151</v>
      </c>
      <c r="AJ179" s="2">
        <v>100</v>
      </c>
      <c r="AM179" s="2">
        <v>27</v>
      </c>
      <c r="AS179" s="2" t="s">
        <v>493</v>
      </c>
      <c r="AU179" s="2" t="str">
        <f t="shared" si="2"/>
        <v>POINT (362930 5492668)</v>
      </c>
    </row>
    <row r="180" spans="1:47" ht="12.9" customHeight="1">
      <c r="A180" s="2" t="s">
        <v>281</v>
      </c>
      <c r="B180" s="2" t="s">
        <v>282</v>
      </c>
      <c r="G180" s="2" t="s">
        <v>283</v>
      </c>
      <c r="H180" s="2">
        <v>364024</v>
      </c>
      <c r="I180" s="2">
        <v>5492880</v>
      </c>
      <c r="J180" s="2">
        <v>11</v>
      </c>
      <c r="K180" s="2">
        <v>2010</v>
      </c>
      <c r="L180" s="5">
        <v>40203</v>
      </c>
      <c r="M180" s="2" t="s">
        <v>345</v>
      </c>
      <c r="O180" s="2" t="s">
        <v>274</v>
      </c>
      <c r="P180" s="2" t="s">
        <v>1213</v>
      </c>
      <c r="R180" s="2">
        <v>3</v>
      </c>
      <c r="S180" s="2" t="s">
        <v>1012</v>
      </c>
      <c r="T180" s="2">
        <v>101.1</v>
      </c>
      <c r="U180" s="2">
        <v>10</v>
      </c>
      <c r="Y180" s="2">
        <v>2</v>
      </c>
      <c r="AB180" s="4" t="s">
        <v>275</v>
      </c>
      <c r="AE180" s="2" t="s">
        <v>1151</v>
      </c>
      <c r="AJ180" s="2">
        <v>10</v>
      </c>
      <c r="AM180" s="2">
        <v>18</v>
      </c>
      <c r="AU180" s="2" t="str">
        <f t="shared" si="2"/>
        <v>POINT (364024 5492880)</v>
      </c>
    </row>
    <row r="181" spans="1:47" ht="12.9" customHeight="1">
      <c r="A181" s="2" t="s">
        <v>281</v>
      </c>
      <c r="B181" s="2" t="s">
        <v>282</v>
      </c>
      <c r="G181" s="2" t="s">
        <v>283</v>
      </c>
      <c r="H181" s="2">
        <v>363372</v>
      </c>
      <c r="I181" s="2">
        <v>5491404</v>
      </c>
      <c r="J181" s="2">
        <v>11</v>
      </c>
      <c r="K181" s="2">
        <v>2010</v>
      </c>
      <c r="L181" s="5">
        <v>40203</v>
      </c>
      <c r="M181" s="2" t="s">
        <v>345</v>
      </c>
      <c r="O181" s="2" t="s">
        <v>274</v>
      </c>
      <c r="P181" s="2" t="s">
        <v>1213</v>
      </c>
      <c r="R181" s="2">
        <v>15</v>
      </c>
      <c r="S181" s="2" t="s">
        <v>993</v>
      </c>
      <c r="T181" s="2">
        <v>58</v>
      </c>
      <c r="U181" s="2">
        <v>64</v>
      </c>
      <c r="Y181" s="2">
        <v>8</v>
      </c>
      <c r="Z181" s="2">
        <v>23</v>
      </c>
      <c r="AB181" s="4">
        <v>2.7826086956521738</v>
      </c>
      <c r="AE181" s="2" t="s">
        <v>1151</v>
      </c>
      <c r="AJ181" s="2">
        <v>90</v>
      </c>
      <c r="AM181" s="2">
        <v>30</v>
      </c>
      <c r="AS181" s="2" t="s">
        <v>493</v>
      </c>
      <c r="AU181" s="2" t="str">
        <f t="shared" si="2"/>
        <v>POINT (363372 5491404)</v>
      </c>
    </row>
    <row r="182" spans="1:47" ht="12.9" customHeight="1">
      <c r="A182" s="2" t="s">
        <v>281</v>
      </c>
      <c r="B182" s="2" t="s">
        <v>282</v>
      </c>
      <c r="G182" s="2" t="s">
        <v>283</v>
      </c>
      <c r="H182" s="2">
        <v>363581.65950000001</v>
      </c>
      <c r="I182" s="2">
        <v>5491256.1037999997</v>
      </c>
      <c r="J182" s="2">
        <v>11</v>
      </c>
      <c r="K182" s="2">
        <v>2010</v>
      </c>
      <c r="L182" s="5">
        <v>40204</v>
      </c>
      <c r="M182" s="2" t="s">
        <v>345</v>
      </c>
      <c r="O182" s="2" t="s">
        <v>274</v>
      </c>
      <c r="P182" s="2" t="s">
        <v>1213</v>
      </c>
      <c r="R182" s="2">
        <v>5</v>
      </c>
      <c r="S182" s="2" t="s">
        <v>993</v>
      </c>
      <c r="T182" s="2">
        <v>59</v>
      </c>
      <c r="U182" s="2">
        <v>6</v>
      </c>
      <c r="Z182" s="2">
        <v>5</v>
      </c>
      <c r="AB182" s="4">
        <v>1.2</v>
      </c>
      <c r="AE182" s="2" t="s">
        <v>1151</v>
      </c>
      <c r="AJ182" s="2">
        <v>50</v>
      </c>
      <c r="AM182" s="2">
        <v>28</v>
      </c>
      <c r="AS182" s="2" t="s">
        <v>1125</v>
      </c>
      <c r="AU182" s="2" t="str">
        <f t="shared" si="2"/>
        <v>POINT (363581.6595 5491256.1038)</v>
      </c>
    </row>
    <row r="183" spans="1:47" ht="12.9" customHeight="1">
      <c r="A183" s="2" t="s">
        <v>281</v>
      </c>
      <c r="B183" s="2" t="s">
        <v>282</v>
      </c>
      <c r="G183" s="2" t="s">
        <v>283</v>
      </c>
      <c r="H183" s="2">
        <v>363507</v>
      </c>
      <c r="I183" s="2">
        <v>5491146</v>
      </c>
      <c r="J183" s="2">
        <v>11</v>
      </c>
      <c r="K183" s="2">
        <v>2010</v>
      </c>
      <c r="L183" s="5">
        <v>40204</v>
      </c>
      <c r="M183" s="2" t="s">
        <v>345</v>
      </c>
      <c r="O183" s="2" t="s">
        <v>274</v>
      </c>
      <c r="P183" s="2" t="s">
        <v>1213</v>
      </c>
      <c r="R183" s="2">
        <v>5</v>
      </c>
      <c r="S183" s="2" t="s">
        <v>993</v>
      </c>
      <c r="T183" s="2">
        <v>60</v>
      </c>
      <c r="U183" s="2">
        <v>1</v>
      </c>
      <c r="Z183" s="2">
        <v>5</v>
      </c>
      <c r="AB183" s="4">
        <v>0.2</v>
      </c>
      <c r="AE183" s="2" t="s">
        <v>1151</v>
      </c>
      <c r="AJ183" s="2">
        <v>80</v>
      </c>
      <c r="AM183" s="2">
        <v>25</v>
      </c>
      <c r="AS183" s="2" t="s">
        <v>1127</v>
      </c>
      <c r="AU183" s="2" t="str">
        <f t="shared" si="2"/>
        <v>POINT (363507 5491146)</v>
      </c>
    </row>
    <row r="184" spans="1:47" ht="12.9" customHeight="1">
      <c r="A184" s="2" t="s">
        <v>281</v>
      </c>
      <c r="B184" s="2" t="s">
        <v>282</v>
      </c>
      <c r="G184" s="2" t="s">
        <v>283</v>
      </c>
      <c r="H184" s="2">
        <v>363095</v>
      </c>
      <c r="I184" s="2">
        <v>5492268</v>
      </c>
      <c r="J184" s="2">
        <v>11</v>
      </c>
      <c r="K184" s="2">
        <v>2010</v>
      </c>
      <c r="L184" s="5">
        <v>40203</v>
      </c>
      <c r="M184" s="2" t="s">
        <v>345</v>
      </c>
      <c r="O184" s="2" t="s">
        <v>274</v>
      </c>
      <c r="P184" s="2" t="s">
        <v>1213</v>
      </c>
      <c r="R184" s="2">
        <v>15</v>
      </c>
      <c r="S184" s="2" t="s">
        <v>993</v>
      </c>
      <c r="T184" s="2">
        <v>55</v>
      </c>
      <c r="U184" s="2">
        <v>34</v>
      </c>
      <c r="Y184" s="2">
        <v>4</v>
      </c>
      <c r="Z184" s="2">
        <v>7</v>
      </c>
      <c r="AB184" s="4">
        <v>4.8571428571428568</v>
      </c>
      <c r="AE184" s="2" t="s">
        <v>1151</v>
      </c>
      <c r="AJ184" s="2">
        <v>90</v>
      </c>
      <c r="AM184" s="2">
        <v>30</v>
      </c>
      <c r="AS184" s="2" t="s">
        <v>493</v>
      </c>
      <c r="AU184" s="2" t="str">
        <f t="shared" si="2"/>
        <v>POINT (363095 5492268)</v>
      </c>
    </row>
    <row r="185" spans="1:47" ht="12.9" customHeight="1">
      <c r="A185" s="2" t="s">
        <v>281</v>
      </c>
      <c r="B185" s="2" t="s">
        <v>282</v>
      </c>
      <c r="G185" s="2" t="s">
        <v>283</v>
      </c>
      <c r="H185" s="2">
        <v>363039</v>
      </c>
      <c r="I185" s="2">
        <v>5492249</v>
      </c>
      <c r="J185" s="2">
        <v>11</v>
      </c>
      <c r="K185" s="2">
        <v>2010</v>
      </c>
      <c r="L185" s="5">
        <v>40205</v>
      </c>
      <c r="M185" s="2" t="s">
        <v>345</v>
      </c>
      <c r="O185" s="2" t="s">
        <v>274</v>
      </c>
      <c r="P185" s="2" t="s">
        <v>1213</v>
      </c>
      <c r="R185" s="2">
        <v>5</v>
      </c>
      <c r="S185" s="2" t="s">
        <v>993</v>
      </c>
      <c r="T185" s="2">
        <v>399</v>
      </c>
      <c r="U185" s="2">
        <v>20</v>
      </c>
      <c r="AB185" s="4" t="s">
        <v>275</v>
      </c>
      <c r="AE185" s="2" t="s">
        <v>1151</v>
      </c>
      <c r="AJ185" s="2">
        <v>80</v>
      </c>
      <c r="AM185" s="2">
        <v>30</v>
      </c>
      <c r="AS185" s="2" t="s">
        <v>500</v>
      </c>
      <c r="AU185" s="2" t="str">
        <f t="shared" si="2"/>
        <v>POINT (363039 5492249)</v>
      </c>
    </row>
    <row r="186" spans="1:47" ht="12.9" customHeight="1">
      <c r="A186" s="2" t="s">
        <v>281</v>
      </c>
      <c r="B186" s="2" t="s">
        <v>282</v>
      </c>
      <c r="G186" s="2" t="s">
        <v>283</v>
      </c>
      <c r="H186" s="2">
        <v>363145</v>
      </c>
      <c r="I186" s="2">
        <v>5492228</v>
      </c>
      <c r="J186" s="2">
        <v>11</v>
      </c>
      <c r="K186" s="2">
        <v>2010</v>
      </c>
      <c r="L186" s="5">
        <v>40204</v>
      </c>
      <c r="M186" s="2" t="s">
        <v>345</v>
      </c>
      <c r="O186" s="2" t="s">
        <v>274</v>
      </c>
      <c r="P186" s="2" t="s">
        <v>1213</v>
      </c>
      <c r="R186" s="2">
        <v>15</v>
      </c>
      <c r="S186" s="2" t="s">
        <v>1000</v>
      </c>
      <c r="T186" s="2">
        <v>55.1</v>
      </c>
      <c r="U186" s="2">
        <v>59</v>
      </c>
      <c r="AB186" s="4" t="s">
        <v>275</v>
      </c>
      <c r="AE186" s="2" t="s">
        <v>1151</v>
      </c>
      <c r="AJ186" s="2">
        <v>80</v>
      </c>
      <c r="AM186" s="2">
        <v>30</v>
      </c>
      <c r="AS186" s="2" t="s">
        <v>493</v>
      </c>
      <c r="AU186" s="2" t="str">
        <f t="shared" si="2"/>
        <v>POINT (363145 5492228)</v>
      </c>
    </row>
    <row r="187" spans="1:47" ht="12.9" customHeight="1">
      <c r="A187" s="2" t="s">
        <v>281</v>
      </c>
      <c r="B187" s="2" t="s">
        <v>282</v>
      </c>
      <c r="G187" s="2" t="s">
        <v>283</v>
      </c>
      <c r="H187" s="2">
        <v>363198</v>
      </c>
      <c r="I187" s="2">
        <v>5492265</v>
      </c>
      <c r="J187" s="2">
        <v>11</v>
      </c>
      <c r="K187" s="2">
        <v>2010</v>
      </c>
      <c r="L187" s="5">
        <v>40205</v>
      </c>
      <c r="M187" s="2" t="s">
        <v>345</v>
      </c>
      <c r="O187" s="2" t="s">
        <v>274</v>
      </c>
      <c r="P187" s="2" t="s">
        <v>1213</v>
      </c>
      <c r="R187" s="2">
        <v>15</v>
      </c>
      <c r="S187" s="2" t="s">
        <v>1000</v>
      </c>
      <c r="T187" s="2">
        <v>55.2</v>
      </c>
      <c r="U187" s="2">
        <v>28</v>
      </c>
      <c r="Y187" s="2">
        <v>3</v>
      </c>
      <c r="Z187" s="2">
        <v>2</v>
      </c>
      <c r="AB187" s="4">
        <v>14</v>
      </c>
      <c r="AE187" s="2" t="s">
        <v>1151</v>
      </c>
      <c r="AJ187" s="2">
        <v>100</v>
      </c>
      <c r="AM187" s="2">
        <v>27</v>
      </c>
      <c r="AS187" s="2" t="s">
        <v>493</v>
      </c>
      <c r="AU187" s="2" t="str">
        <f t="shared" si="2"/>
        <v>POINT (363198 5492265)</v>
      </c>
    </row>
    <row r="188" spans="1:47" ht="12.9" customHeight="1">
      <c r="A188" s="2" t="s">
        <v>281</v>
      </c>
      <c r="B188" s="2" t="s">
        <v>282</v>
      </c>
      <c r="G188" s="2" t="s">
        <v>283</v>
      </c>
      <c r="H188" s="2">
        <v>363326</v>
      </c>
      <c r="I188" s="2">
        <v>5492000</v>
      </c>
      <c r="J188" s="2">
        <v>11</v>
      </c>
      <c r="K188" s="2">
        <v>2010</v>
      </c>
      <c r="L188" s="5">
        <v>40205</v>
      </c>
      <c r="M188" s="2" t="s">
        <v>345</v>
      </c>
      <c r="O188" s="2" t="s">
        <v>274</v>
      </c>
      <c r="P188" s="2" t="s">
        <v>1213</v>
      </c>
      <c r="R188" s="2">
        <v>15</v>
      </c>
      <c r="S188" s="2" t="s">
        <v>1012</v>
      </c>
      <c r="T188" s="2">
        <v>55.3</v>
      </c>
      <c r="U188" s="2">
        <v>7</v>
      </c>
      <c r="AB188" s="4" t="s">
        <v>275</v>
      </c>
      <c r="AE188" s="2" t="s">
        <v>1151</v>
      </c>
      <c r="AJ188" s="2">
        <v>100</v>
      </c>
      <c r="AM188" s="2">
        <v>20</v>
      </c>
      <c r="AS188" s="2" t="s">
        <v>1125</v>
      </c>
      <c r="AU188" s="2" t="str">
        <f t="shared" si="2"/>
        <v>POINT (363326 5492000)</v>
      </c>
    </row>
    <row r="189" spans="1:47" ht="12.9" customHeight="1">
      <c r="A189" s="2" t="s">
        <v>281</v>
      </c>
      <c r="B189" s="2" t="s">
        <v>282</v>
      </c>
      <c r="G189" s="2" t="s">
        <v>283</v>
      </c>
      <c r="H189" s="2">
        <v>363066</v>
      </c>
      <c r="I189" s="2">
        <v>5492380</v>
      </c>
      <c r="J189" s="2">
        <v>11</v>
      </c>
      <c r="K189" s="2">
        <v>2010</v>
      </c>
      <c r="L189" s="5">
        <v>40206</v>
      </c>
      <c r="M189" s="2" t="s">
        <v>345</v>
      </c>
      <c r="O189" s="2" t="s">
        <v>274</v>
      </c>
      <c r="P189" s="2" t="s">
        <v>1213</v>
      </c>
      <c r="R189" s="2">
        <v>10</v>
      </c>
      <c r="S189" s="2" t="s">
        <v>993</v>
      </c>
      <c r="T189" s="2">
        <v>54</v>
      </c>
      <c r="U189" s="2">
        <v>13</v>
      </c>
      <c r="Y189" s="2">
        <v>3</v>
      </c>
      <c r="Z189" s="2">
        <v>9</v>
      </c>
      <c r="AB189" s="4">
        <v>1.4444444444444444</v>
      </c>
      <c r="AE189" s="2" t="s">
        <v>1151</v>
      </c>
      <c r="AJ189" s="2">
        <v>70</v>
      </c>
      <c r="AM189" s="2">
        <v>27</v>
      </c>
      <c r="AS189" s="2" t="s">
        <v>1128</v>
      </c>
      <c r="AU189" s="2" t="str">
        <f t="shared" si="2"/>
        <v>POINT (363066 5492380)</v>
      </c>
    </row>
    <row r="190" spans="1:47" ht="12.9" customHeight="1">
      <c r="A190" s="2" t="s">
        <v>281</v>
      </c>
      <c r="B190" s="2" t="s">
        <v>282</v>
      </c>
      <c r="G190" s="2" t="s">
        <v>283</v>
      </c>
      <c r="H190" s="2">
        <v>362853</v>
      </c>
      <c r="I190" s="2">
        <v>5492121</v>
      </c>
      <c r="J190" s="2">
        <v>11</v>
      </c>
      <c r="K190" s="2">
        <v>2010</v>
      </c>
      <c r="L190" s="5">
        <v>40205</v>
      </c>
      <c r="M190" s="2" t="s">
        <v>345</v>
      </c>
      <c r="O190" s="2" t="s">
        <v>274</v>
      </c>
      <c r="P190" s="2" t="s">
        <v>1213</v>
      </c>
      <c r="R190" s="2">
        <v>10</v>
      </c>
      <c r="S190" s="2" t="s">
        <v>993</v>
      </c>
      <c r="T190" s="2">
        <v>397</v>
      </c>
      <c r="U190" s="2">
        <v>6</v>
      </c>
      <c r="Z190" s="2">
        <v>7</v>
      </c>
      <c r="AB190" s="4">
        <v>0.8571428571428571</v>
      </c>
      <c r="AE190" s="2" t="s">
        <v>1151</v>
      </c>
      <c r="AJ190" s="2">
        <v>70</v>
      </c>
      <c r="AM190" s="2">
        <v>25</v>
      </c>
      <c r="AU190" s="2" t="str">
        <f t="shared" si="2"/>
        <v>POINT (362853 5492121)</v>
      </c>
    </row>
    <row r="191" spans="1:47" ht="12.9" customHeight="1">
      <c r="A191" s="2" t="s">
        <v>281</v>
      </c>
      <c r="B191" s="2" t="s">
        <v>282</v>
      </c>
      <c r="G191" s="2" t="s">
        <v>283</v>
      </c>
      <c r="H191" s="2">
        <v>362997</v>
      </c>
      <c r="I191" s="2">
        <v>5491906</v>
      </c>
      <c r="J191" s="2">
        <v>11</v>
      </c>
      <c r="K191" s="2">
        <v>2010</v>
      </c>
      <c r="L191" s="5">
        <v>40205</v>
      </c>
      <c r="M191" s="2" t="s">
        <v>345</v>
      </c>
      <c r="O191" s="2" t="s">
        <v>274</v>
      </c>
      <c r="P191" s="2" t="s">
        <v>1213</v>
      </c>
      <c r="R191" s="2">
        <v>10</v>
      </c>
      <c r="S191" s="2" t="s">
        <v>993</v>
      </c>
      <c r="T191" s="2">
        <v>398</v>
      </c>
      <c r="U191" s="2">
        <v>4</v>
      </c>
      <c r="Z191" s="2">
        <v>7</v>
      </c>
      <c r="AB191" s="4">
        <v>0.5714285714285714</v>
      </c>
      <c r="AE191" s="2" t="s">
        <v>1151</v>
      </c>
      <c r="AJ191" s="2">
        <v>90</v>
      </c>
      <c r="AM191" s="2">
        <v>20</v>
      </c>
      <c r="AS191" s="2" t="s">
        <v>1129</v>
      </c>
      <c r="AU191" s="2" t="str">
        <f t="shared" si="2"/>
        <v>POINT (362997 5491906)</v>
      </c>
    </row>
    <row r="192" spans="1:47" ht="12.9" customHeight="1">
      <c r="A192" s="2" t="s">
        <v>281</v>
      </c>
      <c r="B192" s="2" t="s">
        <v>282</v>
      </c>
      <c r="G192" s="2" t="s">
        <v>283</v>
      </c>
      <c r="H192" s="2">
        <v>362939</v>
      </c>
      <c r="I192" s="2">
        <v>5491653</v>
      </c>
      <c r="J192" s="2">
        <v>11</v>
      </c>
      <c r="K192" s="2">
        <v>2010</v>
      </c>
      <c r="L192" s="5">
        <v>40205</v>
      </c>
      <c r="M192" s="2" t="s">
        <v>345</v>
      </c>
      <c r="O192" s="2" t="s">
        <v>274</v>
      </c>
      <c r="P192" s="2" t="s">
        <v>1213</v>
      </c>
      <c r="R192" s="2">
        <v>5</v>
      </c>
      <c r="S192" s="2" t="s">
        <v>993</v>
      </c>
      <c r="T192" s="2">
        <v>396</v>
      </c>
      <c r="U192" s="2">
        <v>30</v>
      </c>
      <c r="Z192" s="2">
        <v>21</v>
      </c>
      <c r="AB192" s="4">
        <v>1.4285714285714286</v>
      </c>
      <c r="AE192" s="2" t="s">
        <v>1151</v>
      </c>
      <c r="AJ192" s="2">
        <v>80</v>
      </c>
      <c r="AM192" s="2">
        <v>30</v>
      </c>
      <c r="AS192" s="2" t="s">
        <v>1130</v>
      </c>
      <c r="AU192" s="2" t="str">
        <f t="shared" si="2"/>
        <v>POINT (362939 5491653)</v>
      </c>
    </row>
    <row r="193" spans="1:47" ht="12.9" customHeight="1">
      <c r="A193" s="2" t="s">
        <v>281</v>
      </c>
      <c r="B193" s="2" t="s">
        <v>282</v>
      </c>
      <c r="G193" s="2" t="s">
        <v>283</v>
      </c>
      <c r="H193" s="2">
        <v>362951</v>
      </c>
      <c r="I193" s="2">
        <v>5490903</v>
      </c>
      <c r="J193" s="2">
        <v>11</v>
      </c>
      <c r="K193" s="2">
        <v>2010</v>
      </c>
      <c r="L193" s="5">
        <v>40206</v>
      </c>
      <c r="M193" s="2" t="s">
        <v>345</v>
      </c>
      <c r="O193" s="2" t="s">
        <v>274</v>
      </c>
      <c r="P193" s="2" t="s">
        <v>1213</v>
      </c>
      <c r="R193" s="2">
        <v>4</v>
      </c>
      <c r="S193" s="2" t="s">
        <v>1012</v>
      </c>
      <c r="T193" s="2">
        <v>394.1</v>
      </c>
      <c r="U193" s="2">
        <v>13</v>
      </c>
      <c r="Y193" s="2">
        <v>2</v>
      </c>
      <c r="Z193" s="2">
        <v>3</v>
      </c>
      <c r="AB193" s="4">
        <v>4.333333333333333</v>
      </c>
      <c r="AE193" s="2" t="s">
        <v>1151</v>
      </c>
      <c r="AJ193" s="2">
        <v>70</v>
      </c>
      <c r="AM193" s="2">
        <v>25</v>
      </c>
      <c r="AU193" s="2" t="str">
        <f t="shared" si="2"/>
        <v>POINT (362951 5490903)</v>
      </c>
    </row>
    <row r="194" spans="1:47" ht="12.9" customHeight="1">
      <c r="A194" s="2" t="s">
        <v>281</v>
      </c>
      <c r="B194" s="2" t="s">
        <v>282</v>
      </c>
      <c r="G194" s="2" t="s">
        <v>283</v>
      </c>
      <c r="H194" s="2">
        <v>362885</v>
      </c>
      <c r="I194" s="2">
        <v>5491062</v>
      </c>
      <c r="J194" s="2">
        <v>11</v>
      </c>
      <c r="K194" s="2">
        <v>2010</v>
      </c>
      <c r="L194" s="5">
        <v>40206</v>
      </c>
      <c r="M194" s="2" t="s">
        <v>345</v>
      </c>
      <c r="O194" s="2" t="s">
        <v>274</v>
      </c>
      <c r="P194" s="2" t="s">
        <v>1213</v>
      </c>
      <c r="R194" s="2">
        <v>4</v>
      </c>
      <c r="S194" s="2" t="s">
        <v>993</v>
      </c>
      <c r="T194" s="2">
        <v>394</v>
      </c>
      <c r="U194" s="2">
        <v>4</v>
      </c>
      <c r="Z194" s="2">
        <v>8</v>
      </c>
      <c r="AB194" s="4">
        <v>0.5</v>
      </c>
      <c r="AE194" s="2" t="s">
        <v>1151</v>
      </c>
      <c r="AJ194" s="2">
        <v>60</v>
      </c>
      <c r="AM194" s="2">
        <v>28</v>
      </c>
      <c r="AS194" s="2" t="s">
        <v>1131</v>
      </c>
      <c r="AU194" s="2" t="str">
        <f t="shared" si="2"/>
        <v>POINT (362885 5491062)</v>
      </c>
    </row>
    <row r="195" spans="1:47" ht="12.9" customHeight="1">
      <c r="A195" s="2" t="s">
        <v>281</v>
      </c>
      <c r="B195" s="2" t="s">
        <v>282</v>
      </c>
      <c r="G195" s="2" t="s">
        <v>283</v>
      </c>
      <c r="H195" s="2">
        <v>362697</v>
      </c>
      <c r="I195" s="2">
        <v>5491378</v>
      </c>
      <c r="J195" s="2">
        <v>11</v>
      </c>
      <c r="K195" s="2">
        <v>2010</v>
      </c>
      <c r="L195" s="5">
        <v>40206</v>
      </c>
      <c r="M195" s="2" t="s">
        <v>345</v>
      </c>
      <c r="O195" s="2" t="s">
        <v>274</v>
      </c>
      <c r="P195" s="2" t="s">
        <v>1213</v>
      </c>
      <c r="R195" s="2">
        <v>15</v>
      </c>
      <c r="S195" s="2" t="s">
        <v>993</v>
      </c>
      <c r="T195" s="2">
        <v>395</v>
      </c>
      <c r="U195" s="2">
        <v>2</v>
      </c>
      <c r="Z195" s="2">
        <v>5</v>
      </c>
      <c r="AB195" s="4">
        <v>0.4</v>
      </c>
      <c r="AE195" s="2" t="s">
        <v>1151</v>
      </c>
      <c r="AJ195" s="2">
        <v>50</v>
      </c>
      <c r="AM195" s="2">
        <v>30</v>
      </c>
      <c r="AS195" s="2" t="s">
        <v>1132</v>
      </c>
      <c r="AU195" s="2" t="str">
        <f>CONCATENATE("POINT (",H195," ",I195,")")</f>
        <v>POINT (362697 5491378)</v>
      </c>
    </row>
    <row r="196" spans="1:47" ht="12.9" customHeight="1">
      <c r="A196" s="2" t="s">
        <v>281</v>
      </c>
      <c r="B196" s="2" t="s">
        <v>282</v>
      </c>
      <c r="G196" s="2" t="s">
        <v>283</v>
      </c>
      <c r="H196" s="2">
        <v>362542</v>
      </c>
      <c r="I196" s="2">
        <v>5491329</v>
      </c>
      <c r="J196" s="2">
        <v>11</v>
      </c>
      <c r="K196" s="2">
        <v>2010</v>
      </c>
      <c r="L196" s="5">
        <v>40206</v>
      </c>
      <c r="M196" s="2" t="s">
        <v>345</v>
      </c>
      <c r="O196" s="2" t="s">
        <v>274</v>
      </c>
      <c r="P196" s="2" t="s">
        <v>1213</v>
      </c>
      <c r="R196" s="2">
        <v>10</v>
      </c>
      <c r="S196" s="2" t="s">
        <v>993</v>
      </c>
      <c r="T196" s="2">
        <v>392</v>
      </c>
      <c r="Y196" s="2">
        <v>1</v>
      </c>
      <c r="Z196" s="2">
        <v>12</v>
      </c>
      <c r="AB196" s="4">
        <v>0</v>
      </c>
      <c r="AE196" s="2" t="s">
        <v>1151</v>
      </c>
      <c r="AJ196" s="2">
        <v>90</v>
      </c>
      <c r="AM196" s="2">
        <v>22</v>
      </c>
      <c r="AU196" s="2" t="str">
        <f>CONCATENATE("POINT (",H196," ",I196,")")</f>
        <v>POINT (362542 5491329)</v>
      </c>
    </row>
    <row r="197" spans="1:47" ht="12.9" customHeight="1">
      <c r="A197" s="2" t="s">
        <v>281</v>
      </c>
      <c r="B197" s="2" t="s">
        <v>282</v>
      </c>
      <c r="G197" s="2" t="s">
        <v>283</v>
      </c>
      <c r="H197" s="2">
        <v>362555.07319999998</v>
      </c>
      <c r="I197" s="2">
        <v>5491587.8086999999</v>
      </c>
      <c r="J197" s="2">
        <v>11</v>
      </c>
      <c r="K197" s="2">
        <v>2010</v>
      </c>
      <c r="L197" s="5">
        <v>40206</v>
      </c>
      <c r="M197" s="2" t="s">
        <v>345</v>
      </c>
      <c r="O197" s="2" t="s">
        <v>274</v>
      </c>
      <c r="P197" s="2" t="s">
        <v>1213</v>
      </c>
      <c r="R197" s="2">
        <v>10</v>
      </c>
      <c r="S197" s="2" t="s">
        <v>993</v>
      </c>
      <c r="T197" s="2">
        <v>391</v>
      </c>
      <c r="Z197" s="2">
        <v>8</v>
      </c>
      <c r="AB197" s="4">
        <v>0</v>
      </c>
      <c r="AE197" s="2" t="s">
        <v>1151</v>
      </c>
      <c r="AJ197" s="2">
        <v>50</v>
      </c>
      <c r="AM197" s="2">
        <v>23</v>
      </c>
      <c r="AS197" s="2" t="s">
        <v>1133</v>
      </c>
      <c r="AU197" s="2" t="str">
        <f>CONCATENATE("POINT (",H197," ",I197,")")</f>
        <v>POINT (362555.0732 5491587.8087)</v>
      </c>
    </row>
    <row r="198" spans="1:47" ht="12.9" customHeight="1">
      <c r="A198" s="2" t="s">
        <v>281</v>
      </c>
      <c r="B198" s="2" t="s">
        <v>282</v>
      </c>
      <c r="G198" s="2" t="s">
        <v>283</v>
      </c>
      <c r="H198" s="2">
        <v>362599.79869999998</v>
      </c>
      <c r="I198" s="2">
        <v>5491149.5055999998</v>
      </c>
      <c r="J198" s="2">
        <v>11</v>
      </c>
      <c r="K198" s="2">
        <v>2010</v>
      </c>
      <c r="L198" s="5">
        <v>40206</v>
      </c>
      <c r="M198" s="2" t="s">
        <v>345</v>
      </c>
      <c r="O198" s="2" t="s">
        <v>274</v>
      </c>
      <c r="P198" s="2" t="s">
        <v>1213</v>
      </c>
      <c r="R198" s="2">
        <v>8</v>
      </c>
      <c r="S198" s="2" t="s">
        <v>993</v>
      </c>
      <c r="T198" s="2">
        <v>393</v>
      </c>
      <c r="U198" s="2">
        <v>10</v>
      </c>
      <c r="Y198" s="2">
        <v>3</v>
      </c>
      <c r="Z198" s="2">
        <v>4</v>
      </c>
      <c r="AB198" s="4">
        <v>2.5</v>
      </c>
      <c r="AE198" s="2" t="s">
        <v>1151</v>
      </c>
      <c r="AJ198" s="2">
        <v>90</v>
      </c>
      <c r="AM198" s="2">
        <v>27</v>
      </c>
      <c r="AS198" s="2" t="s">
        <v>1132</v>
      </c>
      <c r="AU198" s="2" t="str">
        <f>CONCATENATE("POINT (",H198," ",I198,")")</f>
        <v>POINT (362599.7987 5491149.5056)</v>
      </c>
    </row>
    <row r="199" spans="1:47" ht="12.9" customHeight="1"/>
    <row r="200" spans="1:47" ht="12.9" customHeight="1"/>
    <row r="201" spans="1:47" ht="12.9" customHeight="1"/>
    <row r="202" spans="1:47" ht="12.9" customHeight="1"/>
    <row r="203" spans="1:47" ht="12.9" customHeight="1"/>
    <row r="204" spans="1:47" ht="12.9" customHeight="1"/>
    <row r="205" spans="1:47" ht="12.9" customHeight="1"/>
    <row r="206" spans="1:47" ht="12.9" customHeight="1"/>
    <row r="207" spans="1:47" ht="12.9" customHeight="1"/>
    <row r="208" spans="1:47" ht="12.9" customHeight="1"/>
    <row r="209" ht="12.9" customHeight="1"/>
    <row r="210" ht="12.9" customHeight="1"/>
    <row r="211" ht="12.9" customHeight="1"/>
    <row r="212" ht="12.9" customHeight="1"/>
    <row r="213" ht="12.9" customHeight="1"/>
    <row r="214" ht="12.9" customHeight="1"/>
    <row r="215" ht="12.9" customHeight="1"/>
    <row r="216" ht="12.9" customHeight="1"/>
    <row r="217" ht="12.9" customHeight="1"/>
    <row r="218" ht="12.9" customHeight="1"/>
    <row r="219" ht="12.9" customHeight="1"/>
    <row r="220" ht="12.9" customHeight="1"/>
    <row r="221" ht="12.9" customHeight="1"/>
    <row r="222" ht="12.9" customHeight="1"/>
    <row r="223" ht="12.9" customHeight="1"/>
    <row r="224" ht="12.9" customHeight="1"/>
    <row r="225" ht="12.9" customHeight="1"/>
    <row r="226" ht="12.9" customHeight="1"/>
    <row r="227" ht="12.9" customHeight="1"/>
    <row r="228" ht="12.9" customHeight="1"/>
    <row r="229" ht="12.9" customHeight="1"/>
    <row r="230" ht="12.9" customHeight="1"/>
    <row r="231" ht="12.9" customHeight="1"/>
    <row r="232" ht="12.9" customHeight="1"/>
    <row r="233" ht="12.9" customHeight="1"/>
    <row r="234" ht="12.9" customHeight="1"/>
    <row r="235" ht="12.9" customHeight="1"/>
    <row r="236" ht="12.9" customHeight="1"/>
    <row r="237" ht="12.9" customHeight="1"/>
    <row r="238" ht="12.9" customHeight="1"/>
    <row r="239" ht="12.9" customHeight="1"/>
    <row r="240" ht="12.9" customHeight="1"/>
    <row r="241" ht="12.9" customHeight="1"/>
    <row r="242" ht="12.9" customHeight="1"/>
    <row r="243" ht="12.9" customHeight="1"/>
    <row r="244" ht="12.9" customHeight="1"/>
    <row r="245" ht="12.9" customHeight="1"/>
    <row r="246" ht="12.9" customHeight="1"/>
    <row r="247" ht="12.9" customHeight="1"/>
    <row r="248" ht="12.9" customHeight="1"/>
    <row r="249" ht="12.9" customHeight="1"/>
    <row r="250" ht="12.9" customHeight="1"/>
    <row r="251" ht="12.9" customHeight="1"/>
    <row r="252" ht="12.9" customHeight="1"/>
    <row r="253" ht="12.9" customHeight="1"/>
    <row r="254" ht="12.9" customHeight="1"/>
    <row r="255" ht="12.9" customHeight="1"/>
    <row r="256" ht="12.9" customHeight="1"/>
    <row r="257" ht="12.9" customHeight="1"/>
    <row r="258" ht="12.9" customHeight="1"/>
    <row r="259" ht="12.9" customHeight="1"/>
    <row r="260" ht="12.9" customHeight="1"/>
    <row r="261" ht="12.9" customHeight="1"/>
    <row r="262" ht="12.9" customHeight="1"/>
    <row r="263" ht="12.9" customHeight="1"/>
    <row r="264" ht="12.9" customHeight="1"/>
    <row r="265" ht="12.9" customHeight="1"/>
    <row r="266" ht="12.9" customHeight="1"/>
    <row r="267" ht="12.9" customHeight="1"/>
    <row r="268" ht="12.9" customHeight="1"/>
    <row r="269" ht="12.9" customHeight="1"/>
    <row r="270" ht="12.9" customHeight="1"/>
    <row r="271" ht="12.9" customHeight="1"/>
    <row r="272" ht="12.9" customHeight="1"/>
    <row r="273" ht="12.9" customHeight="1"/>
    <row r="274" ht="12.9" customHeight="1"/>
    <row r="275" ht="12.9" customHeight="1"/>
    <row r="276" ht="12.9" customHeight="1"/>
    <row r="277" ht="12.9" customHeight="1"/>
    <row r="278" ht="12.9" customHeight="1"/>
    <row r="279" ht="12.9" customHeight="1"/>
    <row r="280" ht="12.9" customHeight="1"/>
    <row r="281" ht="12.9" customHeight="1"/>
    <row r="282" ht="12.9" customHeight="1"/>
    <row r="283" ht="12.9" customHeight="1"/>
    <row r="284" ht="12.9" customHeight="1"/>
    <row r="285" ht="12.9" customHeight="1"/>
    <row r="286" ht="12.9" customHeight="1"/>
    <row r="287" ht="12.9" customHeight="1"/>
    <row r="288" ht="12.9" customHeight="1"/>
    <row r="289" ht="12.9" customHeight="1"/>
    <row r="290" ht="12.9" customHeight="1"/>
    <row r="291" ht="12.9" customHeight="1"/>
    <row r="292" ht="12.9" customHeight="1"/>
    <row r="293" ht="12.9" customHeight="1"/>
    <row r="294" ht="12.9" customHeight="1"/>
    <row r="295" ht="12.9" customHeight="1"/>
    <row r="296" ht="12.9" customHeight="1"/>
    <row r="297" ht="12.9" customHeight="1"/>
    <row r="298" ht="12.9" customHeight="1"/>
    <row r="299" ht="12.9" customHeight="1"/>
    <row r="300" ht="12.9" customHeight="1"/>
    <row r="301" ht="12.9" customHeight="1"/>
    <row r="302" ht="12.9" customHeight="1"/>
  </sheetData>
  <printOptions headings="1"/>
  <pageMargins left="0.75" right="0.75" top="1" bottom="1" header="0.5" footer="0.5"/>
  <pageSetup paperSize="5" pageOrder="overThenDown" orientation="landscape" r:id="rId1"/>
  <headerFooter alignWithMargins="0">
    <oddHeader>&amp;C&amp;F &amp;A&amp;R&amp;D &amp;T</oddHead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METADATA</vt:lpstr>
      <vt:lpstr>DATA DICTIONARY</vt:lpstr>
      <vt:lpstr>DAB_2006-07_probe_UTM</vt:lpstr>
      <vt:lpstr>DAB_2007_08_probe_fab_UTM</vt:lpstr>
      <vt:lpstr>DAB_2008_09_probe_fab_UTM</vt:lpstr>
      <vt:lpstr>DAB_2009_10_probe_UTM</vt:lpstr>
      <vt:lpstr>METADATA!Print_Area</vt:lpstr>
      <vt:lpstr>'DAB_2006-07_probe_UTM'!Print_Titles</vt:lpstr>
      <vt:lpstr>DAB_2007_08_probe_fab_UTM!Print_Titles</vt:lpstr>
      <vt:lpstr>DAB_2008_09_probe_fab_UTM!Print_Titles</vt:lpstr>
      <vt:lpstr>DAB_2009_10_probe_UTM!Print_Titles</vt:lpstr>
      <vt:lpstr>'DATA DICTIONARY'!Print_Titles</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emery</dc:creator>
  <cp:lastModifiedBy>ajstock</cp:lastModifiedBy>
  <cp:lastPrinted>2010-04-08T19:13:51Z</cp:lastPrinted>
  <dcterms:created xsi:type="dcterms:W3CDTF">2008-04-06T18:48:21Z</dcterms:created>
  <dcterms:modified xsi:type="dcterms:W3CDTF">2010-04-08T19:14:11Z</dcterms:modified>
</cp:coreProperties>
</file>