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15" yWindow="-315" windowWidth="15480" windowHeight="8415"/>
  </bookViews>
  <sheets>
    <sheet name="METADATA" sheetId="2" r:id="rId1"/>
    <sheet name="DATA DICTIONARY" sheetId="3" r:id="rId2"/>
    <sheet name="DCO_2005_06_probe_UTM" sheetId="11" r:id="rId3"/>
    <sheet name="DCO_2006_07_probe_fab_UTM" sheetId="7" r:id="rId4"/>
    <sheet name="DCO_2007_08_probe_fab_UTM" sheetId="14" r:id="rId5"/>
    <sheet name="DCO_2008_09_probe_fab_UTM" sheetId="12" r:id="rId6"/>
    <sheet name="DCO_2009_10_probe_fab_UTM" sheetId="13" r:id="rId7"/>
  </sheets>
  <definedNames>
    <definedName name="dco_2007_08_prb_UTM">DCO_2007_08_probe_fab_UTM!$A$1:$AU$1</definedName>
    <definedName name="_xlnm.Print_Area" localSheetId="3">DCO_2006_07_probe_fab_UTM!$A$1:$AU$323</definedName>
    <definedName name="probe_2008_spot">#REF!</definedName>
  </definedNames>
  <calcPr calcId="125725"/>
</workbook>
</file>

<file path=xl/calcChain.xml><?xml version="1.0" encoding="utf-8"?>
<calcChain xmlns="http://schemas.openxmlformats.org/spreadsheetml/2006/main">
  <c r="AU234" i="14"/>
  <c r="AD234"/>
  <c r="AU233"/>
  <c r="AD233"/>
  <c r="AU232"/>
  <c r="AD232"/>
  <c r="AU231"/>
  <c r="AD231"/>
  <c r="AU230"/>
  <c r="AD230"/>
  <c r="AU229"/>
  <c r="AD229"/>
  <c r="AU228"/>
  <c r="AD228"/>
  <c r="AU227"/>
  <c r="AD227"/>
  <c r="AU226"/>
  <c r="AD226"/>
  <c r="AU225"/>
  <c r="AD225"/>
  <c r="AU224"/>
  <c r="AD224"/>
  <c r="AU223"/>
  <c r="AD223"/>
  <c r="AU222"/>
  <c r="AD222"/>
  <c r="AU221"/>
  <c r="AD221"/>
  <c r="AU220"/>
  <c r="AD220"/>
  <c r="AU219"/>
  <c r="AD219"/>
  <c r="AU218"/>
  <c r="AD218"/>
  <c r="AU217"/>
  <c r="AD217"/>
  <c r="AU216"/>
  <c r="AD216"/>
  <c r="AU215"/>
  <c r="AD215"/>
  <c r="AU214"/>
  <c r="AD214"/>
  <c r="AU213"/>
  <c r="AD213"/>
  <c r="AU212"/>
  <c r="AD212"/>
  <c r="AU211"/>
  <c r="AD211"/>
  <c r="AU210"/>
  <c r="AD210"/>
  <c r="AU209"/>
  <c r="AD209"/>
  <c r="AU208"/>
  <c r="AD208"/>
  <c r="AU207"/>
  <c r="AD207"/>
  <c r="AU206"/>
  <c r="AD206"/>
  <c r="AU205"/>
  <c r="AD205"/>
  <c r="AU204"/>
  <c r="AD204"/>
  <c r="AU203"/>
  <c r="AD203"/>
  <c r="AU202"/>
  <c r="AD202"/>
  <c r="AU201"/>
  <c r="AD201"/>
  <c r="AU200"/>
  <c r="AD200"/>
  <c r="AU199"/>
  <c r="AD199"/>
  <c r="AU198"/>
  <c r="AD198"/>
  <c r="AU197"/>
  <c r="AD197"/>
  <c r="AU196"/>
  <c r="AD196"/>
  <c r="AU195"/>
  <c r="AD195"/>
  <c r="AU194"/>
  <c r="AD194"/>
  <c r="AU193"/>
  <c r="AD193"/>
  <c r="AU192"/>
  <c r="AD192"/>
  <c r="AU191"/>
  <c r="AD191"/>
  <c r="AU190"/>
  <c r="AD190"/>
  <c r="AU189"/>
  <c r="AD189"/>
  <c r="AU188"/>
  <c r="AD188"/>
  <c r="AU187"/>
  <c r="AD187"/>
  <c r="AU186"/>
  <c r="AD186"/>
  <c r="AU185"/>
  <c r="AD185"/>
  <c r="AU184"/>
  <c r="AD184"/>
  <c r="AU183"/>
  <c r="AD183"/>
  <c r="AU182"/>
  <c r="AD182"/>
  <c r="AU181"/>
  <c r="AD181"/>
  <c r="AU180"/>
  <c r="AD180"/>
  <c r="AU179"/>
  <c r="AD179"/>
  <c r="AU178"/>
  <c r="AD178"/>
  <c r="AU177"/>
  <c r="AD177"/>
  <c r="AU176"/>
  <c r="AD176"/>
  <c r="AU175"/>
  <c r="AD175"/>
  <c r="AU174"/>
  <c r="AD174"/>
  <c r="AU173"/>
  <c r="AD173"/>
  <c r="AU172"/>
  <c r="AD172"/>
  <c r="AU171"/>
  <c r="AD171"/>
  <c r="AU170"/>
  <c r="AD170"/>
  <c r="AU169"/>
  <c r="AD169"/>
  <c r="AU168"/>
  <c r="AD168"/>
  <c r="AU167"/>
  <c r="AD167"/>
  <c r="AU166"/>
  <c r="AD166"/>
  <c r="AU165"/>
  <c r="AD165"/>
  <c r="AU164"/>
  <c r="AD164"/>
  <c r="AU163"/>
  <c r="AD163"/>
  <c r="AU162"/>
  <c r="AD162"/>
  <c r="AU161"/>
  <c r="AD161"/>
  <c r="AU160"/>
  <c r="AD160"/>
  <c r="AU159"/>
  <c r="AD159"/>
  <c r="AU158"/>
  <c r="AD158"/>
  <c r="AU157"/>
  <c r="AD157"/>
  <c r="AU156"/>
  <c r="AD156"/>
  <c r="AU155"/>
  <c r="AD155"/>
  <c r="AU154"/>
  <c r="AD154"/>
  <c r="AU153"/>
  <c r="AD153"/>
  <c r="AU152"/>
  <c r="AD152"/>
  <c r="AU151"/>
  <c r="AD151"/>
  <c r="AU150"/>
  <c r="AD150"/>
  <c r="AU149"/>
  <c r="AD149"/>
  <c r="AU148"/>
  <c r="AD148"/>
  <c r="AU147"/>
  <c r="AD147"/>
  <c r="AU146"/>
  <c r="AD146"/>
  <c r="AU145"/>
  <c r="AD145"/>
  <c r="AU144"/>
  <c r="AD144"/>
  <c r="AU143"/>
  <c r="AD143"/>
  <c r="AU142"/>
  <c r="AD142"/>
  <c r="AU141"/>
  <c r="AD141"/>
  <c r="AU140"/>
  <c r="AD140"/>
  <c r="AU139"/>
  <c r="AD139"/>
  <c r="AU138"/>
  <c r="AD138"/>
  <c r="AU137"/>
  <c r="AD137"/>
  <c r="AU136"/>
  <c r="AD136"/>
  <c r="AU135"/>
  <c r="AD135"/>
  <c r="AU134"/>
  <c r="AD134"/>
  <c r="AU133"/>
  <c r="AD133"/>
  <c r="AU132"/>
  <c r="AD132"/>
  <c r="AU131"/>
  <c r="AD131"/>
  <c r="AU130"/>
  <c r="AD130"/>
  <c r="AU129"/>
  <c r="AD129"/>
  <c r="AU128"/>
  <c r="AD128"/>
  <c r="AU127"/>
  <c r="AD127"/>
  <c r="AU126"/>
  <c r="AD126"/>
  <c r="AU125"/>
  <c r="AD125"/>
  <c r="AU124"/>
  <c r="AD124"/>
  <c r="AU123"/>
  <c r="AD123"/>
  <c r="AU122"/>
  <c r="AD122"/>
  <c r="AU121"/>
  <c r="AD121"/>
  <c r="AU120"/>
  <c r="AD120"/>
  <c r="AU119"/>
  <c r="AD119"/>
  <c r="AU118"/>
  <c r="AD118"/>
  <c r="AU117"/>
  <c r="AD117"/>
  <c r="AU116"/>
  <c r="AD116"/>
  <c r="AU115"/>
  <c r="AD115"/>
  <c r="AU114"/>
  <c r="AD114"/>
  <c r="AU113"/>
  <c r="AD113"/>
  <c r="AU112"/>
  <c r="AD112"/>
  <c r="AU111"/>
  <c r="AD111"/>
  <c r="AU110"/>
  <c r="AD110"/>
  <c r="AU109"/>
  <c r="AD109"/>
  <c r="AU108"/>
  <c r="AD108"/>
  <c r="AU107"/>
  <c r="AD107"/>
  <c r="AU106"/>
  <c r="AD106"/>
  <c r="AU105"/>
  <c r="AD105"/>
  <c r="AU104"/>
  <c r="AD104"/>
  <c r="AU103"/>
  <c r="AD103"/>
  <c r="AU102"/>
  <c r="AD102"/>
  <c r="AU101"/>
  <c r="AD101"/>
  <c r="AU100"/>
  <c r="AD100"/>
  <c r="AU99"/>
  <c r="AD99"/>
  <c r="AU98"/>
  <c r="AD98"/>
  <c r="AU97"/>
  <c r="AD97"/>
  <c r="AU96"/>
  <c r="AD96"/>
  <c r="AU95"/>
  <c r="AD95"/>
  <c r="AU94"/>
  <c r="AD94"/>
  <c r="AU93"/>
  <c r="AD93"/>
  <c r="AU92"/>
  <c r="AD92"/>
  <c r="AU91"/>
  <c r="AD91"/>
  <c r="AU90"/>
  <c r="AD90"/>
  <c r="AU89"/>
  <c r="AD89"/>
  <c r="AU88"/>
  <c r="AD88"/>
  <c r="AU87"/>
  <c r="AD87"/>
  <c r="AU86"/>
  <c r="AD86"/>
  <c r="AU85"/>
  <c r="AD85"/>
  <c r="AU84"/>
  <c r="AD84"/>
  <c r="AU83"/>
  <c r="AD83"/>
  <c r="AU82"/>
  <c r="AD82"/>
  <c r="AU81"/>
  <c r="AD81"/>
  <c r="AU80"/>
  <c r="AD80"/>
  <c r="AU79"/>
  <c r="AD79"/>
  <c r="AU78"/>
  <c r="AD78"/>
  <c r="AU77"/>
  <c r="AD77"/>
  <c r="AU76"/>
  <c r="AD76"/>
  <c r="AU75"/>
  <c r="AD75"/>
  <c r="AU74"/>
  <c r="AD74"/>
  <c r="AU73"/>
  <c r="AD73"/>
  <c r="AU72"/>
  <c r="AD72"/>
  <c r="AU71"/>
  <c r="AD71"/>
  <c r="AU70"/>
  <c r="AD70"/>
  <c r="AU69"/>
  <c r="AD69"/>
  <c r="AU68"/>
  <c r="AD68"/>
  <c r="AU67"/>
  <c r="AD67"/>
  <c r="AU66"/>
  <c r="AD66"/>
  <c r="AU65"/>
  <c r="AD65"/>
  <c r="AU64"/>
  <c r="AD64"/>
  <c r="AU63"/>
  <c r="AD63"/>
  <c r="AU62"/>
  <c r="AD62"/>
  <c r="AU61"/>
  <c r="AD61"/>
  <c r="AU60"/>
  <c r="AD60"/>
  <c r="AU59"/>
  <c r="AD59"/>
  <c r="AU58"/>
  <c r="AD58"/>
  <c r="AU57"/>
  <c r="AD57"/>
  <c r="AU56"/>
  <c r="AD56"/>
  <c r="AU55"/>
  <c r="AD55"/>
  <c r="AU54"/>
  <c r="AD54"/>
  <c r="AU53"/>
  <c r="AD53"/>
  <c r="AU52"/>
  <c r="AD52"/>
  <c r="AU51"/>
  <c r="AD51"/>
  <c r="AU50"/>
  <c r="AD50"/>
  <c r="AU49"/>
  <c r="AD49"/>
  <c r="AU48"/>
  <c r="AD48"/>
  <c r="AU47"/>
  <c r="AD47"/>
  <c r="AU46"/>
  <c r="AD46"/>
  <c r="AU45"/>
  <c r="AD45"/>
  <c r="AU44"/>
  <c r="AD44"/>
  <c r="AU43"/>
  <c r="AD43"/>
  <c r="AU42"/>
  <c r="AD42"/>
  <c r="AU41"/>
  <c r="AD41"/>
  <c r="AU40"/>
  <c r="AD40"/>
  <c r="AU39"/>
  <c r="AD39"/>
  <c r="AU38"/>
  <c r="AD38"/>
  <c r="AU37"/>
  <c r="AD37"/>
  <c r="AU36"/>
  <c r="AD36"/>
  <c r="AU35"/>
  <c r="AD35"/>
  <c r="AU34"/>
  <c r="AD34"/>
  <c r="AU33"/>
  <c r="AD33"/>
  <c r="AU32"/>
  <c r="AD32"/>
  <c r="AU31"/>
  <c r="AD31"/>
  <c r="AU30"/>
  <c r="AD30"/>
  <c r="AU29"/>
  <c r="AD29"/>
  <c r="AU28"/>
  <c r="AD28"/>
  <c r="AU27"/>
  <c r="AD27"/>
  <c r="AU26"/>
  <c r="AD26"/>
  <c r="AU25"/>
  <c r="AD25"/>
  <c r="AU24"/>
  <c r="AD24"/>
  <c r="AU23"/>
  <c r="AD23"/>
  <c r="AU22"/>
  <c r="AD22"/>
  <c r="AU21"/>
  <c r="AD21"/>
  <c r="AU20"/>
  <c r="AD20"/>
  <c r="AU19"/>
  <c r="AD19"/>
  <c r="AU18"/>
  <c r="AD18"/>
  <c r="AU17"/>
  <c r="AD17"/>
  <c r="AU16"/>
  <c r="AD16"/>
  <c r="AU15"/>
  <c r="AD15"/>
  <c r="AU14"/>
  <c r="AD14"/>
  <c r="AU13"/>
  <c r="AD13"/>
  <c r="AU12"/>
  <c r="AD12"/>
  <c r="AU11"/>
  <c r="AD11"/>
  <c r="AU10"/>
  <c r="AD10"/>
  <c r="AU9"/>
  <c r="AD9"/>
  <c r="AU8"/>
  <c r="AD8"/>
  <c r="AU7"/>
  <c r="AD7"/>
  <c r="AU6"/>
  <c r="AD6"/>
  <c r="AU5"/>
  <c r="AD5"/>
  <c r="AU4"/>
  <c r="AD4"/>
  <c r="AU3"/>
  <c r="AD3"/>
  <c r="AU2"/>
  <c r="AD2"/>
  <c r="AD11" i="7"/>
  <c r="AU11"/>
  <c r="AD13"/>
  <c r="AU13"/>
  <c r="AD192"/>
  <c r="AU192"/>
  <c r="AD194"/>
  <c r="AU194"/>
  <c r="AD298"/>
  <c r="AU298"/>
  <c r="AU43"/>
  <c r="AU44"/>
  <c r="AU45"/>
  <c r="AU46"/>
  <c r="AU47"/>
  <c r="AU48"/>
  <c r="AU49"/>
  <c r="AU50"/>
  <c r="AU51"/>
  <c r="AU52"/>
  <c r="AU53"/>
  <c r="AU54"/>
  <c r="AU55"/>
  <c r="AU126"/>
  <c r="AU127"/>
  <c r="AU128"/>
  <c r="AU129"/>
  <c r="AU142"/>
  <c r="AU218"/>
  <c r="AU227"/>
  <c r="AU228"/>
  <c r="AU229"/>
  <c r="AU230"/>
  <c r="AU231"/>
  <c r="AU232"/>
  <c r="AU233"/>
  <c r="AU234"/>
  <c r="AU235"/>
  <c r="AU236"/>
  <c r="AU237"/>
  <c r="AU238"/>
  <c r="AU239"/>
  <c r="AU240"/>
  <c r="AU241"/>
  <c r="AU242"/>
  <c r="AU243"/>
  <c r="AU244"/>
  <c r="AU312"/>
  <c r="AU313"/>
  <c r="AU314"/>
  <c r="AU315"/>
  <c r="AU317"/>
  <c r="AU318"/>
  <c r="AU319"/>
  <c r="AU320"/>
  <c r="AU321"/>
  <c r="AU322"/>
  <c r="AU323"/>
  <c r="AD44"/>
  <c r="AD45"/>
  <c r="AD46"/>
  <c r="AD50"/>
  <c r="AD53"/>
  <c r="AD55"/>
  <c r="AU3" i="13"/>
  <c r="AU4"/>
  <c r="AU5"/>
  <c r="AU6"/>
  <c r="AU7"/>
  <c r="AU8"/>
  <c r="AU9"/>
  <c r="AU10"/>
  <c r="AU11"/>
  <c r="AU2"/>
  <c r="AD11"/>
  <c r="AD10"/>
  <c r="AD9"/>
  <c r="AD8"/>
  <c r="AD7"/>
  <c r="AD6"/>
  <c r="AD5"/>
  <c r="AD4"/>
  <c r="AD3"/>
  <c r="AD2"/>
  <c r="AD276" i="12"/>
  <c r="AD275"/>
  <c r="AD274"/>
  <c r="AD273"/>
  <c r="AD272"/>
  <c r="AD271"/>
  <c r="AD270"/>
  <c r="AD269"/>
  <c r="AD268"/>
  <c r="AD267"/>
  <c r="AD266"/>
  <c r="AD265"/>
  <c r="AD264"/>
  <c r="AD263"/>
  <c r="AD262"/>
  <c r="AD261"/>
  <c r="AD260"/>
  <c r="AD259"/>
  <c r="AD258"/>
  <c r="AD257"/>
  <c r="AD256"/>
  <c r="AD255"/>
  <c r="AD254"/>
  <c r="AD253"/>
  <c r="AD252"/>
  <c r="AD251"/>
  <c r="AD250"/>
  <c r="AD249"/>
  <c r="AD248"/>
  <c r="AD247"/>
  <c r="AD246"/>
  <c r="AD245"/>
  <c r="AD244"/>
  <c r="AD243"/>
  <c r="AD242"/>
  <c r="AD241"/>
  <c r="AD240"/>
  <c r="AD239"/>
  <c r="AD238"/>
  <c r="AD237"/>
  <c r="AD236"/>
  <c r="AD235"/>
  <c r="AD234"/>
  <c r="AD233"/>
  <c r="AD232"/>
  <c r="AD231"/>
  <c r="AD230"/>
  <c r="AD229"/>
  <c r="AD228"/>
  <c r="AD227"/>
  <c r="AD226"/>
  <c r="AD225"/>
  <c r="AD224"/>
  <c r="AD223"/>
  <c r="AD222"/>
  <c r="AD221"/>
  <c r="AD220"/>
  <c r="AD219"/>
  <c r="AD218"/>
  <c r="AD217"/>
  <c r="AD216"/>
  <c r="AD215"/>
  <c r="AD214"/>
  <c r="AD213"/>
  <c r="AD212"/>
  <c r="AD211"/>
  <c r="AD210"/>
  <c r="AD209"/>
  <c r="AD208"/>
  <c r="AD207"/>
  <c r="AD206"/>
  <c r="AD205"/>
  <c r="AD204"/>
  <c r="AD203"/>
  <c r="AD202"/>
  <c r="AD201"/>
  <c r="AD200"/>
  <c r="AD199"/>
  <c r="AD198"/>
  <c r="AD197"/>
  <c r="AD196"/>
  <c r="AD195"/>
  <c r="AD194"/>
  <c r="AD193"/>
  <c r="AD192"/>
  <c r="AD191"/>
  <c r="AD190"/>
  <c r="AD189"/>
  <c r="AD188"/>
  <c r="AD187"/>
  <c r="AD186"/>
  <c r="AD185"/>
  <c r="AD184"/>
  <c r="AD183"/>
  <c r="AD182"/>
  <c r="AD181"/>
  <c r="AD180"/>
  <c r="AD179"/>
  <c r="AD178"/>
  <c r="AD177"/>
  <c r="AD176"/>
  <c r="AD175"/>
  <c r="AD174"/>
  <c r="AD173"/>
  <c r="AD172"/>
  <c r="AD171"/>
  <c r="AD170"/>
  <c r="AD169"/>
  <c r="AD168"/>
  <c r="AD167"/>
  <c r="AD166"/>
  <c r="AD165"/>
  <c r="AD164"/>
  <c r="AD163"/>
  <c r="AD162"/>
  <c r="AD161"/>
  <c r="AD160"/>
  <c r="AD159"/>
  <c r="AD158"/>
  <c r="AD157"/>
  <c r="AD156"/>
  <c r="AD155"/>
  <c r="AD154"/>
  <c r="AD153"/>
  <c r="AD152"/>
  <c r="AD151"/>
  <c r="AD150"/>
  <c r="AD149"/>
  <c r="AD148"/>
  <c r="AD147"/>
  <c r="AD146"/>
  <c r="AD145"/>
  <c r="AD144"/>
  <c r="AD143"/>
  <c r="AD142"/>
  <c r="AD141"/>
  <c r="AD140"/>
  <c r="AD139"/>
  <c r="AD138"/>
  <c r="AD137"/>
  <c r="AD136"/>
  <c r="AD135"/>
  <c r="AD134"/>
  <c r="AD133"/>
  <c r="AD132"/>
  <c r="AD131"/>
  <c r="AD130"/>
  <c r="AD129"/>
  <c r="AD128"/>
  <c r="AD127"/>
  <c r="AD126"/>
  <c r="AD125"/>
  <c r="AD124"/>
  <c r="AD123"/>
  <c r="AD122"/>
  <c r="AD121"/>
  <c r="AD120"/>
  <c r="AD119"/>
  <c r="AD118"/>
  <c r="AD117"/>
  <c r="AD116"/>
  <c r="AD115"/>
  <c r="AD114"/>
  <c r="AD113"/>
  <c r="AD112"/>
  <c r="AD111"/>
  <c r="AD110"/>
  <c r="AD109"/>
  <c r="AD108"/>
  <c r="AD107"/>
  <c r="AD106"/>
  <c r="AD105"/>
  <c r="AD104"/>
  <c r="AD103"/>
  <c r="AD102"/>
  <c r="AD101"/>
  <c r="AD100"/>
  <c r="AD99"/>
  <c r="AD98"/>
  <c r="AD97"/>
  <c r="AD96"/>
  <c r="AD95"/>
  <c r="AD94"/>
  <c r="AD93"/>
  <c r="AD92"/>
  <c r="AD91"/>
  <c r="AD90"/>
  <c r="AD89"/>
  <c r="AD88"/>
  <c r="AD87"/>
  <c r="AD86"/>
  <c r="AD85"/>
  <c r="AD84"/>
  <c r="AD83"/>
  <c r="AD82"/>
  <c r="AD81"/>
  <c r="AD80"/>
  <c r="AD79"/>
  <c r="AD78"/>
  <c r="AD77"/>
  <c r="AD76"/>
  <c r="AD75"/>
  <c r="AD74"/>
  <c r="AD73"/>
  <c r="AD72"/>
  <c r="AD71"/>
  <c r="AD70"/>
  <c r="AD69"/>
  <c r="AD68"/>
  <c r="AD67"/>
  <c r="AD66"/>
  <c r="AD65"/>
  <c r="AD64"/>
  <c r="AD63"/>
  <c r="AD62"/>
  <c r="AD61"/>
  <c r="AD60"/>
  <c r="AD59"/>
  <c r="AD58"/>
  <c r="AD57"/>
  <c r="AD56"/>
  <c r="AD55"/>
  <c r="AD54"/>
  <c r="AD53"/>
  <c r="AD52"/>
  <c r="AD51"/>
  <c r="AD50"/>
  <c r="AD49"/>
  <c r="AD48"/>
  <c r="AD47"/>
  <c r="AD46"/>
  <c r="AD45"/>
  <c r="AD44"/>
  <c r="AD43"/>
  <c r="AD42"/>
  <c r="AD41"/>
  <c r="AD40"/>
  <c r="AD39"/>
  <c r="AD38"/>
  <c r="AD37"/>
  <c r="AD36"/>
  <c r="AD35"/>
  <c r="AD34"/>
  <c r="AD33"/>
  <c r="AD32"/>
  <c r="AD31"/>
  <c r="AD30"/>
  <c r="AD29"/>
  <c r="AD28"/>
  <c r="AD27"/>
  <c r="AD26"/>
  <c r="AD25"/>
  <c r="AD24"/>
  <c r="AD23"/>
  <c r="AD22"/>
  <c r="AD21"/>
  <c r="AD20"/>
  <c r="AD19"/>
  <c r="AD18"/>
  <c r="AD17"/>
  <c r="AD16"/>
  <c r="AD15"/>
  <c r="AD14"/>
  <c r="AD13"/>
  <c r="AD12"/>
  <c r="AD11"/>
  <c r="AD10"/>
  <c r="AD9"/>
  <c r="AD8"/>
  <c r="AD7"/>
  <c r="AD6"/>
  <c r="AD5"/>
  <c r="AD4"/>
  <c r="AD3"/>
  <c r="AD2"/>
  <c r="AU172" i="11"/>
  <c r="AU171"/>
  <c r="AU170"/>
  <c r="AU169"/>
  <c r="AU168"/>
  <c r="AU167"/>
  <c r="AU166"/>
  <c r="AU165"/>
  <c r="AU162"/>
  <c r="AU160"/>
  <c r="AU159"/>
  <c r="AU158"/>
  <c r="AU157"/>
  <c r="AU156"/>
  <c r="AU155"/>
  <c r="AU154"/>
  <c r="AU153"/>
  <c r="AU152"/>
  <c r="AU151"/>
  <c r="AU150"/>
  <c r="AU149"/>
  <c r="AU148"/>
  <c r="AU147"/>
  <c r="AU146"/>
  <c r="AU145"/>
  <c r="AU144"/>
  <c r="AU143"/>
  <c r="AU142"/>
  <c r="AU141"/>
  <c r="AU140"/>
  <c r="AU139"/>
  <c r="AU138"/>
  <c r="AU137"/>
  <c r="AU136"/>
  <c r="AU135"/>
  <c r="AU134"/>
  <c r="AU133"/>
  <c r="AU132"/>
  <c r="AU130"/>
  <c r="AU129"/>
  <c r="AU127"/>
  <c r="AU125"/>
  <c r="AU124"/>
  <c r="AU123"/>
  <c r="AU122"/>
  <c r="AU121"/>
  <c r="AU120"/>
  <c r="AU119"/>
  <c r="AU118"/>
  <c r="AU117"/>
  <c r="AU116"/>
  <c r="AU115"/>
  <c r="AU114"/>
  <c r="AU113"/>
  <c r="AU112"/>
  <c r="AU111"/>
  <c r="AU110"/>
  <c r="AU109"/>
  <c r="AU108"/>
  <c r="AU107"/>
  <c r="AU106"/>
  <c r="AU105"/>
  <c r="AU104"/>
  <c r="AU103"/>
  <c r="AU102"/>
  <c r="AU101"/>
  <c r="AU100"/>
  <c r="AU99"/>
  <c r="AU98"/>
  <c r="AU97"/>
  <c r="AU96"/>
  <c r="AU95"/>
  <c r="AU94"/>
  <c r="AU92"/>
  <c r="AU91"/>
  <c r="AU90"/>
  <c r="AU89"/>
  <c r="AU88"/>
  <c r="AU87"/>
  <c r="AU86"/>
  <c r="AU85"/>
  <c r="AU84"/>
  <c r="AU83"/>
  <c r="AU82"/>
  <c r="AU81"/>
  <c r="AU80"/>
  <c r="AU78"/>
  <c r="AU77"/>
  <c r="AU76"/>
  <c r="AU75"/>
  <c r="AU74"/>
  <c r="AU73"/>
  <c r="AU72"/>
  <c r="AU71"/>
  <c r="AU70"/>
  <c r="AU69"/>
  <c r="AU68"/>
  <c r="AU67"/>
  <c r="AU66"/>
  <c r="AU65"/>
  <c r="AU64"/>
  <c r="AU63"/>
  <c r="AU58"/>
  <c r="AU54"/>
  <c r="AU53"/>
  <c r="AU52"/>
  <c r="AU51"/>
  <c r="AU50"/>
  <c r="AU49"/>
  <c r="AU48"/>
  <c r="AU47"/>
  <c r="AU46"/>
  <c r="AU45"/>
  <c r="AU44"/>
  <c r="AU43"/>
  <c r="AU42"/>
  <c r="AU41"/>
  <c r="AU40"/>
  <c r="AU39"/>
  <c r="AU38"/>
  <c r="AU37"/>
  <c r="AU36"/>
  <c r="AU35"/>
  <c r="AU34"/>
  <c r="AU33"/>
  <c r="AU32"/>
  <c r="AU31"/>
  <c r="AU30"/>
  <c r="AU29"/>
  <c r="AU28"/>
  <c r="AU27"/>
  <c r="AU26"/>
  <c r="AU25"/>
  <c r="AU24"/>
  <c r="AU23"/>
  <c r="AU22"/>
  <c r="AU21"/>
  <c r="AU20"/>
  <c r="AU19"/>
  <c r="AU18"/>
  <c r="AU17"/>
  <c r="AU16"/>
  <c r="AU15"/>
  <c r="AU14"/>
  <c r="AU12"/>
  <c r="AU11"/>
  <c r="AU10"/>
  <c r="AU9"/>
  <c r="AU8"/>
  <c r="AU7"/>
  <c r="AU6"/>
  <c r="AU5"/>
  <c r="AU4"/>
  <c r="AU3"/>
  <c r="AU2"/>
  <c r="AU8" i="7"/>
  <c r="AU14"/>
  <c r="AU7"/>
  <c r="AU15"/>
  <c r="AU16"/>
  <c r="AU17"/>
  <c r="AU18"/>
  <c r="AU21"/>
  <c r="AU24"/>
  <c r="AU25"/>
  <c r="AU26"/>
  <c r="AU27"/>
  <c r="AU28"/>
  <c r="AU30"/>
  <c r="AU32"/>
  <c r="AU33"/>
  <c r="AU34"/>
  <c r="AU35"/>
  <c r="AU36"/>
  <c r="AU40"/>
  <c r="AU41"/>
  <c r="AU42"/>
  <c r="AU115"/>
  <c r="AU117"/>
  <c r="AU119"/>
  <c r="AU121"/>
  <c r="AU122"/>
  <c r="AU125"/>
  <c r="AU134"/>
  <c r="AU136"/>
  <c r="AU137"/>
  <c r="AU138"/>
  <c r="AU141"/>
  <c r="AU143"/>
  <c r="AU144"/>
  <c r="AU145"/>
  <c r="AU146"/>
  <c r="AU147"/>
  <c r="AU150"/>
  <c r="AU153"/>
  <c r="AU155"/>
  <c r="AU156"/>
  <c r="AU158"/>
  <c r="AU161"/>
  <c r="AU162"/>
  <c r="AU163"/>
  <c r="AU166"/>
  <c r="AU168"/>
  <c r="AU169"/>
  <c r="AU172"/>
  <c r="AU175"/>
  <c r="AU176"/>
  <c r="AU177"/>
  <c r="AU304"/>
  <c r="AU178"/>
  <c r="AU305"/>
  <c r="AU306"/>
  <c r="AU181"/>
  <c r="AU182"/>
  <c r="AU184"/>
  <c r="AU190"/>
  <c r="AU191"/>
  <c r="AU196"/>
  <c r="AU197"/>
  <c r="AU204"/>
  <c r="AU206"/>
  <c r="AU207"/>
  <c r="AU208"/>
  <c r="AU211"/>
  <c r="AU212"/>
  <c r="AU186"/>
  <c r="AU217"/>
  <c r="AU221"/>
  <c r="AU222"/>
  <c r="AU223"/>
  <c r="AU224"/>
  <c r="AU225"/>
  <c r="AU226"/>
  <c r="AU255"/>
  <c r="AU258"/>
  <c r="AU261"/>
  <c r="AU262"/>
  <c r="AU263"/>
  <c r="AU264"/>
  <c r="AU266"/>
  <c r="AU267"/>
  <c r="AU269"/>
  <c r="AU270"/>
  <c r="AU271"/>
  <c r="AU272"/>
  <c r="AU273"/>
  <c r="AU276"/>
  <c r="AU281"/>
  <c r="AU283"/>
  <c r="AU285"/>
  <c r="AU287"/>
  <c r="AU290"/>
  <c r="AU291"/>
  <c r="AU292"/>
  <c r="AU299"/>
  <c r="AU300"/>
  <c r="AU250"/>
  <c r="AU252"/>
  <c r="AU253"/>
  <c r="AU254"/>
  <c r="AU302"/>
  <c r="AU307"/>
  <c r="AU308"/>
  <c r="AU309"/>
  <c r="AU310"/>
  <c r="AU311"/>
  <c r="AU187"/>
  <c r="AU188"/>
  <c r="AU193"/>
  <c r="AU56"/>
  <c r="AU57"/>
  <c r="AU58"/>
  <c r="AU59"/>
  <c r="AU61"/>
  <c r="AU62"/>
  <c r="AU63"/>
  <c r="AU64"/>
  <c r="AU65"/>
  <c r="AU80"/>
  <c r="AU84"/>
  <c r="AU85"/>
  <c r="AU86"/>
  <c r="AU87"/>
  <c r="AU88"/>
  <c r="AU91"/>
  <c r="AU92"/>
  <c r="AU93"/>
  <c r="AU94"/>
  <c r="AU95"/>
  <c r="AU96"/>
  <c r="AU99"/>
  <c r="AU100"/>
  <c r="AU103"/>
  <c r="AU104"/>
  <c r="AU105"/>
  <c r="AU107"/>
  <c r="AU108"/>
  <c r="AU109"/>
  <c r="AU110"/>
  <c r="AU111"/>
  <c r="AU113"/>
  <c r="AU72"/>
  <c r="AU75"/>
  <c r="AU74"/>
  <c r="AU22"/>
  <c r="AU114"/>
  <c r="AU67"/>
  <c r="AU68"/>
  <c r="AU66"/>
  <c r="AU79"/>
  <c r="AU81"/>
  <c r="AU83"/>
  <c r="AU89"/>
  <c r="AU97"/>
  <c r="AU98"/>
  <c r="AU112"/>
  <c r="AU116"/>
  <c r="AU118"/>
  <c r="AU120"/>
  <c r="AU123"/>
  <c r="AU124"/>
  <c r="AU130"/>
  <c r="AU131"/>
  <c r="AU132"/>
  <c r="AU133"/>
  <c r="AU135"/>
  <c r="AU139"/>
  <c r="AU140"/>
  <c r="AU148"/>
  <c r="AU149"/>
  <c r="AU151"/>
  <c r="AU152"/>
  <c r="AU154"/>
  <c r="AU157"/>
  <c r="AU159"/>
  <c r="AU160"/>
  <c r="AU164"/>
  <c r="AU165"/>
  <c r="AU167"/>
  <c r="AU170"/>
  <c r="AU171"/>
  <c r="AU173"/>
  <c r="AU174"/>
  <c r="AU179"/>
  <c r="AU180"/>
  <c r="AU183"/>
  <c r="AU185"/>
  <c r="AU189"/>
  <c r="AU195"/>
  <c r="AU198"/>
  <c r="AU199"/>
  <c r="AU200"/>
  <c r="AU201"/>
  <c r="AU202"/>
  <c r="AU203"/>
  <c r="AU209"/>
  <c r="AU210"/>
  <c r="AU213"/>
  <c r="AU214"/>
  <c r="AU215"/>
  <c r="AU216"/>
  <c r="AU219"/>
  <c r="AU220"/>
  <c r="AU60"/>
  <c r="AU82"/>
  <c r="AU90"/>
  <c r="AU101"/>
  <c r="AU102"/>
  <c r="AU106"/>
  <c r="AU70"/>
  <c r="AU71"/>
  <c r="AU73"/>
  <c r="AU19"/>
  <c r="AU20"/>
  <c r="AU23"/>
  <c r="AU29"/>
  <c r="AU31"/>
  <c r="AU37"/>
  <c r="AU38"/>
  <c r="AU39"/>
  <c r="AU76"/>
  <c r="AU77"/>
  <c r="AU78"/>
  <c r="AU4"/>
  <c r="AU5"/>
  <c r="AU6"/>
  <c r="AU9"/>
  <c r="AU10"/>
  <c r="AU12"/>
  <c r="AU245"/>
  <c r="AU246"/>
  <c r="AU247"/>
  <c r="AU248"/>
  <c r="AU249"/>
  <c r="AU251"/>
  <c r="AU256"/>
  <c r="AU257"/>
  <c r="AU259"/>
  <c r="AU260"/>
  <c r="AU265"/>
  <c r="AU268"/>
  <c r="AU274"/>
  <c r="AU275"/>
  <c r="AU277"/>
  <c r="AU278"/>
  <c r="AU279"/>
  <c r="AU280"/>
  <c r="AU282"/>
  <c r="AU284"/>
  <c r="AU286"/>
  <c r="AU288"/>
  <c r="AU289"/>
  <c r="AU293"/>
  <c r="AU294"/>
  <c r="AU295"/>
  <c r="AU296"/>
  <c r="AU297"/>
  <c r="AU301"/>
  <c r="AU69"/>
  <c r="AU303"/>
  <c r="AU2"/>
  <c r="AD303"/>
  <c r="AD69"/>
  <c r="AD301"/>
  <c r="AD297"/>
  <c r="AD296"/>
  <c r="AD295"/>
  <c r="AD294"/>
  <c r="AD293"/>
  <c r="AD289"/>
  <c r="AD288"/>
  <c r="AD286"/>
  <c r="AD284"/>
  <c r="AD282"/>
  <c r="AD280"/>
  <c r="AD279"/>
  <c r="AD278"/>
  <c r="AD277"/>
  <c r="AD275"/>
  <c r="AD274"/>
  <c r="AD268"/>
  <c r="AD265"/>
  <c r="AD260"/>
  <c r="AD259"/>
  <c r="AD257"/>
  <c r="AD256"/>
  <c r="AD251"/>
  <c r="AD249"/>
  <c r="AD248"/>
  <c r="AD247"/>
  <c r="AD246"/>
  <c r="AD12"/>
  <c r="AD10"/>
  <c r="AD9"/>
  <c r="AD6"/>
  <c r="AD5"/>
  <c r="AD4"/>
  <c r="AD39"/>
  <c r="AD38"/>
  <c r="AD37"/>
  <c r="AD29"/>
  <c r="AD23"/>
  <c r="AD20"/>
  <c r="AD19"/>
  <c r="AD73"/>
  <c r="AD71"/>
  <c r="AD70"/>
  <c r="AD106"/>
  <c r="AD101"/>
  <c r="AD90"/>
  <c r="AD82"/>
  <c r="AD60"/>
  <c r="AD315"/>
  <c r="AD314"/>
  <c r="AD220"/>
  <c r="AD215"/>
  <c r="AD213"/>
  <c r="AD210"/>
  <c r="AD203"/>
  <c r="AD202"/>
  <c r="AD201"/>
  <c r="AD199"/>
  <c r="AD198"/>
  <c r="AD195"/>
  <c r="AD189"/>
  <c r="AD185"/>
  <c r="AD183"/>
  <c r="AD180"/>
  <c r="AD179"/>
  <c r="AD174"/>
  <c r="AD173"/>
  <c r="AD171"/>
  <c r="AD170"/>
  <c r="AD167"/>
  <c r="AD165"/>
  <c r="AD164"/>
  <c r="AD160"/>
  <c r="AD159"/>
  <c r="AD157"/>
  <c r="AD152"/>
  <c r="AD151"/>
  <c r="AD149"/>
  <c r="AD148"/>
  <c r="AD140"/>
  <c r="AD139"/>
  <c r="AD135"/>
  <c r="AD133"/>
  <c r="AD132"/>
  <c r="AD124"/>
  <c r="AD123"/>
  <c r="AD118"/>
  <c r="AD116"/>
  <c r="AD112"/>
  <c r="AD97"/>
  <c r="AD89"/>
  <c r="AD83"/>
  <c r="AD81"/>
  <c r="AD79"/>
  <c r="AD66"/>
  <c r="AD68"/>
  <c r="AD67"/>
  <c r="AD114"/>
  <c r="AD22"/>
  <c r="AD74"/>
  <c r="AD75"/>
  <c r="AD72"/>
  <c r="AD113"/>
  <c r="AD111"/>
  <c r="AD109"/>
  <c r="AD108"/>
  <c r="AD107"/>
  <c r="AD105"/>
  <c r="AD104"/>
  <c r="AD103"/>
  <c r="AD100"/>
  <c r="AD99"/>
  <c r="AD96"/>
  <c r="AD95"/>
  <c r="AD94"/>
  <c r="AD93"/>
  <c r="AD92"/>
  <c r="AD91"/>
  <c r="AD88"/>
  <c r="AD87"/>
  <c r="AD86"/>
  <c r="AD85"/>
  <c r="AD84"/>
  <c r="AD80"/>
  <c r="AD65"/>
  <c r="AD64"/>
  <c r="AD63"/>
  <c r="AD62"/>
  <c r="AD61"/>
  <c r="AD59"/>
  <c r="AD58"/>
  <c r="AD56"/>
  <c r="AD187"/>
  <c r="AD310"/>
  <c r="AD309"/>
  <c r="AD308"/>
  <c r="AD307"/>
  <c r="AD323"/>
  <c r="AD302"/>
  <c r="AD254"/>
  <c r="AD253"/>
  <c r="AD252"/>
  <c r="AD250"/>
  <c r="AD300"/>
  <c r="AD292"/>
  <c r="AD291"/>
  <c r="AD290"/>
  <c r="AD287"/>
  <c r="AD285"/>
  <c r="AD283"/>
  <c r="AD281"/>
  <c r="AD276"/>
  <c r="AD273"/>
  <c r="AD272"/>
  <c r="AD271"/>
  <c r="AD270"/>
  <c r="AD269"/>
  <c r="AD267"/>
  <c r="AD266"/>
  <c r="AD264"/>
  <c r="AD263"/>
  <c r="AD262"/>
  <c r="AD261"/>
  <c r="AD258"/>
  <c r="AD255"/>
  <c r="AD226"/>
  <c r="AD225"/>
  <c r="AD224"/>
  <c r="AD223"/>
  <c r="AD222"/>
  <c r="AD221"/>
  <c r="AD217"/>
  <c r="AD186"/>
  <c r="AD212"/>
  <c r="AD211"/>
  <c r="AD208"/>
  <c r="AD207"/>
  <c r="AD206"/>
  <c r="AD204"/>
  <c r="AD197"/>
  <c r="AD196"/>
  <c r="AD191"/>
  <c r="AD190"/>
  <c r="AD184"/>
  <c r="AD182"/>
  <c r="AD181"/>
  <c r="AD306"/>
  <c r="AD305"/>
  <c r="AD178"/>
  <c r="AD304"/>
  <c r="AD177"/>
  <c r="AD176"/>
  <c r="AD172"/>
  <c r="AD169"/>
  <c r="AD168"/>
  <c r="AD166"/>
  <c r="AD163"/>
  <c r="AD162"/>
  <c r="AD161"/>
  <c r="AD158"/>
  <c r="AD156"/>
  <c r="AD155"/>
  <c r="AD153"/>
  <c r="AD150"/>
  <c r="AD147"/>
  <c r="AD146"/>
  <c r="AD145"/>
  <c r="AD144"/>
  <c r="AD244"/>
  <c r="AD143"/>
  <c r="AD141"/>
  <c r="AD138"/>
  <c r="AD137"/>
  <c r="AD136"/>
  <c r="AD134"/>
  <c r="AD125"/>
  <c r="AD122"/>
  <c r="AD121"/>
  <c r="AD119"/>
  <c r="AD117"/>
  <c r="AD115"/>
  <c r="AD42"/>
  <c r="AD41"/>
  <c r="AD40"/>
  <c r="AD36"/>
  <c r="AD35"/>
  <c r="AD34"/>
  <c r="AD33"/>
  <c r="AD32"/>
  <c r="AD30"/>
  <c r="AD27"/>
  <c r="AD26"/>
  <c r="AD25"/>
  <c r="AD24"/>
  <c r="AD21"/>
  <c r="AD18"/>
  <c r="AD17"/>
  <c r="AD16"/>
  <c r="AD15"/>
  <c r="AD7"/>
  <c r="AD14"/>
  <c r="AD8"/>
  <c r="AD3"/>
  <c r="AD2"/>
</calcChain>
</file>

<file path=xl/comments1.xml><?xml version="1.0" encoding="utf-8"?>
<comments xmlns="http://schemas.openxmlformats.org/spreadsheetml/2006/main">
  <authors>
    <author>Pioneer Forest Consulting Ltd.</author>
  </authors>
  <commentList>
    <comment ref="AM255" authorId="0">
      <text>
        <r>
          <rPr>
            <b/>
            <sz val="8"/>
            <color indexed="81"/>
            <rFont val="Tahoma"/>
            <family val="2"/>
          </rPr>
          <t>Claude, please fill in diameter and height.</t>
        </r>
        <r>
          <rPr>
            <sz val="8"/>
            <color indexed="81"/>
            <rFont val="Tahoma"/>
            <family val="2"/>
          </rPr>
          <t xml:space="preserve">
</t>
        </r>
      </text>
    </comment>
  </commentList>
</comments>
</file>

<file path=xl/sharedStrings.xml><?xml version="1.0" encoding="utf-8"?>
<sst xmlns="http://schemas.openxmlformats.org/spreadsheetml/2006/main" count="11255" uniqueCount="1530">
  <si>
    <t>C</t>
  </si>
  <si>
    <t>CS</t>
  </si>
  <si>
    <t>Y1</t>
  </si>
  <si>
    <t>Y1S</t>
  </si>
  <si>
    <t>P</t>
  </si>
  <si>
    <t>Y2</t>
  </si>
  <si>
    <t>n/a</t>
  </si>
  <si>
    <t>Star</t>
  </si>
  <si>
    <t>REGION</t>
  </si>
  <si>
    <t>DISTRICT</t>
  </si>
  <si>
    <t>MAP_NUM</t>
  </si>
  <si>
    <t>BMU</t>
  </si>
  <si>
    <t>MGMNT</t>
  </si>
  <si>
    <t>RSI</t>
  </si>
  <si>
    <t>Suppression</t>
  </si>
  <si>
    <t>YEAR</t>
  </si>
  <si>
    <t>DBH_RNG</t>
  </si>
  <si>
    <t>LF_CYCLE</t>
  </si>
  <si>
    <t>%PL</t>
  </si>
  <si>
    <t>EASTING</t>
  </si>
  <si>
    <t>NORTHING</t>
  </si>
  <si>
    <t>CENTRE</t>
  </si>
  <si>
    <t>SEVERITY</t>
  </si>
  <si>
    <t>TREE_BURN</t>
  </si>
  <si>
    <t>METHOD</t>
  </si>
  <si>
    <t>SPOT</t>
  </si>
  <si>
    <t>Y</t>
  </si>
  <si>
    <t>HEIGHT</t>
  </si>
  <si>
    <t>LU</t>
  </si>
  <si>
    <t>AIR_TREES</t>
  </si>
  <si>
    <t>geometry</t>
  </si>
  <si>
    <t>AIR_NODE</t>
  </si>
  <si>
    <t>DBH_AVG</t>
  </si>
  <si>
    <t>Forest Region</t>
  </si>
  <si>
    <t>FIELD</t>
  </si>
  <si>
    <t>Description</t>
  </si>
  <si>
    <t>Forest District</t>
  </si>
  <si>
    <t>Mapsheet Number</t>
  </si>
  <si>
    <t>Landscape Unit</t>
  </si>
  <si>
    <t>Beetle Management Unit</t>
  </si>
  <si>
    <t>Allowable Entries</t>
  </si>
  <si>
    <t>UTM Easting Coordinate</t>
  </si>
  <si>
    <t>UTM Northing Coordinate</t>
  </si>
  <si>
    <t>ZONE</t>
  </si>
  <si>
    <t>UTM Zone</t>
  </si>
  <si>
    <t>star, strip</t>
  </si>
  <si>
    <t>Y, N</t>
  </si>
  <si>
    <t>ground survey method</t>
  </si>
  <si>
    <t>GPS, Reds</t>
  </si>
  <si>
    <t>corresponding aerial node identifier</t>
  </si>
  <si>
    <t>number of strip attack currents</t>
  </si>
  <si>
    <t>number of currents</t>
  </si>
  <si>
    <t>number of Y1s</t>
  </si>
  <si>
    <t>number of strip attack Y1s</t>
  </si>
  <si>
    <t>number of pitch outs</t>
  </si>
  <si>
    <t>number of Y2s</t>
  </si>
  <si>
    <t>green to red ratio</t>
  </si>
  <si>
    <t>=(C+Y1+(CS+Y1S)/2)/Y2</t>
  </si>
  <si>
    <t>number of trees burned</t>
  </si>
  <si>
    <t>beetle life cycles present</t>
  </si>
  <si>
    <t>FRST_CVR</t>
  </si>
  <si>
    <t>forest cover label</t>
  </si>
  <si>
    <t>percent healthy pine (of total pine)</t>
  </si>
  <si>
    <t>pine component (includes dead trees????)</t>
  </si>
  <si>
    <t>average breast height diameter</t>
  </si>
  <si>
    <t>average height</t>
  </si>
  <si>
    <t>L,M,H</t>
  </si>
  <si>
    <t>Beetle Management Strategy</t>
  </si>
  <si>
    <t xml:space="preserve">centre recorded as point  or polygon </t>
  </si>
  <si>
    <t>AREA</t>
  </si>
  <si>
    <t>polygon area</t>
  </si>
  <si>
    <t>survey year</t>
  </si>
  <si>
    <t>GREEN_RED</t>
  </si>
  <si>
    <t>%HEALTHY</t>
  </si>
  <si>
    <t>DATE</t>
  </si>
  <si>
    <t>Date:</t>
  </si>
  <si>
    <t>Source File:</t>
  </si>
  <si>
    <t>File Type:</t>
  </si>
  <si>
    <t>Microsoft Excel</t>
  </si>
  <si>
    <t>blank fields:</t>
  </si>
  <si>
    <t>survey date</t>
  </si>
  <si>
    <t>coordinates:</t>
  </si>
  <si>
    <t>UTM Zone 11</t>
  </si>
  <si>
    <t>used to create ESRI shapfile</t>
  </si>
  <si>
    <t>Data Type</t>
  </si>
  <si>
    <t>Worksheet</t>
  </si>
  <si>
    <t>LOCATION</t>
  </si>
  <si>
    <t>geographic location</t>
  </si>
  <si>
    <t>FAB_CONTRACTOR</t>
  </si>
  <si>
    <t xml:space="preserve"> </t>
  </si>
  <si>
    <t>FAB_CONTRACT</t>
  </si>
  <si>
    <t>fall and burn contract number</t>
  </si>
  <si>
    <t>fall and burn contractor</t>
  </si>
  <si>
    <t>provided by:</t>
  </si>
  <si>
    <t>Art Stock</t>
  </si>
  <si>
    <t>NODE_TYPE</t>
  </si>
  <si>
    <t>whether the node identifier is based on an air node or ground node</t>
  </si>
  <si>
    <t>District</t>
  </si>
  <si>
    <t>all records have corresponding coordinate sets</t>
  </si>
  <si>
    <t>blank columns or fields indicate that no information was provided in source data - which means either that the data was not collected or that the field was not populated</t>
  </si>
  <si>
    <t>centred on aerial GPS coordinate or infestation centre</t>
  </si>
  <si>
    <t>node identifier used by ground crew</t>
  </si>
  <si>
    <t>infestation severity</t>
  </si>
  <si>
    <t>FAB_COMMENTS</t>
  </si>
  <si>
    <t>green to red ratio formula:</t>
  </si>
  <si>
    <t>number of trees counted in the corresponding aerial node</t>
  </si>
  <si>
    <t>TOTALTREES</t>
  </si>
  <si>
    <t>number of trees identified in survey - no specific attack class indicated</t>
  </si>
  <si>
    <t>Probe, FAB, Probe+FAB</t>
  </si>
  <si>
    <t>Probe+FAB</t>
  </si>
  <si>
    <t>Probe</t>
  </si>
  <si>
    <t>12 mile</t>
  </si>
  <si>
    <t>10+</t>
  </si>
  <si>
    <t>PlF</t>
  </si>
  <si>
    <t>Fall and Burn</t>
  </si>
  <si>
    <t>Tag line to current attack - 43m@122deg.</t>
  </si>
  <si>
    <t>Abetibie</t>
  </si>
  <si>
    <t>20+</t>
  </si>
  <si>
    <t>FPl(S)</t>
  </si>
  <si>
    <t>Pl(F)</t>
  </si>
  <si>
    <t>PlFS</t>
  </si>
  <si>
    <t>access through two rock outcrops with lots of blowdown</t>
  </si>
  <si>
    <t>FPl(B)</t>
  </si>
  <si>
    <t>Blaeberry</t>
  </si>
  <si>
    <t>Fd5Pl3Sx2</t>
  </si>
  <si>
    <t>Very easy access of the M road</t>
  </si>
  <si>
    <t>Fd5Pl2Sx2Ep1</t>
  </si>
  <si>
    <t>Easy access of the M road</t>
  </si>
  <si>
    <t>Fd5Sx4Pl1(Cw)</t>
  </si>
  <si>
    <t>PlSF</t>
  </si>
  <si>
    <t>across river from ioob camp</t>
  </si>
  <si>
    <t>fpl(cw)</t>
  </si>
  <si>
    <t>Poc =on edge of Mroad</t>
  </si>
  <si>
    <t>FPl</t>
  </si>
  <si>
    <t>high risk small stems, could make a block</t>
  </si>
  <si>
    <t>PLFS</t>
  </si>
  <si>
    <t>off edge of old block</t>
  </si>
  <si>
    <t>FdSx(Pl)</t>
  </si>
  <si>
    <t>poc = NW corner of old cable section in existing cut blk</t>
  </si>
  <si>
    <t>FSPl</t>
  </si>
  <si>
    <t>access via NW corner of cable piece-  existing block</t>
  </si>
  <si>
    <t>West Bench</t>
  </si>
  <si>
    <t>PlFd</t>
  </si>
  <si>
    <t xml:space="preserve">Long walk </t>
  </si>
  <si>
    <t>Pl7Fd3</t>
  </si>
  <si>
    <t>PlFd(Sx)</t>
  </si>
  <si>
    <t>lots of blowdown surrounding the site making access difficult on snow</t>
  </si>
  <si>
    <t>infest trees have large dbh but are shorter in height</t>
  </si>
  <si>
    <t>Pl9Fd1</t>
  </si>
  <si>
    <t>plfd</t>
  </si>
  <si>
    <t>lots of blowdown in area, hard going in the winter</t>
  </si>
  <si>
    <t>north edge of golf course - old road adjacent to site</t>
  </si>
  <si>
    <t>north edge of golf course</t>
  </si>
  <si>
    <t>FPlS</t>
  </si>
  <si>
    <t>Fd9Pl1</t>
  </si>
  <si>
    <t>Fd7(PlSx)3</t>
  </si>
  <si>
    <t xml:space="preserve">Easy access from POC of line </t>
  </si>
  <si>
    <t>line starts on low side of the road</t>
  </si>
  <si>
    <t>PlF(S)</t>
  </si>
  <si>
    <t>Pl(F,S)</t>
  </si>
  <si>
    <t>infest 97 included with 96</t>
  </si>
  <si>
    <t>fdpl</t>
  </si>
  <si>
    <t>poc of line 102=edge of road on spur just past the 10km on the west main</t>
  </si>
  <si>
    <t>FdPl(At)</t>
  </si>
  <si>
    <t>poc =roadside on spur just past he 10km on the west main rd.</t>
  </si>
  <si>
    <t>pl6fd4</t>
  </si>
  <si>
    <t>Fd6Pl4</t>
  </si>
  <si>
    <t>Pl8Fd2</t>
  </si>
  <si>
    <t>easy access</t>
  </si>
  <si>
    <t xml:space="preserve">access via POC or through the wetland </t>
  </si>
  <si>
    <t>access via POC</t>
  </si>
  <si>
    <t>117/118</t>
  </si>
  <si>
    <t>access via site 119 on line 117</t>
  </si>
  <si>
    <t>128/129</t>
  </si>
  <si>
    <t>combined sites due to overlap, IC 129 495014 5690331</t>
  </si>
  <si>
    <t>131/130</t>
  </si>
  <si>
    <t>combined 131/130 due to overlap - potential harvest area -access via IC 119 on line 117</t>
  </si>
  <si>
    <t>Very long walk, pockets of significant blowdown</t>
  </si>
  <si>
    <t>Pl9(SxFdBl)1</t>
  </si>
  <si>
    <t>High risk stand but riparian concerns, blowdown</t>
  </si>
  <si>
    <t>adjacent to wetland complex that is less than 2ha.</t>
  </si>
  <si>
    <t>plfd(cw)</t>
  </si>
  <si>
    <t>this infest is a result of no action taken on an probed infest from2005</t>
  </si>
  <si>
    <t>plfd(sx)</t>
  </si>
  <si>
    <t>pl(fd)</t>
  </si>
  <si>
    <t>poor access with lots of blowdown</t>
  </si>
  <si>
    <t>end of lower lang main</t>
  </si>
  <si>
    <t>Pl,Fd</t>
  </si>
  <si>
    <t>PlFdSx</t>
  </si>
  <si>
    <t>long walk,steep</t>
  </si>
  <si>
    <t>PlFdSxBl</t>
  </si>
  <si>
    <t>PLFdSxAt</t>
  </si>
  <si>
    <t>PlBlFdAt</t>
  </si>
  <si>
    <t xml:space="preserve">PlBlFd </t>
  </si>
  <si>
    <t>Pl5Fd4Sx1</t>
  </si>
  <si>
    <t>significant blowdown on ridge, long walk</t>
  </si>
  <si>
    <t>Pl8Fd2(At)</t>
  </si>
  <si>
    <t>nice pocket of pl which would make a great single load blk if others are in the area</t>
  </si>
  <si>
    <t>both groups of infested trees are on flat benches above and below slope</t>
  </si>
  <si>
    <t>PlF(At)</t>
  </si>
  <si>
    <t>low risk stand, most Pl &lt;50 yrs</t>
  </si>
  <si>
    <t>PlFd(At)</t>
  </si>
  <si>
    <t>Easy access.</t>
  </si>
  <si>
    <t>Pl6Fd3At1</t>
  </si>
  <si>
    <t>Fd8Pl1(ActAt)1</t>
  </si>
  <si>
    <t>Pl4Fd4Sx1At1</t>
  </si>
  <si>
    <t>Easy access</t>
  </si>
  <si>
    <t>Pl5Fd5(At)</t>
  </si>
  <si>
    <t>Most green attacks are along the edge of partial cut (good DST)</t>
  </si>
  <si>
    <t>FPlSAt</t>
  </si>
  <si>
    <t>easy walk from POC thru open stand</t>
  </si>
  <si>
    <t>steep climb from 1819</t>
  </si>
  <si>
    <t>Potential block area.  Pl is almost all dead.</t>
  </si>
  <si>
    <t>FdPl</t>
  </si>
  <si>
    <t>come from blk above on ski 3.9 Rd</t>
  </si>
  <si>
    <t>very thick and lots of blowdown</t>
  </si>
  <si>
    <t>FdSxPlAt</t>
  </si>
  <si>
    <t>drive truck or sled to poc</t>
  </si>
  <si>
    <t>PlFSAt</t>
  </si>
  <si>
    <t>sled access to poc of line open fd to IC</t>
  </si>
  <si>
    <t>Pl4Fd3Bl3(At)</t>
  </si>
  <si>
    <t>sled access to poc of line</t>
  </si>
  <si>
    <t>Pl4Fd3Bl3(AtSx)</t>
  </si>
  <si>
    <t>no direct access to POC.  Possible access from x-country ski trail</t>
  </si>
  <si>
    <t>Pl4Sx3Fd3</t>
  </si>
  <si>
    <t>Long walk (900m) to infest</t>
  </si>
  <si>
    <t>Pl4Fd3Sx3(BlAt)</t>
  </si>
  <si>
    <t>Easy access.  Adjacent to wetland.</t>
  </si>
  <si>
    <t>possible access though cutblock 70m SW</t>
  </si>
  <si>
    <t>PlFBl</t>
  </si>
  <si>
    <t>PlFBlAt</t>
  </si>
  <si>
    <t>291/301</t>
  </si>
  <si>
    <t>Wiseman</t>
  </si>
  <si>
    <t>Infest 291 and 301 overlap.  Blowdown and thick cedar regen.</t>
  </si>
  <si>
    <t>30+</t>
  </si>
  <si>
    <t>Pl(FS)</t>
  </si>
  <si>
    <t>Pot'l small cutblock - includes sites 300, 299, 298</t>
  </si>
  <si>
    <t>Access to site is through thick regen and blowdown.</t>
  </si>
  <si>
    <t xml:space="preserve"> Blowdown! - possibly take no action, difficult to get to this site</t>
  </si>
  <si>
    <t>Blowdown! - possibly take no action - very difficult to get to this site</t>
  </si>
  <si>
    <t>F(Pl)</t>
  </si>
  <si>
    <t>Could be a no action - risk is low.</t>
  </si>
  <si>
    <t>Harvest</t>
  </si>
  <si>
    <t>Long walk</t>
  </si>
  <si>
    <t>35+</t>
  </si>
  <si>
    <t>40+</t>
  </si>
  <si>
    <t>Pl9Fd1(Sx)</t>
  </si>
  <si>
    <t>50+</t>
  </si>
  <si>
    <t>High risk stand, combine with IC 149, 150, 151. 152. New access road will be required</t>
  </si>
  <si>
    <t>Bluewater</t>
  </si>
  <si>
    <t>Old road adjacent to site</t>
  </si>
  <si>
    <t>Pl</t>
  </si>
  <si>
    <t>Bluewater Bridge Road</t>
  </si>
  <si>
    <t>Old overgrown road goes directly to site</t>
  </si>
  <si>
    <t>Adjacent to cutbank above creek.  Large slump 70m SW.</t>
  </si>
  <si>
    <t>Moose Lake</t>
  </si>
  <si>
    <t>Quad on old Fire Guard Rd</t>
  </si>
  <si>
    <t>PlF(S At)</t>
  </si>
  <si>
    <t>Joins into infest # 360.  Consider harvest in this area.</t>
  </si>
  <si>
    <t>PlFS(At)</t>
  </si>
  <si>
    <t>NE quadrant overlaps #359.  Those greens tallied in #359.</t>
  </si>
  <si>
    <t>This area harvest with others.  A lot of aspen patches in area.</t>
  </si>
  <si>
    <t>PlS(F)</t>
  </si>
  <si>
    <t>Option 2 = include in layout with 366, 367, 365</t>
  </si>
  <si>
    <t>High risk stand, etc.</t>
  </si>
  <si>
    <t>PlS(F,B)</t>
  </si>
  <si>
    <t>High Risk stand, 366 overlaps with 367 and 365</t>
  </si>
  <si>
    <t>Pl(SFBl)</t>
  </si>
  <si>
    <t>Infest overlaps with 366.  High risk stand.  Block layout.</t>
  </si>
  <si>
    <t>Infest 368 overlaps with 369.  High risk stand.  Block.</t>
  </si>
  <si>
    <t>PlSF(Bl)</t>
  </si>
  <si>
    <t>High risk stand.  Beetle expanding.  Target pine type.</t>
  </si>
  <si>
    <t>High risk stand.  Beetle expanding.  Minor road upgrade.</t>
  </si>
  <si>
    <t>PlFB</t>
  </si>
  <si>
    <t>Good Harvest Location</t>
  </si>
  <si>
    <t>PlSF(At)</t>
  </si>
  <si>
    <t>infest overlaps with 381.2 - include in harvest</t>
  </si>
  <si>
    <t>Include in harvest with 381.2</t>
  </si>
  <si>
    <t>PlF(S,B,At)</t>
  </si>
  <si>
    <t>nearest rd. 850m from infest</t>
  </si>
  <si>
    <t>High risk stand - infest not completed due to time restriction</t>
  </si>
  <si>
    <t>Copper Creek</t>
  </si>
  <si>
    <t>Branch 4 on Abetibie</t>
  </si>
  <si>
    <t xml:space="preserve">Copper Creek </t>
  </si>
  <si>
    <t>More Pl above Infest. 1st Branch to Left off Branch 4 Abetibie</t>
  </si>
  <si>
    <t>Cedar Lake</t>
  </si>
  <si>
    <t>PLAt(FdSx)</t>
  </si>
  <si>
    <t>overlaps Inf #1796.1lots of old ribbon</t>
  </si>
  <si>
    <t>pl(fdsxat)</t>
  </si>
  <si>
    <t>Overlaps Inf #1796</t>
  </si>
  <si>
    <t>332/331</t>
  </si>
  <si>
    <t>Combined 332 and 331 due to proximity and overlap of sites</t>
  </si>
  <si>
    <t>Quad on Old Narrow Rd</t>
  </si>
  <si>
    <t>Quad on Old Fire Guard Rd</t>
  </si>
  <si>
    <t>Check harvest potential when looking at other areas.</t>
  </si>
  <si>
    <t>High risk stand. Plan blocks.  Snowmobile access.</t>
  </si>
  <si>
    <t>High risk stand. Plan blocks.  Snowmobile access. Stream?</t>
  </si>
  <si>
    <t>PlFS(Bl,At)</t>
  </si>
  <si>
    <t>consider a Pl removal harvest as stand is highly susceptible</t>
  </si>
  <si>
    <t>Pl(Fd)</t>
  </si>
  <si>
    <t>No Action</t>
  </si>
  <si>
    <t>ic centre is 6m from small body of water</t>
  </si>
  <si>
    <t>FdPl(Sx)</t>
  </si>
  <si>
    <t>red trees spotted from flight tallied with ic#33.1</t>
  </si>
  <si>
    <t>No action</t>
  </si>
  <si>
    <t>fdat(pl)</t>
  </si>
  <si>
    <t>Poc = town side of holt/ gorman / lange road jct.</t>
  </si>
  <si>
    <t>ic#57 fall in a ibf block from 1995</t>
  </si>
  <si>
    <t>fdpl(cw)</t>
  </si>
  <si>
    <t>no treatment required at this site</t>
  </si>
  <si>
    <t>long walk</t>
  </si>
  <si>
    <t>Fd8Pl2</t>
  </si>
  <si>
    <t>poc = edge of road 17m from ic# 102</t>
  </si>
  <si>
    <t>Fd7/Pl3(sx)</t>
  </si>
  <si>
    <t>Fd7Pl3</t>
  </si>
  <si>
    <t>Fd5Pl5</t>
  </si>
  <si>
    <t>Long walk - lots of D-fir</t>
  </si>
  <si>
    <t>Pl10(Sx)</t>
  </si>
  <si>
    <t>High risk stand with riparian concerns, major pockets of blowdown,  monitor</t>
  </si>
  <si>
    <t>Pl7Fd2Cw1</t>
  </si>
  <si>
    <t>Very long because have to walk around the lake</t>
  </si>
  <si>
    <t>Pl5Fd3Sx</t>
  </si>
  <si>
    <t>Poor timber, lots of rock, bad access.</t>
  </si>
  <si>
    <t>lots of blowdown, sweep overlaps with IC # 159</t>
  </si>
  <si>
    <t>Lots of blowdown with humocky ground leading in IC.</t>
  </si>
  <si>
    <t>lots of blowdown along probe line</t>
  </si>
  <si>
    <t>plsxfd</t>
  </si>
  <si>
    <t>lots of blowdown surrounding IC and wetland on west side</t>
  </si>
  <si>
    <t>SPlf</t>
  </si>
  <si>
    <t>lots of blowdown</t>
  </si>
  <si>
    <t>plFS(Cw)</t>
  </si>
  <si>
    <t>Old infests</t>
  </si>
  <si>
    <t>PlFdAt</t>
  </si>
  <si>
    <t>PlFSBlPw</t>
  </si>
  <si>
    <t>Road gets thick after POC, turn at poc.</t>
  </si>
  <si>
    <t>plFS(Bl)</t>
  </si>
  <si>
    <t>old fall and burn site</t>
  </si>
  <si>
    <t>lots of blowdown and broken top trees</t>
  </si>
  <si>
    <t>several current blowdown at site with red tops.</t>
  </si>
  <si>
    <t>PlF(S,B)</t>
  </si>
  <si>
    <t>Fd5At3Pl2</t>
  </si>
  <si>
    <t>Monitor the area as there is high risk in this stand.</t>
  </si>
  <si>
    <t>Smaller Pl DBH</t>
  </si>
  <si>
    <t>Branch 4 Abetibie/ or Abetibie Lk Rd to Deactivation then quad</t>
  </si>
  <si>
    <t>Fd4Sx3Pl1Cw1</t>
  </si>
  <si>
    <t>Fd7Cw2Pl1</t>
  </si>
  <si>
    <t>New poc on edge of existing landing.</t>
  </si>
  <si>
    <t>Glenogle</t>
  </si>
  <si>
    <t>regen</t>
  </si>
  <si>
    <t>Potential site on low side of rd</t>
  </si>
  <si>
    <t>Thick regen in old burn.  Very few mature trees.</t>
  </si>
  <si>
    <t>BSPl(F,Pw)</t>
  </si>
  <si>
    <t>Access is very difficult.</t>
  </si>
  <si>
    <t xml:space="preserve">Very poor access.  </t>
  </si>
  <si>
    <t>Very poor access.  Consider no action if costs a concern.</t>
  </si>
  <si>
    <t>FSPlB</t>
  </si>
  <si>
    <t xml:space="preserve">Very poor access. </t>
  </si>
  <si>
    <t>SBFPl</t>
  </si>
  <si>
    <t>crossed creek and did sweeps on other side</t>
  </si>
  <si>
    <t>PLS(AtF)</t>
  </si>
  <si>
    <t>SPLat</t>
  </si>
  <si>
    <t>big Gnarly Tree</t>
  </si>
  <si>
    <t>SPlF</t>
  </si>
  <si>
    <t>PlAtFS</t>
  </si>
  <si>
    <t>Harvest may be an option</t>
  </si>
  <si>
    <t xml:space="preserve"> easy access poc end of tower rd.</t>
  </si>
  <si>
    <t>FPl(S,At)</t>
  </si>
  <si>
    <t>Pl6Fd4</t>
  </si>
  <si>
    <t>Pl6Fd3(AtSx)1</t>
  </si>
  <si>
    <t>Fd5Sx3Ep2Bl1Pl1</t>
  </si>
  <si>
    <t>FdPlSx</t>
  </si>
  <si>
    <t xml:space="preserve"> good fir block</t>
  </si>
  <si>
    <t>thick  right on line, open 40m either side for first 50m</t>
  </si>
  <si>
    <t>Fd7Pl2(SxAt)1</t>
  </si>
  <si>
    <t>Fd8Pl1(AtSx)1</t>
  </si>
  <si>
    <t>Fd7Sx1Pl1(AtEp)</t>
  </si>
  <si>
    <t>SPlFAt</t>
  </si>
  <si>
    <t>pl4fd3at2bl1sx1</t>
  </si>
  <si>
    <t>Fd5Pl4(SxAt)1</t>
  </si>
  <si>
    <t>Wet area at toe of slope</t>
  </si>
  <si>
    <t>PlFd(SxBl)</t>
  </si>
  <si>
    <t>FdPl(SxAt)</t>
  </si>
  <si>
    <t>Adjacent to wetland</t>
  </si>
  <si>
    <t>Fd10(Pl)</t>
  </si>
  <si>
    <t>Pl6Sx1Fd1At1</t>
  </si>
  <si>
    <t>Pl(fdsx)At</t>
  </si>
  <si>
    <t>Bridge has some Broken deck. Easy sled up tower road</t>
  </si>
  <si>
    <t>Fd8Pl2(SxAtEp)</t>
  </si>
  <si>
    <t>G</t>
  </si>
  <si>
    <t>%HEALTHYPL</t>
  </si>
  <si>
    <t>DCO</t>
  </si>
  <si>
    <t>PRB_CONTRACTOR</t>
  </si>
  <si>
    <t>PRB_CONTRACT</t>
  </si>
  <si>
    <t>PRB_COMMENTS</t>
  </si>
  <si>
    <t>3 records have don't have coordinates - no points were generated for those records in shapefile</t>
  </si>
  <si>
    <t>DCO_2006_07_probe_fab_UTM</t>
  </si>
  <si>
    <t>probe and fall and burn data for the 2006-2007  fiscal year</t>
  </si>
  <si>
    <t>the number of fall and burn trees were recorded in the probe spreadsheet (calculated as the sum of Cs and Y1s), no actual burned tree numbers were recorded in the fab spreadsheet</t>
  </si>
  <si>
    <t>burn trees</t>
  </si>
  <si>
    <t>Make part of block</t>
  </si>
  <si>
    <t>Pl4S3At2F1</t>
  </si>
  <si>
    <t>Beaverfoot</t>
  </si>
  <si>
    <t>Pl4F3S3</t>
  </si>
  <si>
    <t>Pl4F3S2At1</t>
  </si>
  <si>
    <t>Canyon South</t>
  </si>
  <si>
    <t>Pl9F1(At)</t>
  </si>
  <si>
    <t>Holt to Canyon</t>
  </si>
  <si>
    <t>F4Pl3At2C1</t>
  </si>
  <si>
    <t>Pl6At2S1F1</t>
  </si>
  <si>
    <t>Pl5S3F1B1</t>
  </si>
  <si>
    <t>Pl6F3(At,Ep)</t>
  </si>
  <si>
    <t>Pl9(S,F)1</t>
  </si>
  <si>
    <t>F6Pl4</t>
  </si>
  <si>
    <t>S4B3F2Pl1</t>
  </si>
  <si>
    <t>F6S3Pl2(B)</t>
  </si>
  <si>
    <t>F5B3S1Pl1</t>
  </si>
  <si>
    <t>F6Pl3(S,B)</t>
  </si>
  <si>
    <t>F4S3B2Pl1</t>
  </si>
  <si>
    <t>F6Pl4(At,S)</t>
  </si>
  <si>
    <t>Infest is within a laid out cutblock.</t>
  </si>
  <si>
    <t>Pl7F2S1</t>
  </si>
  <si>
    <t>F5S4Pl1</t>
  </si>
  <si>
    <t>F7Pl3</t>
  </si>
  <si>
    <t>F6Pl3(BSAt)</t>
  </si>
  <si>
    <t>PoC of line is at 3.35km on SKI 0.5 road</t>
  </si>
  <si>
    <t>(At,Ep)5F4Pl1</t>
  </si>
  <si>
    <t>Only pine in area are red/grey attack.</t>
  </si>
  <si>
    <t>F9S1(B,Pl)</t>
  </si>
  <si>
    <t>F4At3Pl2S1</t>
  </si>
  <si>
    <t>Pl5F4At1</t>
  </si>
  <si>
    <t>Pl8At1S1</t>
  </si>
  <si>
    <t>Wiseman to Holt</t>
  </si>
  <si>
    <t>F4Pl3S2At1</t>
  </si>
  <si>
    <t>Pl5F4S1</t>
  </si>
  <si>
    <t>Pl6F3S1</t>
  </si>
  <si>
    <t>Two reds were white pine blister rust.</t>
  </si>
  <si>
    <t>F6Pl2(PwCHS)2</t>
  </si>
  <si>
    <t>Very low risk stand.  Immature.  Not worth F&amp;B??</t>
  </si>
  <si>
    <t>Pw3Pl3F3(HB)1</t>
  </si>
  <si>
    <t>Reds are white pine blister rust.  Age class 2/3 stand.</t>
  </si>
  <si>
    <t>Pw6Pl2H2</t>
  </si>
  <si>
    <t>F&amp;B is not worth it as low risk young stand??</t>
  </si>
  <si>
    <t>Pw5Pl3F2(SBH)</t>
  </si>
  <si>
    <t>Pw3F3S2B2Pl2</t>
  </si>
  <si>
    <t>Almost no pine in the stand.</t>
  </si>
  <si>
    <t>S5B3F2(PlH)</t>
  </si>
  <si>
    <t>One red Pw dying fron blister rust.</t>
  </si>
  <si>
    <t>S3B3Pl3(HPw)</t>
  </si>
  <si>
    <t>F7Pl2S1</t>
  </si>
  <si>
    <t>F4S3At2Pl1</t>
  </si>
  <si>
    <t>Abetibie to Jones</t>
  </si>
  <si>
    <t>F3S3Pl2At2</t>
  </si>
  <si>
    <t>Pl7F2At1</t>
  </si>
  <si>
    <t>F5S3Pl2</t>
  </si>
  <si>
    <t>F5S3Pl1At1</t>
  </si>
  <si>
    <t>F8Pl2</t>
  </si>
  <si>
    <t>No reds or greens found within 75m of site.</t>
  </si>
  <si>
    <t>F5Pl4S1</t>
  </si>
  <si>
    <t>F6Pl3S1</t>
  </si>
  <si>
    <t>Pl5At3S2(F)</t>
  </si>
  <si>
    <t>Pl6F4(Sat)</t>
  </si>
  <si>
    <t>Pl5F3S2</t>
  </si>
  <si>
    <t>Old partial cut area</t>
  </si>
  <si>
    <t>F6S2Pl2</t>
  </si>
  <si>
    <t>Within RMA - not worth F&amp;B - potential block in area</t>
  </si>
  <si>
    <t>F5Pl3S2</t>
  </si>
  <si>
    <t>Pl6S3F1</t>
  </si>
  <si>
    <t>Re-harvest partial cut area</t>
  </si>
  <si>
    <t>S4Pl4F2</t>
  </si>
  <si>
    <t>Stopped ribboning at 38 green</t>
  </si>
  <si>
    <t>Pl7S2B1</t>
  </si>
  <si>
    <t>F5Pl4C1</t>
  </si>
  <si>
    <t>canyon South</t>
  </si>
  <si>
    <t>Pl8F1C1</t>
  </si>
  <si>
    <t>Harvest Recommended but low volume.</t>
  </si>
  <si>
    <t>Pl8F2</t>
  </si>
  <si>
    <t>Pl6F4</t>
  </si>
  <si>
    <t>Include in block</t>
  </si>
  <si>
    <t>Pl4S3F2At1(Ep)</t>
  </si>
  <si>
    <t>Stopped at 31 green.  More to ribbon if decide F&amp;B.</t>
  </si>
  <si>
    <t>Pl8F1S1</t>
  </si>
  <si>
    <t>Stopped at 35 green.  More to ribbon if decide F&amp;B.</t>
  </si>
  <si>
    <t>Pl6F3S1(Cw)</t>
  </si>
  <si>
    <t>Potential larger block</t>
  </si>
  <si>
    <t>Pl5F5(S)</t>
  </si>
  <si>
    <t>2 separate infests on this card (see map)</t>
  </si>
  <si>
    <t>2nd infest (36green) occurs 15m@50 from the 50mE ribbon</t>
  </si>
  <si>
    <t>Potential block area?</t>
  </si>
  <si>
    <t>Pl7F2S1(At)</t>
  </si>
  <si>
    <t>Half of infest is in CP 626 Block 7B</t>
  </si>
  <si>
    <t>Fall and Burn/Harvest</t>
  </si>
  <si>
    <t>Pl9F1(S)</t>
  </si>
  <si>
    <t>S6Pl3F1</t>
  </si>
  <si>
    <t>Close to road</t>
  </si>
  <si>
    <t>Pl6F2Cw1S1</t>
  </si>
  <si>
    <t>F5Pl3C2</t>
  </si>
  <si>
    <t>Old 5x5 area.  Skid trail access.</t>
  </si>
  <si>
    <t>Pl6S3F1(B)</t>
  </si>
  <si>
    <t>Pl5F2S2At1</t>
  </si>
  <si>
    <t>Pl5S3F3</t>
  </si>
  <si>
    <t>Pl9(S,B,At)</t>
  </si>
  <si>
    <t>Can be accessed by lower skid trail.</t>
  </si>
  <si>
    <t>F6Pl3C1(At)</t>
  </si>
  <si>
    <t>Pl7At2S1</t>
  </si>
  <si>
    <t>Blowdown.  Old road grade snowmobile access</t>
  </si>
  <si>
    <t>Pl6F2S1At1</t>
  </si>
  <si>
    <t>Pl6At3S1</t>
  </si>
  <si>
    <t>Pl9F1</t>
  </si>
  <si>
    <t>Pl10(F,At)</t>
  </si>
  <si>
    <t>57m@147deg. From IC 2117</t>
  </si>
  <si>
    <t>Pl9(F,S,At)1</t>
  </si>
  <si>
    <t>Located 50 meters from existing landing</t>
  </si>
  <si>
    <t>Pl5F3S1B1</t>
  </si>
  <si>
    <t>Infest is 50m west of ski hill road R/W</t>
  </si>
  <si>
    <t>Pl5F2At2S1</t>
  </si>
  <si>
    <t>S6F3C1(Pl)</t>
  </si>
  <si>
    <t>Riparian Zone</t>
  </si>
  <si>
    <t>S5F3At1Pl1</t>
  </si>
  <si>
    <t>Pl8(S,F,At)2</t>
  </si>
  <si>
    <t>At4Pl3F2S1</t>
  </si>
  <si>
    <t>Adjacent to recreation trail</t>
  </si>
  <si>
    <t>F6At2Pl1S1</t>
  </si>
  <si>
    <t>Difficult access for any logging</t>
  </si>
  <si>
    <t>F4Pl3At3</t>
  </si>
  <si>
    <t>F3Pl3S2(At,Ac)</t>
  </si>
  <si>
    <t>F7Pl3(At,Ep,S)</t>
  </si>
  <si>
    <t>Pl5F3At2</t>
  </si>
  <si>
    <t>Trees all within 15m radius of IC center</t>
  </si>
  <si>
    <t>F7Pl3(S,At)</t>
  </si>
  <si>
    <t>F6S3Pl1</t>
  </si>
  <si>
    <t>Pl9S1(F)</t>
  </si>
  <si>
    <t>Current attack is 25m at 139 deg. From IC</t>
  </si>
  <si>
    <t>Pl9(F,S)1</t>
  </si>
  <si>
    <t>Pl3F3At2S2</t>
  </si>
  <si>
    <t>F5Pl5</t>
  </si>
  <si>
    <t>S4Pl3F2At1</t>
  </si>
  <si>
    <t>F10(Pl)</t>
  </si>
  <si>
    <t>See for single load?</t>
  </si>
  <si>
    <t>F4Pl3S3</t>
  </si>
  <si>
    <t>Pl7B2F1</t>
  </si>
  <si>
    <t>F7Pl3(C,At)</t>
  </si>
  <si>
    <t>Ribbon says C1 but is C3.  1 is 65m@120 and 1 is 75m@120</t>
  </si>
  <si>
    <t>Blowdown and difficult access</t>
  </si>
  <si>
    <t>5 green attack are marked as pitchoput - F&amp;B them as well.</t>
  </si>
  <si>
    <t>Poor access; considerable blowdown</t>
  </si>
  <si>
    <t>Pl7F2B1</t>
  </si>
  <si>
    <t>S5F3B1Pl1</t>
  </si>
  <si>
    <t>Tree #1 = pitch tubes high on bowl so called current attack</t>
  </si>
  <si>
    <t>S6B2Pl2(F)</t>
  </si>
  <si>
    <t>Pl5F2S1H1B1</t>
  </si>
  <si>
    <t>F4Pl3At2S1</t>
  </si>
  <si>
    <t>Private land to avoid during access</t>
  </si>
  <si>
    <t>Pl6F3At1</t>
  </si>
  <si>
    <t>Potential single load?  Check with others.</t>
  </si>
  <si>
    <t>F7Pl2At1</t>
  </si>
  <si>
    <t>two infests combined at this site</t>
  </si>
  <si>
    <t>F6S2Pl1At1</t>
  </si>
  <si>
    <t>F9Pl1</t>
  </si>
  <si>
    <t>F7Pl2S1(At)</t>
  </si>
  <si>
    <t>F4At4Pl2</t>
  </si>
  <si>
    <t>Pl is in infest area only. Stand is Fat.</t>
  </si>
  <si>
    <t>F7Pl2(At,S)</t>
  </si>
  <si>
    <t>F6Pl2S2</t>
  </si>
  <si>
    <t>F3S3Pl3Ep1(At)</t>
  </si>
  <si>
    <t>Pl7(SF)3</t>
  </si>
  <si>
    <t>High risk stand</t>
  </si>
  <si>
    <t>Pl5F5</t>
  </si>
  <si>
    <t>F6At2Pl2</t>
  </si>
  <si>
    <t>Pl6S2F2</t>
  </si>
  <si>
    <t>RECOMM</t>
  </si>
  <si>
    <t>PRB_COMMENT</t>
  </si>
  <si>
    <t>FAB_COMMENT</t>
  </si>
  <si>
    <t>Reds are white pine blister rust.</t>
  </si>
  <si>
    <t>DCO_2005_06_probe_UTM</t>
  </si>
  <si>
    <t>BEETLE FALL AND BURN SUMMARY FOR GOLDEN 2006 .xls</t>
  </si>
  <si>
    <t>probe data for the 2005-2006  fiscal year</t>
  </si>
  <si>
    <t>16 records have don't have coordinates - no points were generated for those records in shapefile</t>
  </si>
  <si>
    <t>the number of fall and burn trees were recorded in the probe spreadsheet (calculated as the sum of Cs and Y1s) - no actual corresponding  fall and burn data was available</t>
  </si>
  <si>
    <t>FD8PL2</t>
  </si>
  <si>
    <t>POINT (499977 5681180)</t>
  </si>
  <si>
    <t>PL9FD1</t>
  </si>
  <si>
    <t>POINT (487203 5705980)</t>
  </si>
  <si>
    <t>POINT (487246 5705830)</t>
  </si>
  <si>
    <t>FD95PL5</t>
  </si>
  <si>
    <t>POINT (500760 5702380)</t>
  </si>
  <si>
    <t>SX6FD3PL1</t>
  </si>
  <si>
    <t>POINT (502258 5702900)</t>
  </si>
  <si>
    <t>PL6SX2FD2</t>
  </si>
  <si>
    <t>POINT (502100 5703550)</t>
  </si>
  <si>
    <t>PL6SX3FD1</t>
  </si>
  <si>
    <t>POINT (502542 5705400)</t>
  </si>
  <si>
    <t>PL8FD2(SX)</t>
  </si>
  <si>
    <t>POINT (502695 5705780)</t>
  </si>
  <si>
    <t>PL7FD3(SX)</t>
  </si>
  <si>
    <t>POINT (503136 5707130)</t>
  </si>
  <si>
    <t>PL8FD2</t>
  </si>
  <si>
    <t>POINT (503148 5707410)</t>
  </si>
  <si>
    <t>PL8FD2(Cw)</t>
  </si>
  <si>
    <t>POINT (503290 5707480)</t>
  </si>
  <si>
    <t>PL5FD3CW2HW</t>
  </si>
  <si>
    <t>POINT (503475 5707390)</t>
  </si>
  <si>
    <t>POINT (503613 5707260)</t>
  </si>
  <si>
    <t>PL6FD2SX2</t>
  </si>
  <si>
    <t>No star probe completed as it was determined this area should go harvest.</t>
  </si>
  <si>
    <t>POINT (504519 5708110)</t>
  </si>
  <si>
    <t>POINT (505645 5708660)</t>
  </si>
  <si>
    <t>FD50PL50</t>
  </si>
  <si>
    <t>POINT (505822 5708490)</t>
  </si>
  <si>
    <t>PL6FD4</t>
  </si>
  <si>
    <t>POINT (506198 5708430)</t>
  </si>
  <si>
    <t>PL6SX4(FDCW)</t>
  </si>
  <si>
    <t>POINT (506371 5708510)</t>
  </si>
  <si>
    <t>PL7FD2SX1</t>
  </si>
  <si>
    <t>POINT (506630 5708530)</t>
  </si>
  <si>
    <t>SX8PL2</t>
  </si>
  <si>
    <t>POINT (506710 5708420)</t>
  </si>
  <si>
    <t>SX7PL2BL1</t>
  </si>
  <si>
    <t>POINT (507095 5708440)</t>
  </si>
  <si>
    <t>SX7BL2PL1</t>
  </si>
  <si>
    <t>POINT (507216 5708420)</t>
  </si>
  <si>
    <t>SX4FD3PL3(CW)</t>
  </si>
  <si>
    <t>POINT (507374 5708320)</t>
  </si>
  <si>
    <t>POINT (507306 5708383)</t>
  </si>
  <si>
    <t>FD6AT4(PL)</t>
  </si>
  <si>
    <t>POINT (499718 5679920)</t>
  </si>
  <si>
    <t>SX6PL4</t>
  </si>
  <si>
    <t>POINT (507778 5709310)</t>
  </si>
  <si>
    <t>FD6PL2(CWSX)</t>
  </si>
  <si>
    <t>POINT (508009 5710800)</t>
  </si>
  <si>
    <t>PL4SX3Cw2AT1</t>
  </si>
  <si>
    <t>POINT (507339 5711450)</t>
  </si>
  <si>
    <t>POINT (507275 5711590)</t>
  </si>
  <si>
    <t>AT5PL3FD1BL1</t>
  </si>
  <si>
    <t>POINT (499541 5679930)</t>
  </si>
  <si>
    <t>FD5PL3AT2(SX)</t>
  </si>
  <si>
    <t>POINT (499305 5682040)</t>
  </si>
  <si>
    <t>FDSXCW</t>
  </si>
  <si>
    <t>POINT (499309 5680190)</t>
  </si>
  <si>
    <t>AT6FD3PL1</t>
  </si>
  <si>
    <t>POINT (499515 5680010)</t>
  </si>
  <si>
    <t>FD4SX3PL2AT1</t>
  </si>
  <si>
    <t>POINT (500606 5678320)</t>
  </si>
  <si>
    <t>AT6PL3FD1</t>
  </si>
  <si>
    <t>POINT (499401 5680070)</t>
  </si>
  <si>
    <t>PL6FD4(EP)</t>
  </si>
  <si>
    <t>POINT (503544 5705290)</t>
  </si>
  <si>
    <t>PL7FD2AT1</t>
  </si>
  <si>
    <t>POINT (503386 5705500)</t>
  </si>
  <si>
    <t>FD6PL4(AT)</t>
  </si>
  <si>
    <t>POINT (503062 5705500)</t>
  </si>
  <si>
    <t>PL10(FD)</t>
  </si>
  <si>
    <t>POINT (503116 5706370)</t>
  </si>
  <si>
    <t>FD6SX2PL2(B)</t>
  </si>
  <si>
    <t>IC close to northstar trail (moonrakers)</t>
  </si>
  <si>
    <t>POINT (501516 5678100)</t>
  </si>
  <si>
    <t>PL10</t>
  </si>
  <si>
    <t>POINT (503234 5706590)</t>
  </si>
  <si>
    <t>POINT (503588 5707140)</t>
  </si>
  <si>
    <t>POINT (503744 5707110)</t>
  </si>
  <si>
    <t>PL6FD2CW2HW</t>
  </si>
  <si>
    <t>POINT (503857 5707000)</t>
  </si>
  <si>
    <t>POINT (503938 5706860)</t>
  </si>
  <si>
    <t>POINT (504251 5706820)</t>
  </si>
  <si>
    <t>PL4SX3FD2CW1</t>
  </si>
  <si>
    <t>POINT (504113 5707600)</t>
  </si>
  <si>
    <t>PL10(FDSX)</t>
  </si>
  <si>
    <t>POINT (504769 5706810)</t>
  </si>
  <si>
    <t>PL9FD1(SX)</t>
  </si>
  <si>
    <t>Cable ground</t>
  </si>
  <si>
    <t>POINT (504910 5706900)</t>
  </si>
  <si>
    <t>FD9PL1</t>
  </si>
  <si>
    <t>POINT (505642 5707660)</t>
  </si>
  <si>
    <t>FD6PL4</t>
  </si>
  <si>
    <t>POINT (505367 5707870)</t>
  </si>
  <si>
    <t>POINT (505220 5708030)</t>
  </si>
  <si>
    <t>POINT (504969 5708160)</t>
  </si>
  <si>
    <t>POINT (504722 5708160)</t>
  </si>
  <si>
    <t>POINT (504600 5708210)</t>
  </si>
  <si>
    <t>PL6FD4(SX)</t>
  </si>
  <si>
    <t>POINT (505278 5708280)</t>
  </si>
  <si>
    <t>but ten in contract? Only 9 trees ribboned on Site. OK</t>
  </si>
  <si>
    <t>POINT (506082 5708140)</t>
  </si>
  <si>
    <t>POINT (505813 5708260)</t>
  </si>
  <si>
    <t>POINT (506744 5708300)</t>
  </si>
  <si>
    <t>127 trees actually ribboned on site, thus ok</t>
  </si>
  <si>
    <t>POINT (507416 5709110)</t>
  </si>
  <si>
    <t>PL8FD1SX1</t>
  </si>
  <si>
    <t>POINT (506935 5709510)</t>
  </si>
  <si>
    <t>PL5FD5</t>
  </si>
  <si>
    <t>POINT (505954 5710130)</t>
  </si>
  <si>
    <t>POINT (505822 5710690)</t>
  </si>
  <si>
    <t>one additional green attack found</t>
  </si>
  <si>
    <t>POINT (502061 5674412)</t>
  </si>
  <si>
    <t>PL6FD2SX1AT1</t>
  </si>
  <si>
    <t>POINT (503991 5708980)</t>
  </si>
  <si>
    <t>FD5AT5</t>
  </si>
  <si>
    <t>POINT (504034 5709190)</t>
  </si>
  <si>
    <t>PL7FD2CW1</t>
  </si>
  <si>
    <t>POINT (501273 5706410)</t>
  </si>
  <si>
    <t>PL3FD3SX3(ATCW)</t>
  </si>
  <si>
    <t>POINT (500848 5705280)</t>
  </si>
  <si>
    <t>PL6SX2FD2(ATCW)</t>
  </si>
  <si>
    <t>POINT (500748 5705070)</t>
  </si>
  <si>
    <t>PL6FD2SX2(AT)</t>
  </si>
  <si>
    <t>POINT (500288 5705330)</t>
  </si>
  <si>
    <t>FD6PL4(SXBLPA)</t>
  </si>
  <si>
    <t>Most attack adjacent to rec site</t>
  </si>
  <si>
    <t>POINT (508121 5680410)</t>
  </si>
  <si>
    <t>POINT (508211 5680440)</t>
  </si>
  <si>
    <t>PL8SX1BL1</t>
  </si>
  <si>
    <t>Harvest Potential but conflict with rec use?</t>
  </si>
  <si>
    <t>POINT (508426 5680270)</t>
  </si>
  <si>
    <t>POINT (510200 5665870)</t>
  </si>
  <si>
    <t>POINT (509932 5665720)</t>
  </si>
  <si>
    <t>PL4FD4SX2</t>
  </si>
  <si>
    <t>POINT (509603 5666000)</t>
  </si>
  <si>
    <t>FD7PL2SX1</t>
  </si>
  <si>
    <t>POINT (508967 5666930)</t>
  </si>
  <si>
    <t>PL7FD3(SXBL)</t>
  </si>
  <si>
    <t>POINT (508640 5667110)</t>
  </si>
  <si>
    <t>PL7FD3</t>
  </si>
  <si>
    <t>POINT (508144 5666810)</t>
  </si>
  <si>
    <t>POINT (507801 5667370)</t>
  </si>
  <si>
    <t>POINT (507344 5668600)</t>
  </si>
  <si>
    <t>POINT (507069 5668920)</t>
  </si>
  <si>
    <t>POINT (506798 5669170)</t>
  </si>
  <si>
    <t>PL3CW3FD2SX2</t>
  </si>
  <si>
    <t>POINT (504400 5671330)</t>
  </si>
  <si>
    <t>FD4SX3PL3</t>
  </si>
  <si>
    <t>POINT (501451 5678070)</t>
  </si>
  <si>
    <t>FD6SX2PL2</t>
  </si>
  <si>
    <t>POINT (501231 5678260)</t>
  </si>
  <si>
    <t>PL5SX2FD1CW1</t>
  </si>
  <si>
    <t>POINT (498369 5680700)</t>
  </si>
  <si>
    <t>PL4FD3SX2BL1</t>
  </si>
  <si>
    <t>POINT (498695 5682760)</t>
  </si>
  <si>
    <t>FD5PLASX1(AT)</t>
  </si>
  <si>
    <t>POINT (498456 5683170)</t>
  </si>
  <si>
    <t>PL4FD3SX2AT1</t>
  </si>
  <si>
    <t>POINT (498585 5683540)</t>
  </si>
  <si>
    <t>POINT (506938 5668910)</t>
  </si>
  <si>
    <t>POINT (500483 5683230)</t>
  </si>
  <si>
    <t>POINT (500416 5683570)</t>
  </si>
  <si>
    <t>PL6FD3(CWHW)</t>
  </si>
  <si>
    <t>POINT (500034 5684060)</t>
  </si>
  <si>
    <t>FD6AT2PL2</t>
  </si>
  <si>
    <t>POINT (498746 5685850)</t>
  </si>
  <si>
    <t>POINT (498618 5685880)</t>
  </si>
  <si>
    <t>POINT (498502 5685950)</t>
  </si>
  <si>
    <t>FD7PL3(SX)</t>
  </si>
  <si>
    <t>POINT (498287 5685360)</t>
  </si>
  <si>
    <t>PL4FD4PW2</t>
  </si>
  <si>
    <t>POINT (497786 5685170)</t>
  </si>
  <si>
    <t>PL3FD3SX3BL1</t>
  </si>
  <si>
    <t>POINT (497686 5684860)</t>
  </si>
  <si>
    <t>POINT (497863 5684730)</t>
  </si>
  <si>
    <t>PL6FD4(SX,AT)</t>
  </si>
  <si>
    <t>POINT (496918 5684740)</t>
  </si>
  <si>
    <t>PL6FD3SX1</t>
  </si>
  <si>
    <t>POINT (495995 5685630)</t>
  </si>
  <si>
    <t>FD5PL5</t>
  </si>
  <si>
    <t>POINT (507224 5668640)</t>
  </si>
  <si>
    <t>PL4FD2SX2BL2</t>
  </si>
  <si>
    <t>POINT (493555 5688860)</t>
  </si>
  <si>
    <t>POINT (494500 5688070)</t>
  </si>
  <si>
    <t>POINT (494716 5688040)</t>
  </si>
  <si>
    <t>FD5PL4AT1</t>
  </si>
  <si>
    <t>POINT (494801 5687900)</t>
  </si>
  <si>
    <t>POINT (507610 5667510)</t>
  </si>
  <si>
    <t>POINT (496604 5685980)</t>
  </si>
  <si>
    <t>POINT (497005 5685960)</t>
  </si>
  <si>
    <t>FD8PL2(SX)</t>
  </si>
  <si>
    <t>POINT (497184 5686090)</t>
  </si>
  <si>
    <t>POINT (497143 5686270)</t>
  </si>
  <si>
    <t>POINT (508159 5667020)</t>
  </si>
  <si>
    <t>FD6PL2SX2</t>
  </si>
  <si>
    <t>POINT (496783 5687590)</t>
  </si>
  <si>
    <t>Amend into 628-132</t>
  </si>
  <si>
    <t>only 20 trees found on site</t>
  </si>
  <si>
    <t>POINT (496369 5688240)</t>
  </si>
  <si>
    <t>POINT (509479 5665940)</t>
  </si>
  <si>
    <t>POINT (493877 5690200)</t>
  </si>
  <si>
    <t>FD5PL3SX2</t>
  </si>
  <si>
    <t>POINT (508701 5681510)</t>
  </si>
  <si>
    <t>POINT (508794 5681360)</t>
  </si>
  <si>
    <t>POINT (500713 5682170)</t>
  </si>
  <si>
    <t>POINT (498785 5680780)</t>
  </si>
  <si>
    <t>FD5B2PL1CW1SX1</t>
  </si>
  <si>
    <t>POINT (509755 5666090)</t>
  </si>
  <si>
    <t>POINT (489625 5700520)</t>
  </si>
  <si>
    <t>POINT (508964 5667180)</t>
  </si>
  <si>
    <t>SX3CW3BL2PL2</t>
  </si>
  <si>
    <t>POINT (498723 5680910)</t>
  </si>
  <si>
    <t>PL5SX2CW2FD1</t>
  </si>
  <si>
    <t>POINT (498595 5680990)</t>
  </si>
  <si>
    <t>PL4SX2FD2CW1</t>
  </si>
  <si>
    <t>POINT (498389 5680780)</t>
  </si>
  <si>
    <t>SX6BL4(PLPAFD)</t>
  </si>
  <si>
    <t>POINT (508827 5680230)</t>
  </si>
  <si>
    <t>PL6B2SX2</t>
  </si>
  <si>
    <t>POINT (497952 5681090)</t>
  </si>
  <si>
    <t>PL5FD2B1SX1AT1</t>
  </si>
  <si>
    <t>POINT (498525 5680972)</t>
  </si>
  <si>
    <t>PL6FD4(SXBL)</t>
  </si>
  <si>
    <t>POINT (508334 5680470)</t>
  </si>
  <si>
    <t>PL5SX3FD1AT1(EP)</t>
  </si>
  <si>
    <t>POINT (499032 5682570)</t>
  </si>
  <si>
    <t>PL3FD3BL2CW2</t>
  </si>
  <si>
    <t>POINT (497110 5682710)</t>
  </si>
  <si>
    <t>PL4FD4SX2(AT)</t>
  </si>
  <si>
    <t>POINT (496810 5684650)</t>
  </si>
  <si>
    <t>POINT (498562 5686460)</t>
  </si>
  <si>
    <t>23 trees only found on site</t>
  </si>
  <si>
    <t>POINT (498451 5686560)</t>
  </si>
  <si>
    <t>only 31 ribboned trees. Card Error.</t>
  </si>
  <si>
    <t>POINT (497936 5687090)</t>
  </si>
  <si>
    <t>PL8SX2(FD)</t>
  </si>
  <si>
    <t>POINT (497754 5687290)</t>
  </si>
  <si>
    <t>POINT (497576 5687470)</t>
  </si>
  <si>
    <t>POINT (500046 5683690)</t>
  </si>
  <si>
    <t>PL4SX3FD3</t>
  </si>
  <si>
    <t>PL5SX3FD2</t>
  </si>
  <si>
    <t>POINT (497408 5688330)</t>
  </si>
  <si>
    <t>PL5FD4SX1</t>
  </si>
  <si>
    <t>Growth and yield plot affected</t>
  </si>
  <si>
    <t>POINT (497612 5688520)</t>
  </si>
  <si>
    <t>POINT (500165 5683660)</t>
  </si>
  <si>
    <t>POINT (500357 5683650)</t>
  </si>
  <si>
    <t>FD5PL4SX1</t>
  </si>
  <si>
    <t>POINT (495662 5691250)</t>
  </si>
  <si>
    <t>POINT (500421 5682680)</t>
  </si>
  <si>
    <t>POINT (500289 5682790)</t>
  </si>
  <si>
    <t>SE5PL3AT2</t>
  </si>
  <si>
    <t>POINT (493810 5692610)</t>
  </si>
  <si>
    <t>POINT (493459 5692330)</t>
  </si>
  <si>
    <t>POINT (493124 5692320)</t>
  </si>
  <si>
    <t>FD3SX3PL2AT2</t>
  </si>
  <si>
    <t>POINT (493616 5692070)</t>
  </si>
  <si>
    <t>FD7PL3</t>
  </si>
  <si>
    <t>POINT (493716 5691580)</t>
  </si>
  <si>
    <t>POINT (493772 5691428)</t>
  </si>
  <si>
    <t>POINT (493871 5691280)</t>
  </si>
  <si>
    <t>POINT (500243 5682870)</t>
  </si>
  <si>
    <t>POINT (493920 5691090)</t>
  </si>
  <si>
    <t>POINT (493853 5690940)</t>
  </si>
  <si>
    <t>PL7SX2FD1(CW)</t>
  </si>
  <si>
    <t>POINT (493608 5691180)</t>
  </si>
  <si>
    <t>PL8SX2</t>
  </si>
  <si>
    <t>POINT (493394 5691030)</t>
  </si>
  <si>
    <t>POINT (493821 5690250)</t>
  </si>
  <si>
    <t>POINT (494056 5690320)</t>
  </si>
  <si>
    <t>POINT (494066 5690470)</t>
  </si>
  <si>
    <t>POINT (499884 5683190)</t>
  </si>
  <si>
    <t>POINT (495957 5688640)</t>
  </si>
  <si>
    <t>FD10(PL)</t>
  </si>
  <si>
    <t>POINT (496248 5688370)</t>
  </si>
  <si>
    <t>POINT (496210 5688020)</t>
  </si>
  <si>
    <t>POINT (496476 5687810)</t>
  </si>
  <si>
    <t>POINT (496762 5687300)</t>
  </si>
  <si>
    <t>FD4PL3SX1BL1AT1</t>
  </si>
  <si>
    <t>POINT (494832 5687960)</t>
  </si>
  <si>
    <t>PL4FD3SX3</t>
  </si>
  <si>
    <t>POINT (494660 5688600)</t>
  </si>
  <si>
    <t>PL6FD2SX1BL1</t>
  </si>
  <si>
    <t>POINT (493969 5690090)</t>
  </si>
  <si>
    <t>FD6PL4(SX)</t>
  </si>
  <si>
    <t>POINT (498373 5685280)</t>
  </si>
  <si>
    <t>PL9SX1</t>
  </si>
  <si>
    <t>POINT (490799 5693790)</t>
  </si>
  <si>
    <t>Portion of trees in old laid out BCTS block - not sure of status.</t>
  </si>
  <si>
    <t>POINT (488928 5695260)</t>
  </si>
  <si>
    <t>POINT (498228 5686290)</t>
  </si>
  <si>
    <t>POINT (485392 5701880)</t>
  </si>
  <si>
    <t>SX6PL3FD1</t>
  </si>
  <si>
    <t>POINT (485385 5702660)</t>
  </si>
  <si>
    <t>SX7PL3</t>
  </si>
  <si>
    <t>POINT (485550 5702860)</t>
  </si>
  <si>
    <t>FD5SX3PL2</t>
  </si>
  <si>
    <t>POINT (498126 5686470)</t>
  </si>
  <si>
    <t>POINT (486469 5702190)</t>
  </si>
  <si>
    <t>POINT (486538 5702090)</t>
  </si>
  <si>
    <t>POINT (486680 5701980)</t>
  </si>
  <si>
    <t>POINT (486957 5701530)</t>
  </si>
  <si>
    <t>POINT (487042 5701430)</t>
  </si>
  <si>
    <t>POINT (487274 5701510)</t>
  </si>
  <si>
    <t>POINT (488044 5700770)</t>
  </si>
  <si>
    <t>FD8SX2</t>
  </si>
  <si>
    <t>POINT (487960 5700430)</t>
  </si>
  <si>
    <t>FD8SX2(CWPL)</t>
  </si>
  <si>
    <t>POINT (488595 5700390)</t>
  </si>
  <si>
    <t>FD6PL3SX1</t>
  </si>
  <si>
    <t>POINT (497906 5686730)</t>
  </si>
  <si>
    <t>POINT (498006 5686612)</t>
  </si>
  <si>
    <t>FD6SX4(CW)</t>
  </si>
  <si>
    <t>POINT (488781 5700090)</t>
  </si>
  <si>
    <t>FD7SX2CW1</t>
  </si>
  <si>
    <t>POINT (488874 5699940)</t>
  </si>
  <si>
    <t>POINT (490381 5697590)</t>
  </si>
  <si>
    <t>Pl6FD4(SX)</t>
  </si>
  <si>
    <t>POINT (490494 5696650)</t>
  </si>
  <si>
    <t>POINT (490870 5696310)</t>
  </si>
  <si>
    <t>FD6PL2B1SX1</t>
  </si>
  <si>
    <t>POINT (490885 5695890)</t>
  </si>
  <si>
    <t>POINT (490862 5696138)</t>
  </si>
  <si>
    <t>POINT (491752 5695290)</t>
  </si>
  <si>
    <t>POINT (492110 5695520)</t>
  </si>
  <si>
    <t>POINT (492339 5695170)</t>
  </si>
  <si>
    <t>POINT (493075 5692460)</t>
  </si>
  <si>
    <t>POINT (493989 5694160)</t>
  </si>
  <si>
    <t>POINT (491769 5696670)</t>
  </si>
  <si>
    <t>FD7PL2CW1</t>
  </si>
  <si>
    <t>POINT (491167 5698030)</t>
  </si>
  <si>
    <t>FD6SX3PL1</t>
  </si>
  <si>
    <t>POINT (490952 5698090)</t>
  </si>
  <si>
    <t>POINT (490835 5698110)</t>
  </si>
  <si>
    <t>PL9(SX,FD)1</t>
  </si>
  <si>
    <t>POINT (490481 5698400)</t>
  </si>
  <si>
    <t>POINT (488938 5700780)</t>
  </si>
  <si>
    <t>POINT (489145 5700654)</t>
  </si>
  <si>
    <t>FD5SX3CW1PL</t>
  </si>
  <si>
    <t>POINT (487495 5701580)</t>
  </si>
  <si>
    <t>POINT (487240 5702650)</t>
  </si>
  <si>
    <t>POINT (487233 5702950)</t>
  </si>
  <si>
    <t>POINT (486826 5702910)</t>
  </si>
  <si>
    <t>PL8SX2FD1</t>
  </si>
  <si>
    <t>POINT (486726 5702970)</t>
  </si>
  <si>
    <t>POINT (486003 5703650)</t>
  </si>
  <si>
    <t>POINT (495269 5688280)</t>
  </si>
  <si>
    <t>POINT (495139 5688480)</t>
  </si>
  <si>
    <t>POINT (495083 5688590)</t>
  </si>
  <si>
    <t>POINT (494997 5690370)</t>
  </si>
  <si>
    <t>POINT (494021 5691010)</t>
  </si>
  <si>
    <t>POINT (493594 5691330)</t>
  </si>
  <si>
    <t>POINT (493537 5691480)</t>
  </si>
  <si>
    <t>FD5PL4SX1(B)</t>
  </si>
  <si>
    <t>POINT (493413 5692140)</t>
  </si>
  <si>
    <t>POINT (492741 5692140)</t>
  </si>
  <si>
    <t>POINT (492111 5692050)</t>
  </si>
  <si>
    <t>PL7SX3(FD,AT)</t>
  </si>
  <si>
    <t>POINT (492181 5692660)</t>
  </si>
  <si>
    <t>young stand</t>
  </si>
  <si>
    <t>POINT (487332 5706000)</t>
  </si>
  <si>
    <t>POINT (487800 5705660)</t>
  </si>
  <si>
    <t>F&amp;B Recommended due to difficult access for harvesting.</t>
  </si>
  <si>
    <t>POINT (493121 5692950)</t>
  </si>
  <si>
    <t>FD5SX4PL1</t>
  </si>
  <si>
    <t>POINT (492081 5697310)</t>
  </si>
  <si>
    <t>very thick brush on approach</t>
  </si>
  <si>
    <t>POINT (486312 5710530)</t>
  </si>
  <si>
    <t>POINT (487718 5702870)</t>
  </si>
  <si>
    <t>POINT (487617 5702940)</t>
  </si>
  <si>
    <t>POINT (488735 5710530)</t>
  </si>
  <si>
    <t>POINT (488618 5710450)</t>
  </si>
  <si>
    <t>POINT (488463 5710450)</t>
  </si>
  <si>
    <t>POINT (489379 5709390)</t>
  </si>
  <si>
    <t>POINT (490295 5709330)</t>
  </si>
  <si>
    <t>POINT (488966 5705160)</t>
  </si>
  <si>
    <t>POINT (489196 5705230)</t>
  </si>
  <si>
    <t>POINT (492905 5705570)</t>
  </si>
  <si>
    <t>POINT (492707 5705800)</t>
  </si>
  <si>
    <t>POINT (492276 5706030)</t>
  </si>
  <si>
    <t>POINT (492203 5706310)</t>
  </si>
  <si>
    <t>POINT (491980 5706860)</t>
  </si>
  <si>
    <t>POINT (492883 5706000)</t>
  </si>
  <si>
    <t>POINT (492619 5706610)</t>
  </si>
  <si>
    <t>PL95(FD)</t>
  </si>
  <si>
    <t>POINT (492329 5706920)</t>
  </si>
  <si>
    <t>POINT (485912 5703710)</t>
  </si>
  <si>
    <t>PL5FD3SX2</t>
  </si>
  <si>
    <t>POINT (487125 5703160)</t>
  </si>
  <si>
    <t>FD7SX2PL1</t>
  </si>
  <si>
    <t>POINT (487188 5702870)</t>
  </si>
  <si>
    <t>POINT (488896 5700740)</t>
  </si>
  <si>
    <t>POINT (491011 5698340)</t>
  </si>
  <si>
    <t>POINT (491983 5696970)</t>
  </si>
  <si>
    <t>POINT (493664 5696100)</t>
  </si>
  <si>
    <t>POINT (493831 5696060)</t>
  </si>
  <si>
    <t>POINT (494179 5695840)</t>
  </si>
  <si>
    <t>POINT (494085 5695630)</t>
  </si>
  <si>
    <t>POINT (494091 5695506)</t>
  </si>
  <si>
    <t>SX4FD3AT2PL1</t>
  </si>
  <si>
    <t>POINT (494052 5695000)</t>
  </si>
  <si>
    <t>POINT (494212 5694413)</t>
  </si>
  <si>
    <t>POINT (494534 5694710)</t>
  </si>
  <si>
    <t>FD4PL3SX3(AT)</t>
  </si>
  <si>
    <t>POINT (494937 5694431)</t>
  </si>
  <si>
    <t>SX4FD3PL3</t>
  </si>
  <si>
    <t>POINT (494948 5695030)</t>
  </si>
  <si>
    <t>FD4SX4PL2</t>
  </si>
  <si>
    <t>POINT (495024 5699470)</t>
  </si>
  <si>
    <t>POINT (505539 5707786)</t>
  </si>
  <si>
    <t>POINT (505824 5710534)</t>
  </si>
  <si>
    <t>PL4SX3FD2AT1</t>
  </si>
  <si>
    <t>POINT (500789 5705195)</t>
  </si>
  <si>
    <t>PL4FD4SX1AT1</t>
  </si>
  <si>
    <t>POINT (500963 5705027)</t>
  </si>
  <si>
    <t>POINT (500377 5683587)</t>
  </si>
  <si>
    <t>POINT (496853 5685986)</t>
  </si>
  <si>
    <t>PL6FD3SX1(B)</t>
  </si>
  <si>
    <t>POINT (493449 5692242)</t>
  </si>
  <si>
    <t>FD9PL1(SX)</t>
  </si>
  <si>
    <t>POINT (489474 5700500)</t>
  </si>
  <si>
    <t>DCO_2008_09_probe_fab_UTM</t>
  </si>
  <si>
    <t>probe and fall and burn data for the 2008-2009  fiscal year</t>
  </si>
  <si>
    <t>other</t>
  </si>
  <si>
    <t>although the source file indicates that this is fall and burn related data, there is no indication that a fall and burn treatment actually took place</t>
  </si>
  <si>
    <t>Fall &amp; Burn</t>
  </si>
  <si>
    <t>pl</t>
  </si>
  <si>
    <t>Steep and rocky towards creek, may be hard to fall away from canyon</t>
  </si>
  <si>
    <t>fdplcw</t>
  </si>
  <si>
    <t>Trail accesses all greens(see maps)</t>
  </si>
  <si>
    <t>tags to all greens</t>
  </si>
  <si>
    <t>plsx</t>
  </si>
  <si>
    <t>tag to road on lower greens</t>
  </si>
  <si>
    <t>road side</t>
  </si>
  <si>
    <t>plfdcwsx</t>
  </si>
  <si>
    <t>Trail along river used for line to access ic and avoid steep rocky slopes above.</t>
  </si>
  <si>
    <t>plfdsx</t>
  </si>
  <si>
    <t>ESRI shape point</t>
  </si>
  <si>
    <t>ibm_ground_detection_dco_2008_2009.dbf, ibm_fall_burn_dco_2009.dbf</t>
  </si>
  <si>
    <t>DCO_2009_10_probe_fab_UTM</t>
  </si>
  <si>
    <t>fia.xls</t>
  </si>
  <si>
    <t>March 24, 2010</t>
  </si>
  <si>
    <t>GRND_NODE</t>
  </si>
  <si>
    <t>number of greys</t>
  </si>
  <si>
    <t>actual ground treatment(s)</t>
  </si>
  <si>
    <t>probe contractor</t>
  </si>
  <si>
    <t>probe contract number</t>
  </si>
  <si>
    <t>miscellaneous probe comments</t>
  </si>
  <si>
    <t>miscellaneous fab comments</t>
  </si>
  <si>
    <t>combining source files:</t>
  </si>
  <si>
    <t>source files were combined by the 'infest_num' field - if no matching records existed, records from either source file were also included in the target dataset , node identity was further confirmed by the UTM coordinates</t>
  </si>
  <si>
    <t>SU_TYPE</t>
  </si>
  <si>
    <t>probe recommendations</t>
  </si>
  <si>
    <t>F&amp;B,HAR,NTR</t>
  </si>
  <si>
    <t>Detailed/Field Coordinate</t>
  </si>
  <si>
    <t>breast height diameter range</t>
  </si>
  <si>
    <t>no aerial data was available for this year</t>
  </si>
  <si>
    <t>Linkage to Air Spot Data</t>
  </si>
  <si>
    <t>no matching ground and air poly data</t>
  </si>
  <si>
    <t>Linkage to Air Poly Data</t>
  </si>
  <si>
    <t>GPS</t>
  </si>
  <si>
    <t>no matching ground and air spot data</t>
  </si>
  <si>
    <t>PL</t>
  </si>
  <si>
    <t>PlF(C,S)</t>
  </si>
  <si>
    <t>Pl(Fd,S)</t>
  </si>
  <si>
    <t>Blaeberry/Thompson road 4.5km</t>
  </si>
  <si>
    <t>Blaeberry/Thompson road 5.5km</t>
  </si>
  <si>
    <t>Infest within WFM Blk 22 Mar.01</t>
  </si>
  <si>
    <t>F&amp;B trees below break.  Adjacent to harvest area above break.</t>
  </si>
  <si>
    <t>Off end of existing Blaeberry/Thomas FSR</t>
  </si>
  <si>
    <t>FSBPl</t>
  </si>
  <si>
    <t>FdPlSxCw</t>
  </si>
  <si>
    <t>long walk down hill to this site, recommend fall and burn only if other sites near by can be included.  Poc for this line is at IC # 153</t>
  </si>
  <si>
    <t>FPlS(At)</t>
  </si>
  <si>
    <t>lots of snow on the trees eh!</t>
  </si>
  <si>
    <t>POC = 160m @ 316 degrees to IC 219 -  from end of West Main</t>
  </si>
  <si>
    <t>Small business blk already laid out, great conventional ground</t>
  </si>
  <si>
    <t>This infest is combined with IC# 222 and is in a small business blk</t>
  </si>
  <si>
    <t>harvest</t>
  </si>
  <si>
    <t>This infest blends into IC # 221, hence the recommendation for harvest.  Small business blk does exist.</t>
  </si>
  <si>
    <t>Infest is within layed out small business block - possible harvest area</t>
  </si>
  <si>
    <t>20-30</t>
  </si>
  <si>
    <t>Infest is within layed out small business block - include infests 226, 227 and 225</t>
  </si>
  <si>
    <t>Pl6Fd4(At)</t>
  </si>
  <si>
    <t>Within laid out block.  Previously dropped.</t>
  </si>
  <si>
    <t>FPLS</t>
  </si>
  <si>
    <t>Combined 226 and 227 due to proximity and overlap -  infest is in a small business block</t>
  </si>
  <si>
    <t xml:space="preserve">no reds -  potentially blown down </t>
  </si>
  <si>
    <t>FSPlAt</t>
  </si>
  <si>
    <t>infest is adjacent to L. Lang road</t>
  </si>
  <si>
    <t>plfdat</t>
  </si>
  <si>
    <t>Several small 3-5m Pl that are red were spotted in the area, no IBM present.</t>
  </si>
  <si>
    <t>possible harvest area, good Pl on upper bench, possible harvest area</t>
  </si>
  <si>
    <t>Infest occurs within layed out Small Bus. Block</t>
  </si>
  <si>
    <t>FdSx(plCw)</t>
  </si>
  <si>
    <t>Access from TRANS Canada Highway</t>
  </si>
  <si>
    <t>Pl(Cw)</t>
  </si>
  <si>
    <t>Trans Canada</t>
  </si>
  <si>
    <t>Access from TRANS Canada Highway.  Use radio tower road.  Then 350m up old skidtrail across cutblock (1991)</t>
  </si>
  <si>
    <t>PlFd(Cw)</t>
  </si>
  <si>
    <t>Access from TRANS Canada Highway.  Small logged area (1991) to SE</t>
  </si>
  <si>
    <t>07_239.1</t>
  </si>
  <si>
    <t>F9Pl1(S,Pw)</t>
  </si>
  <si>
    <t>Abetibie 6.5km Branch? 1km</t>
  </si>
  <si>
    <t>07_240</t>
  </si>
  <si>
    <t>Fd5Pl3At2(Sx)</t>
  </si>
  <si>
    <t>07_241</t>
  </si>
  <si>
    <t>07_244</t>
  </si>
  <si>
    <t>abetibie 8km</t>
  </si>
  <si>
    <t>07_248</t>
  </si>
  <si>
    <t>Pl7Sx2Bl1</t>
  </si>
  <si>
    <t>Abetibie 9.5km Branch Road 0.5km</t>
  </si>
  <si>
    <t>07_249</t>
  </si>
  <si>
    <t>Pl9Sx1</t>
  </si>
  <si>
    <t>07_249.1</t>
  </si>
  <si>
    <t>07_612</t>
  </si>
  <si>
    <t>8.5km A Road</t>
  </si>
  <si>
    <t>07_615</t>
  </si>
  <si>
    <t>Pl6Fd2Sx2</t>
  </si>
  <si>
    <t>07_616</t>
  </si>
  <si>
    <t>Pl9Sx1(Fd)</t>
  </si>
  <si>
    <t>07_626</t>
  </si>
  <si>
    <t>Pl10(SxFd)</t>
  </si>
  <si>
    <t>07_627</t>
  </si>
  <si>
    <t>Sx9Fd1(Pl)</t>
  </si>
  <si>
    <t>07_632</t>
  </si>
  <si>
    <t>SxPl</t>
  </si>
  <si>
    <t>A Road 12km raser Crk. 4km</t>
  </si>
  <si>
    <t>07_635</t>
  </si>
  <si>
    <t>Sx6Pl2Fd1At1</t>
  </si>
  <si>
    <t>A road 12km/ Fraser crk</t>
  </si>
  <si>
    <t>07_639</t>
  </si>
  <si>
    <t>Fd5Sx4Pl1</t>
  </si>
  <si>
    <t>07_643</t>
  </si>
  <si>
    <t>Fraser Main</t>
  </si>
  <si>
    <t>07_644.1</t>
  </si>
  <si>
    <t>Pl8sx2(FdAt)</t>
  </si>
  <si>
    <t>A road 12km/ Fraser crk 2.0 km</t>
  </si>
  <si>
    <t>07_644.2</t>
  </si>
  <si>
    <t>Pl8Sx2</t>
  </si>
  <si>
    <t>07_645</t>
  </si>
  <si>
    <t>07_649</t>
  </si>
  <si>
    <t>Sx7 Pl3</t>
  </si>
  <si>
    <t>Aroad 14.0km</t>
  </si>
  <si>
    <t>07_651</t>
  </si>
  <si>
    <t>Pl7Sx1Fd1At1</t>
  </si>
  <si>
    <t>07_652</t>
  </si>
  <si>
    <t>Pl7Fd2At1(Sx)</t>
  </si>
  <si>
    <t>Sweep incomplete</t>
  </si>
  <si>
    <t>07_663</t>
  </si>
  <si>
    <t>A-Road 13.5km</t>
  </si>
  <si>
    <t>07_666</t>
  </si>
  <si>
    <t>13.0km on A road</t>
  </si>
  <si>
    <t>07_281</t>
  </si>
  <si>
    <t>pl7fd</t>
  </si>
  <si>
    <t>2.5 redburn main</t>
  </si>
  <si>
    <t>07_282</t>
  </si>
  <si>
    <t>pl6fd4(at)</t>
  </si>
  <si>
    <t>3.5 Redburn main</t>
  </si>
  <si>
    <t>07_283</t>
  </si>
  <si>
    <t>pl9fd</t>
  </si>
  <si>
    <t>07_299</t>
  </si>
  <si>
    <t>end of blaeberry thompson</t>
  </si>
  <si>
    <t>07_343</t>
  </si>
  <si>
    <t>Pl10(FdSx)</t>
  </si>
  <si>
    <t>M rd 6.5km</t>
  </si>
  <si>
    <t>07_171</t>
  </si>
  <si>
    <t>5.5km B road</t>
  </si>
  <si>
    <t>07_182</t>
  </si>
  <si>
    <t>pl8fd</t>
  </si>
  <si>
    <t>5.5 b road</t>
  </si>
  <si>
    <t>07_187</t>
  </si>
  <si>
    <t>Moose Lake Road</t>
  </si>
  <si>
    <t>07_204</t>
  </si>
  <si>
    <t>pl6fs2sx2</t>
  </si>
  <si>
    <t>marl 3.5</t>
  </si>
  <si>
    <t>07_207</t>
  </si>
  <si>
    <t>fd5pl2sxhwcw</t>
  </si>
  <si>
    <t>5km marl</t>
  </si>
  <si>
    <t>07_837</t>
  </si>
  <si>
    <t>Sx5Fd3Pl2(Bl)</t>
  </si>
  <si>
    <t>very long hike(over 1000m@70%)</t>
  </si>
  <si>
    <t>07_838</t>
  </si>
  <si>
    <t>Sx6Bl3Pa1(Pl)</t>
  </si>
  <si>
    <t>07_100</t>
  </si>
  <si>
    <t>Lower Lang - ridged terrain</t>
  </si>
  <si>
    <t>07_101</t>
  </si>
  <si>
    <t>07_102</t>
  </si>
  <si>
    <t>West Main</t>
  </si>
  <si>
    <t>07_103</t>
  </si>
  <si>
    <t>07_104</t>
  </si>
  <si>
    <t>DogTooth 10km</t>
  </si>
  <si>
    <t>07_105</t>
  </si>
  <si>
    <t>07_105.1</t>
  </si>
  <si>
    <t>07_105.2</t>
  </si>
  <si>
    <t>07_105.3</t>
  </si>
  <si>
    <t>07_107</t>
  </si>
  <si>
    <t>pl7fd2at</t>
  </si>
  <si>
    <t>DogTooth 8.25km</t>
  </si>
  <si>
    <t>07_116</t>
  </si>
  <si>
    <t>07_119</t>
  </si>
  <si>
    <t>pl5fd5</t>
  </si>
  <si>
    <t>07_125.1</t>
  </si>
  <si>
    <t>in already layed blk cp 626-8.  Not all ribboned.</t>
  </si>
  <si>
    <t>07_125.2</t>
  </si>
  <si>
    <t>Pl6Fd4(Sx)</t>
  </si>
  <si>
    <t>Harvest. Not really an option, area has been partial cut/ not much wood left, maybe salvage?</t>
  </si>
  <si>
    <t>07_141</t>
  </si>
  <si>
    <t>pl5fd3bl2</t>
  </si>
  <si>
    <t>11km west main</t>
  </si>
  <si>
    <t>07_142</t>
  </si>
  <si>
    <t>fd6pl</t>
  </si>
  <si>
    <t>07_142.1</t>
  </si>
  <si>
    <t>fd6at2plsx</t>
  </si>
  <si>
    <t>07_143</t>
  </si>
  <si>
    <t>pl6sx</t>
  </si>
  <si>
    <t>07_144</t>
  </si>
  <si>
    <t>pl6fd2bl2</t>
  </si>
  <si>
    <t>07_145</t>
  </si>
  <si>
    <t>fd4sx3pl3</t>
  </si>
  <si>
    <t>07_146</t>
  </si>
  <si>
    <t>Lower Lang</t>
  </si>
  <si>
    <t>07_147</t>
  </si>
  <si>
    <t>07_148</t>
  </si>
  <si>
    <t>07_150</t>
  </si>
  <si>
    <t>Dogtooth 13.5km Lower Lang 4.0km</t>
  </si>
  <si>
    <t>07_150.1</t>
  </si>
  <si>
    <t>Pl7Fd2Sx1</t>
  </si>
  <si>
    <t>07_151</t>
  </si>
  <si>
    <t>07_153</t>
  </si>
  <si>
    <t>Pl4Fd3AtSxCw</t>
  </si>
  <si>
    <t>07_154</t>
  </si>
  <si>
    <t>Sx5Pl4At1</t>
  </si>
  <si>
    <t>Dogtooth 13.5km Lower Lang 4.0km. Harvest area later on.</t>
  </si>
  <si>
    <t>07_156.1</t>
  </si>
  <si>
    <t>pl5fd3sx2</t>
  </si>
  <si>
    <t>14km west main</t>
  </si>
  <si>
    <t>07_156.2</t>
  </si>
  <si>
    <t>pl7fd3</t>
  </si>
  <si>
    <t>07_164.1</t>
  </si>
  <si>
    <t>FS(Pl)</t>
  </si>
  <si>
    <t>Lower Lang 12.5km</t>
  </si>
  <si>
    <t>07_23</t>
  </si>
  <si>
    <t>Pl6Sx2Fd1</t>
  </si>
  <si>
    <t>12 mile 7.5km Branch Road 1km</t>
  </si>
  <si>
    <t>07_26</t>
  </si>
  <si>
    <t>Tallis main</t>
  </si>
  <si>
    <t>07_26.1</t>
  </si>
  <si>
    <t>07_32</t>
  </si>
  <si>
    <t>Ski Hill Road - Cedar Lake</t>
  </si>
  <si>
    <t>07_33</t>
  </si>
  <si>
    <t>07_35</t>
  </si>
  <si>
    <t>Cedar lake road</t>
  </si>
  <si>
    <t>07_37</t>
  </si>
  <si>
    <t>2% road 2.1km from gate</t>
  </si>
  <si>
    <t>07_39</t>
  </si>
  <si>
    <t>Fd5Pl3Sx1At1(BlPw)</t>
  </si>
  <si>
    <t>07_46</t>
  </si>
  <si>
    <t>FdPL(Se)</t>
  </si>
  <si>
    <t>Ski/Cedar lake/Radio Tower Rd 1.0Km</t>
  </si>
  <si>
    <t>07_48</t>
  </si>
  <si>
    <t>At(FdPl)</t>
  </si>
  <si>
    <t>1.5km 3km ski hill</t>
  </si>
  <si>
    <t>07_50</t>
  </si>
  <si>
    <t>Fd8Pl1At1</t>
  </si>
  <si>
    <t>Ski 2.0/ 1.1Km</t>
  </si>
  <si>
    <t>07_52.1</t>
  </si>
  <si>
    <t>07_54</t>
  </si>
  <si>
    <t>Fd6Pl3At1</t>
  </si>
  <si>
    <t>07_56</t>
  </si>
  <si>
    <t>At(PlFdS)</t>
  </si>
  <si>
    <t>2km ski 5</t>
  </si>
  <si>
    <t>07_58.1</t>
  </si>
  <si>
    <t>Ski Hill Road - Powerline</t>
  </si>
  <si>
    <t>07_59</t>
  </si>
  <si>
    <t>07_60</t>
  </si>
  <si>
    <t>07_61</t>
  </si>
  <si>
    <t>07_65</t>
  </si>
  <si>
    <t>07_67</t>
  </si>
  <si>
    <t>Dogtooth 11.5km Holt 1.25km</t>
  </si>
  <si>
    <t>07_68</t>
  </si>
  <si>
    <t>07_74</t>
  </si>
  <si>
    <t>07_75.1</t>
  </si>
  <si>
    <t>07_77</t>
  </si>
  <si>
    <t>07_78</t>
  </si>
  <si>
    <t>Ski 2.5</t>
  </si>
  <si>
    <t>07_80</t>
  </si>
  <si>
    <t>07_82</t>
  </si>
  <si>
    <t>Dogtooth (adjacent to golf course)</t>
  </si>
  <si>
    <t>07_85</t>
  </si>
  <si>
    <t>Fd5Pl4Sx1</t>
  </si>
  <si>
    <t>Dogtooth 8.75km then take old road</t>
  </si>
  <si>
    <t>07_89</t>
  </si>
  <si>
    <t>Pl9Sx1(At)</t>
  </si>
  <si>
    <t>DogTooth 10.5km</t>
  </si>
  <si>
    <t>07_90</t>
  </si>
  <si>
    <t>07_91</t>
  </si>
  <si>
    <t>Dogtooth FSR</t>
  </si>
  <si>
    <t>07_92</t>
  </si>
  <si>
    <t>07_93.1</t>
  </si>
  <si>
    <t>Pl8Fd1Sx1</t>
  </si>
  <si>
    <t>07_235</t>
  </si>
  <si>
    <t>Pl5Fd5(AtCwEp)</t>
  </si>
  <si>
    <t>Abetibie Main Br. 7</t>
  </si>
  <si>
    <t>07_239</t>
  </si>
  <si>
    <t>F6Pl4(At)</t>
  </si>
  <si>
    <t>Include in harvest with 07_235 - Infest is mainly within previously layed out block</t>
  </si>
  <si>
    <t>07_49.1</t>
  </si>
  <si>
    <t>fd6pl3(sxcw)</t>
  </si>
  <si>
    <t>15km A road</t>
  </si>
  <si>
    <t>07_610</t>
  </si>
  <si>
    <t>A Road 7km</t>
  </si>
  <si>
    <t>07_614</t>
  </si>
  <si>
    <t>S(BPlAt)</t>
  </si>
  <si>
    <t>07_617</t>
  </si>
  <si>
    <t>Pl(Sx)</t>
  </si>
  <si>
    <t>A Road 8.5km</t>
  </si>
  <si>
    <t>07_618</t>
  </si>
  <si>
    <t>to be included with Inf. 07_617/ 8.5km A road</t>
  </si>
  <si>
    <t>07_620</t>
  </si>
  <si>
    <t>Se(BPlAt)</t>
  </si>
  <si>
    <t>8km A-Road</t>
  </si>
  <si>
    <t>07_621</t>
  </si>
  <si>
    <t>Pl5Sx4Fd1</t>
  </si>
  <si>
    <t>07_623</t>
  </si>
  <si>
    <t>Pl9(SxFd)</t>
  </si>
  <si>
    <t>07_624</t>
  </si>
  <si>
    <t>Infest to be included with 07_625/ 8.5km A Road</t>
  </si>
  <si>
    <t>07_625</t>
  </si>
  <si>
    <t>07_628</t>
  </si>
  <si>
    <t>Pl7Sx2Fd1(At)</t>
  </si>
  <si>
    <t>Fraser Main 2.5km Atv Trail</t>
  </si>
  <si>
    <t>07_629</t>
  </si>
  <si>
    <t>Pl7Sx2Fd</t>
  </si>
  <si>
    <t>07_630</t>
  </si>
  <si>
    <t>Pl6Sx3Fd</t>
  </si>
  <si>
    <t>Fraser Main 2.7km Atv Trail</t>
  </si>
  <si>
    <t>07_633</t>
  </si>
  <si>
    <t>Pl5</t>
  </si>
  <si>
    <t>07_634</t>
  </si>
  <si>
    <t>Sx6Pl2Fd2</t>
  </si>
  <si>
    <t>A road 12km/ Fraser main ATV Trail</t>
  </si>
  <si>
    <t>07_636</t>
  </si>
  <si>
    <t>PlSx</t>
  </si>
  <si>
    <t>07_637</t>
  </si>
  <si>
    <t>Pl10</t>
  </si>
  <si>
    <t>07_640</t>
  </si>
  <si>
    <t>Fd6Pl3Sx1</t>
  </si>
  <si>
    <t>A road 12km/ Fraser crk 4.0 km</t>
  </si>
  <si>
    <t>07_641</t>
  </si>
  <si>
    <t>Bench</t>
  </si>
  <si>
    <t>07_643.1</t>
  </si>
  <si>
    <t>12km A rd/ 2km Fraser Crk</t>
  </si>
  <si>
    <t>07_644</t>
  </si>
  <si>
    <t>pl7Sx3</t>
  </si>
  <si>
    <t>07_646</t>
  </si>
  <si>
    <t>Pl7Sx2Fd1</t>
  </si>
  <si>
    <t>A road 12km/ Fraser 2.0km</t>
  </si>
  <si>
    <t>07_648</t>
  </si>
  <si>
    <t>07_660</t>
  </si>
  <si>
    <t>07_661</t>
  </si>
  <si>
    <t>07_662</t>
  </si>
  <si>
    <t>07_664</t>
  </si>
  <si>
    <t>07_665</t>
  </si>
  <si>
    <t>A Road 13.5km</t>
  </si>
  <si>
    <t>07_293</t>
  </si>
  <si>
    <t>fl4fd3sx3(cw)</t>
  </si>
  <si>
    <t>6.2km Thompson</t>
  </si>
  <si>
    <t>07_296</t>
  </si>
  <si>
    <t>SPL(Fd)</t>
  </si>
  <si>
    <t>7.4km Blaeberry-Thompson,pos FB terrain unstable</t>
  </si>
  <si>
    <t>07_297</t>
  </si>
  <si>
    <t>fd5pl3sxcw</t>
  </si>
  <si>
    <t>7.5 Thompson</t>
  </si>
  <si>
    <t>07_298</t>
  </si>
  <si>
    <t>07_312</t>
  </si>
  <si>
    <t>Pl(F, S)</t>
  </si>
  <si>
    <t>Easy access off of Blaeberry Thompson 7km</t>
  </si>
  <si>
    <t>07_341</t>
  </si>
  <si>
    <t>Pl5Sx5(FdCw)</t>
  </si>
  <si>
    <t>East side of thompson falls</t>
  </si>
  <si>
    <t>07_342</t>
  </si>
  <si>
    <t>Pl7Fd3(Sx)</t>
  </si>
  <si>
    <t>6.5km M Rd</t>
  </si>
  <si>
    <t>07_188</t>
  </si>
  <si>
    <t>Pl5Fd3Sx2</t>
  </si>
  <si>
    <t>07_1008.1</t>
  </si>
  <si>
    <t>07_827</t>
  </si>
  <si>
    <t>easy access off Glenogle main - conventional area</t>
  </si>
  <si>
    <t>07_828</t>
  </si>
  <si>
    <t xml:space="preserve"> Include with infest 827- See 827 for details</t>
  </si>
  <si>
    <t>07_831</t>
  </si>
  <si>
    <t>Include with infest 835 - See 835 for details</t>
  </si>
  <si>
    <t>07_832</t>
  </si>
  <si>
    <t>Sx6Fd4(PlBl)</t>
  </si>
  <si>
    <t>07_833</t>
  </si>
  <si>
    <t>07_834</t>
  </si>
  <si>
    <t>07_835</t>
  </si>
  <si>
    <t>07_836</t>
  </si>
  <si>
    <t>FSPlBl</t>
  </si>
  <si>
    <t>Include with infest 835, 833 for Harvest</t>
  </si>
  <si>
    <t>07_842</t>
  </si>
  <si>
    <t>.6kmspur4 5kmGlenogle</t>
  </si>
  <si>
    <t>07_844</t>
  </si>
  <si>
    <t>07_846</t>
  </si>
  <si>
    <t>Pl(FdSeBi)</t>
  </si>
  <si>
    <t>Infest 07_847 included with 07_846</t>
  </si>
  <si>
    <t>07_848</t>
  </si>
  <si>
    <t>07_848.1</t>
  </si>
  <si>
    <t>07_849</t>
  </si>
  <si>
    <t>PlS(fd)</t>
  </si>
  <si>
    <t>07_850</t>
  </si>
  <si>
    <t>SPl(FB)</t>
  </si>
  <si>
    <t>07_156</t>
  </si>
  <si>
    <t>07_157</t>
  </si>
  <si>
    <t>07_164</t>
  </si>
  <si>
    <t>Infest included in tally with 07_165</t>
  </si>
  <si>
    <t>07_165</t>
  </si>
  <si>
    <t>07_22</t>
  </si>
  <si>
    <t>07_43</t>
  </si>
  <si>
    <t>Pl9At1(FdSx)</t>
  </si>
  <si>
    <t>07_44</t>
  </si>
  <si>
    <t>Pl6At4(FdSx)</t>
  </si>
  <si>
    <t>07_55</t>
  </si>
  <si>
    <t>07_71</t>
  </si>
  <si>
    <t>Pl8Fd2(SxAt)</t>
  </si>
  <si>
    <t>Dogtooth 13.5km Gorman 3.5km</t>
  </si>
  <si>
    <t>07_72</t>
  </si>
  <si>
    <t>07_73</t>
  </si>
  <si>
    <t>07_76</t>
  </si>
  <si>
    <t>07_88</t>
  </si>
  <si>
    <t>Pl7Fd3(AtSx)</t>
  </si>
  <si>
    <t>07_88.1</t>
  </si>
  <si>
    <t>DogTooth 10km - active trapline within infest</t>
  </si>
  <si>
    <t>07_88.2</t>
  </si>
  <si>
    <t>07_88.3</t>
  </si>
  <si>
    <t>07_88.4</t>
  </si>
  <si>
    <t>tp#1</t>
  </si>
  <si>
    <t>07_236</t>
  </si>
  <si>
    <t>NOAC</t>
  </si>
  <si>
    <t>Fd7Pl1At1Ep1</t>
  </si>
  <si>
    <t>07_237</t>
  </si>
  <si>
    <t>Fd7Pl3(At)</t>
  </si>
  <si>
    <t>07_238</t>
  </si>
  <si>
    <t>Fd4Pl3At3(Pw)</t>
  </si>
  <si>
    <t>07_242</t>
  </si>
  <si>
    <t>07_243</t>
  </si>
  <si>
    <t>FdSxPl</t>
  </si>
  <si>
    <t>07_246</t>
  </si>
  <si>
    <t>Abetibie 9km</t>
  </si>
  <si>
    <t>Abetibie 8km</t>
  </si>
  <si>
    <t>07_613</t>
  </si>
  <si>
    <t>SPl</t>
  </si>
  <si>
    <t>07_619</t>
  </si>
  <si>
    <t>Sx(Pl)</t>
  </si>
  <si>
    <t>A Road 8km</t>
  </si>
  <si>
    <t>07_622</t>
  </si>
  <si>
    <t>07_638</t>
  </si>
  <si>
    <t>Sx7Fd2Pl1</t>
  </si>
  <si>
    <t>A Road 12km Fraser Main 2km Trail</t>
  </si>
  <si>
    <t>07_642</t>
  </si>
  <si>
    <t>Sx6Fd4(Pl)</t>
  </si>
  <si>
    <t>07_650</t>
  </si>
  <si>
    <t>Pl5Sx4At1</t>
  </si>
  <si>
    <t>07_659</t>
  </si>
  <si>
    <t>07_202</t>
  </si>
  <si>
    <t>07_205</t>
  </si>
  <si>
    <t>pl5fd</t>
  </si>
  <si>
    <t>07_208</t>
  </si>
  <si>
    <t>fd7pl2sx</t>
  </si>
  <si>
    <t>07_209</t>
  </si>
  <si>
    <t>sx6pl4</t>
  </si>
  <si>
    <t>marl</t>
  </si>
  <si>
    <t>07_213</t>
  </si>
  <si>
    <t>07_214</t>
  </si>
  <si>
    <t>07_826</t>
  </si>
  <si>
    <t>SFdPl(Cw)</t>
  </si>
  <si>
    <t>07_829</t>
  </si>
  <si>
    <t>FS(C,Pl)</t>
  </si>
  <si>
    <t>07_830</t>
  </si>
  <si>
    <t>FS(B)</t>
  </si>
  <si>
    <t>07_1</t>
  </si>
  <si>
    <t>Fd(Pl)</t>
  </si>
  <si>
    <t>07_106</t>
  </si>
  <si>
    <t>Fd8Pl2(cw)</t>
  </si>
  <si>
    <t>07_108</t>
  </si>
  <si>
    <t>fd10pl</t>
  </si>
  <si>
    <t>west main 1km</t>
  </si>
  <si>
    <t>07_109</t>
  </si>
  <si>
    <t>07_117</t>
  </si>
  <si>
    <t>07_118</t>
  </si>
  <si>
    <t>sx6pfd3pl</t>
  </si>
  <si>
    <t>07_125.3</t>
  </si>
  <si>
    <t>Pl7At2Fd1</t>
  </si>
  <si>
    <t>07_149</t>
  </si>
  <si>
    <t>07_152</t>
  </si>
  <si>
    <t>07_34</t>
  </si>
  <si>
    <t>07_36</t>
  </si>
  <si>
    <t>07_38</t>
  </si>
  <si>
    <t>Fd8Ep1At1(Pl)</t>
  </si>
  <si>
    <t>07_40</t>
  </si>
  <si>
    <t>PlFd(SxAt)</t>
  </si>
  <si>
    <t>07_41</t>
  </si>
  <si>
    <t>Fd5Pl2At2Sx1(Bl)</t>
  </si>
  <si>
    <t>07_49</t>
  </si>
  <si>
    <t>07_51</t>
  </si>
  <si>
    <t>At6Pl3Fd1(Sx)</t>
  </si>
  <si>
    <t>07_52</t>
  </si>
  <si>
    <t>07_53</t>
  </si>
  <si>
    <t>Elk Road 0.2km</t>
  </si>
  <si>
    <t>07_57</t>
  </si>
  <si>
    <t>07_58</t>
  </si>
  <si>
    <t>07_62</t>
  </si>
  <si>
    <t>Ski Hill Road 3km Branch Powerline</t>
  </si>
  <si>
    <t>07_63</t>
  </si>
  <si>
    <t>07_64</t>
  </si>
  <si>
    <t>07_69</t>
  </si>
  <si>
    <t>07_70</t>
  </si>
  <si>
    <t>Fd5Sx4Pl1(At)</t>
  </si>
  <si>
    <t>07_75</t>
  </si>
  <si>
    <t>07_79</t>
  </si>
  <si>
    <t>Ski Hill Road</t>
  </si>
  <si>
    <t>07_81</t>
  </si>
  <si>
    <t>07_83</t>
  </si>
  <si>
    <t>07_84</t>
  </si>
  <si>
    <t>Fd60Pl40</t>
  </si>
  <si>
    <t>07_93</t>
  </si>
  <si>
    <t>07_94</t>
  </si>
  <si>
    <t>07_95</t>
  </si>
  <si>
    <t>Pl5Fd5</t>
  </si>
  <si>
    <t>Dogtooth FSR 11.5km</t>
  </si>
  <si>
    <t>07_96</t>
  </si>
  <si>
    <t>07_97</t>
  </si>
  <si>
    <t>Dogtooth FSR 12.5km</t>
  </si>
  <si>
    <t>07_98</t>
  </si>
  <si>
    <t>Fd5Sx2Pl2At1</t>
  </si>
  <si>
    <t>07_99</t>
  </si>
  <si>
    <t>Beetle Surveys 2006.xls, Beetle Surveys 2006_2007 Final Mar 10.xls</t>
  </si>
  <si>
    <t>March 31, 2010</t>
  </si>
  <si>
    <t>G/R=(C+Y1+(CS+Y1S)/2)/Y2 - provided in source data - only Cs and Y1s were recorded</t>
  </si>
  <si>
    <t>DCO_2007_08_probe_fab_UTM</t>
  </si>
  <si>
    <t>LP Beetle 2007_2008 FINAL SORTED May2008.xls, Fall and Burn.xls</t>
  </si>
  <si>
    <t>probe  and fab data for the 2007-2008  fiscal year</t>
  </si>
  <si>
    <t>Link to Air Data</t>
  </si>
  <si>
    <t>Link to Air Spot Data</t>
  </si>
  <si>
    <t>Link to Air Poly Data</t>
  </si>
  <si>
    <t>322 ground records, 2170 air records, 237 records have matching coordinates and matching node identifiers - no link between air and ground data was established in this dataset</t>
  </si>
  <si>
    <t>233 ground records, 900 air records, 204 records have matching coordinates and reasonably matching node identifiers (the ground nodes were given a "07_" prefix) - no link between air and ground data was established in this dataset</t>
  </si>
  <si>
    <t>275 ground records, 2568 air records, 253 records have matching coordinates and matching node identifiers - no link between air and ground data was established in this dataset</t>
  </si>
</sst>
</file>

<file path=xl/styles.xml><?xml version="1.0" encoding="utf-8"?>
<styleSheet xmlns="http://schemas.openxmlformats.org/spreadsheetml/2006/main">
  <numFmts count="1">
    <numFmt numFmtId="164" formatCode="0.0"/>
  </numFmts>
  <fonts count="16">
    <font>
      <sz val="11"/>
      <color theme="1"/>
      <name val="Calibri"/>
      <family val="2"/>
      <scheme val="minor"/>
    </font>
    <font>
      <sz val="11"/>
      <color indexed="8"/>
      <name val="Calibri"/>
      <family val="2"/>
    </font>
    <font>
      <b/>
      <sz val="8"/>
      <color indexed="81"/>
      <name val="Tahoma"/>
      <family val="2"/>
    </font>
    <font>
      <sz val="8"/>
      <color indexed="81"/>
      <name val="Tahoma"/>
      <family val="2"/>
    </font>
    <font>
      <sz val="11"/>
      <color theme="1"/>
      <name val="Calibri"/>
      <family val="2"/>
      <scheme val="minor"/>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sz val="8"/>
      <color theme="1"/>
      <name val="Arial"/>
      <family val="2"/>
    </font>
    <font>
      <sz val="10"/>
      <name val="Arial"/>
      <family val="2"/>
    </font>
    <font>
      <sz val="8"/>
      <name val="Arial"/>
      <family val="2"/>
    </font>
    <font>
      <sz val="10"/>
      <name val="MS Sans Serif"/>
      <family val="2"/>
    </font>
  </fonts>
  <fills count="31">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theme="5" tint="0.39997558519241921"/>
        <bgColor indexed="64"/>
      </patternFill>
    </fill>
  </fills>
  <borders count="3">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10276">
    <xf numFmtId="0" fontId="0"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cellStyleXfs>
  <cellXfs count="77">
    <xf numFmtId="0" fontId="0" fillId="0" borderId="0" xfId="0"/>
    <xf numFmtId="0" fontId="12" fillId="0" borderId="0" xfId="0" applyFont="1"/>
    <xf numFmtId="0" fontId="12" fillId="30" borderId="0" xfId="0" applyFont="1" applyFill="1"/>
    <xf numFmtId="164" fontId="12" fillId="0" borderId="0" xfId="0" applyNumberFormat="1" applyFont="1"/>
    <xf numFmtId="0" fontId="14" fillId="0" borderId="0" xfId="10254" applyFont="1" applyFill="1" applyBorder="1" applyAlignment="1">
      <alignment horizontal="left"/>
    </xf>
    <xf numFmtId="0" fontId="14" fillId="0" borderId="0" xfId="10255" applyFont="1" applyFill="1" applyAlignment="1"/>
    <xf numFmtId="0" fontId="14" fillId="0" borderId="0" xfId="10257" applyFont="1" applyFill="1" applyAlignment="1"/>
    <xf numFmtId="0" fontId="14" fillId="0" borderId="0" xfId="10258" applyFont="1" applyFill="1" applyAlignment="1"/>
    <xf numFmtId="0" fontId="14" fillId="0" borderId="0" xfId="10259" applyFont="1" applyFill="1" applyAlignment="1"/>
    <xf numFmtId="0" fontId="14" fillId="0" borderId="0" xfId="10260" applyFont="1" applyFill="1" applyAlignment="1"/>
    <xf numFmtId="0" fontId="14" fillId="0" borderId="0" xfId="10261" applyFont="1" applyFill="1" applyBorder="1" applyAlignment="1">
      <alignment horizontal="center"/>
    </xf>
    <xf numFmtId="0" fontId="14" fillId="0" borderId="0" xfId="10263" applyFont="1" applyFill="1" applyAlignment="1">
      <alignment horizontal="right"/>
    </xf>
    <xf numFmtId="0" fontId="14" fillId="0" borderId="0" xfId="10264" applyFont="1" applyFill="1" applyAlignment="1">
      <alignment horizontal="left"/>
    </xf>
    <xf numFmtId="0" fontId="14" fillId="0" borderId="0" xfId="10265" applyFont="1" applyFill="1" applyAlignment="1">
      <alignment horizontal="right"/>
    </xf>
    <xf numFmtId="0" fontId="14" fillId="0" borderId="0" xfId="10266" applyFont="1" applyFill="1" applyAlignment="1">
      <alignment horizontal="right"/>
    </xf>
    <xf numFmtId="0" fontId="14" fillId="0" borderId="0" xfId="10267" applyFont="1" applyFill="1" applyAlignment="1">
      <alignment horizontal="left"/>
    </xf>
    <xf numFmtId="0" fontId="12" fillId="0" borderId="0" xfId="0" applyFont="1" applyFill="1"/>
    <xf numFmtId="0" fontId="12" fillId="0" borderId="0" xfId="0" applyFont="1" applyFill="1" applyAlignment="1">
      <alignment horizontal="right"/>
    </xf>
    <xf numFmtId="0" fontId="14" fillId="0" borderId="0" xfId="10262" applyFont="1" applyFill="1" applyBorder="1" applyAlignment="1">
      <alignment horizontal="right"/>
    </xf>
    <xf numFmtId="0" fontId="14" fillId="0" borderId="0" xfId="10268" applyFont="1" applyFill="1" applyAlignment="1">
      <alignment horizontal="center"/>
    </xf>
    <xf numFmtId="0" fontId="14" fillId="0" borderId="0" xfId="10268" applyFont="1" applyFill="1" applyBorder="1" applyAlignment="1">
      <alignment horizontal="center"/>
    </xf>
    <xf numFmtId="0" fontId="14" fillId="0" borderId="0" xfId="10268" applyFont="1" applyFill="1" applyAlignment="1"/>
    <xf numFmtId="0" fontId="14" fillId="0" borderId="0" xfId="10268" applyFont="1" applyFill="1" applyAlignment="1">
      <alignment horizontal="left"/>
    </xf>
    <xf numFmtId="0" fontId="14" fillId="0" borderId="0" xfId="10268" applyFont="1" applyFill="1"/>
    <xf numFmtId="0" fontId="14" fillId="0" borderId="0" xfId="10269" applyFont="1" applyFill="1" applyBorder="1" applyAlignment="1">
      <alignment horizontal="center"/>
    </xf>
    <xf numFmtId="0" fontId="14" fillId="0" borderId="0" xfId="10269" applyFont="1" applyFill="1" applyBorder="1" applyAlignment="1"/>
    <xf numFmtId="0" fontId="14" fillId="0" borderId="0" xfId="10269" applyFont="1" applyFill="1" applyBorder="1" applyAlignment="1">
      <alignment horizontal="left"/>
    </xf>
    <xf numFmtId="0" fontId="14" fillId="0" borderId="0" xfId="10270" applyFont="1" applyFill="1" applyAlignment="1">
      <alignment horizontal="center"/>
    </xf>
    <xf numFmtId="0" fontId="14" fillId="0" borderId="0" xfId="10270" applyFont="1" applyFill="1" applyBorder="1" applyAlignment="1">
      <alignment horizontal="center"/>
    </xf>
    <xf numFmtId="0" fontId="14" fillId="0" borderId="0" xfId="10270" applyFont="1" applyFill="1" applyAlignment="1"/>
    <xf numFmtId="0" fontId="14" fillId="0" borderId="0" xfId="10270" applyFont="1" applyFill="1" applyAlignment="1">
      <alignment horizontal="left"/>
    </xf>
    <xf numFmtId="0" fontId="14" fillId="0" borderId="0" xfId="10270" applyFont="1" applyFill="1" applyBorder="1" applyAlignment="1">
      <alignment horizontal="left"/>
    </xf>
    <xf numFmtId="0" fontId="14" fillId="0" borderId="0" xfId="10270" applyFont="1" applyFill="1" applyAlignment="1">
      <alignment horizontal="right"/>
    </xf>
    <xf numFmtId="0" fontId="14" fillId="0" borderId="0" xfId="10271" applyFont="1" applyFill="1" applyAlignment="1">
      <alignment horizontal="center"/>
    </xf>
    <xf numFmtId="0" fontId="14" fillId="0" borderId="0" xfId="10271" applyFont="1" applyFill="1" applyBorder="1" applyAlignment="1">
      <alignment horizontal="center"/>
    </xf>
    <xf numFmtId="0" fontId="14" fillId="0" borderId="0" xfId="10271" applyFont="1" applyFill="1" applyAlignment="1"/>
    <xf numFmtId="0" fontId="14" fillId="0" borderId="0" xfId="10271" applyFont="1" applyFill="1" applyAlignment="1">
      <alignment horizontal="left"/>
    </xf>
    <xf numFmtId="0" fontId="14" fillId="0" borderId="0" xfId="10271" applyFont="1" applyFill="1" applyBorder="1" applyAlignment="1">
      <alignment horizontal="left"/>
    </xf>
    <xf numFmtId="0" fontId="14" fillId="0" borderId="0" xfId="10271" applyFont="1" applyFill="1" applyAlignment="1">
      <alignment horizontal="right"/>
    </xf>
    <xf numFmtId="0" fontId="14" fillId="0" borderId="0" xfId="10272" applyFont="1" applyFill="1" applyAlignment="1">
      <alignment horizontal="center"/>
    </xf>
    <xf numFmtId="0" fontId="14" fillId="0" borderId="0" xfId="10272" applyFont="1" applyFill="1" applyBorder="1" applyAlignment="1">
      <alignment horizontal="center"/>
    </xf>
    <xf numFmtId="0" fontId="14" fillId="0" borderId="0" xfId="10272" applyFont="1" applyFill="1" applyAlignment="1"/>
    <xf numFmtId="0" fontId="14" fillId="0" borderId="0" xfId="10272" applyFont="1" applyFill="1" applyAlignment="1">
      <alignment horizontal="left"/>
    </xf>
    <xf numFmtId="0" fontId="14" fillId="0" borderId="0" xfId="10272" applyFont="1" applyFill="1" applyBorder="1" applyAlignment="1">
      <alignment horizontal="left"/>
    </xf>
    <xf numFmtId="0" fontId="14" fillId="0" borderId="0" xfId="10272" applyFont="1" applyFill="1" applyAlignment="1">
      <alignment horizontal="right"/>
    </xf>
    <xf numFmtId="0" fontId="14" fillId="0" borderId="0" xfId="10273" applyFont="1" applyFill="1" applyAlignment="1">
      <alignment horizontal="center"/>
    </xf>
    <xf numFmtId="0" fontId="14" fillId="0" borderId="0" xfId="10273" applyFont="1" applyFill="1" applyBorder="1" applyAlignment="1">
      <alignment horizontal="center"/>
    </xf>
    <xf numFmtId="0" fontId="14" fillId="0" borderId="0" xfId="10273" applyFont="1" applyFill="1" applyAlignment="1"/>
    <xf numFmtId="0" fontId="14" fillId="0" borderId="0" xfId="10273" applyFont="1" applyFill="1" applyAlignment="1">
      <alignment horizontal="left"/>
    </xf>
    <xf numFmtId="0" fontId="14" fillId="0" borderId="0" xfId="10273" applyFont="1" applyFill="1" applyBorder="1" applyAlignment="1">
      <alignment horizontal="left"/>
    </xf>
    <xf numFmtId="0" fontId="14" fillId="0" borderId="0" xfId="10273" applyFont="1" applyFill="1" applyAlignment="1">
      <alignment horizontal="right"/>
    </xf>
    <xf numFmtId="0" fontId="12" fillId="0" borderId="0" xfId="0" applyFont="1" applyAlignment="1">
      <alignment horizontal="right"/>
    </xf>
    <xf numFmtId="164" fontId="12" fillId="0" borderId="0" xfId="0" applyNumberFormat="1" applyFont="1" applyAlignment="1">
      <alignment horizontal="right"/>
    </xf>
    <xf numFmtId="164" fontId="12" fillId="0" borderId="0" xfId="0" applyNumberFormat="1" applyFont="1" applyFill="1" applyAlignment="1">
      <alignment horizontal="right"/>
    </xf>
    <xf numFmtId="164" fontId="14" fillId="0" borderId="0" xfId="10268" applyNumberFormat="1" applyFont="1" applyFill="1" applyBorder="1" applyAlignment="1">
      <alignment horizontal="right"/>
    </xf>
    <xf numFmtId="164" fontId="14" fillId="0" borderId="0" xfId="10269" applyNumberFormat="1" applyFont="1" applyFill="1" applyBorder="1" applyAlignment="1">
      <alignment horizontal="right"/>
    </xf>
    <xf numFmtId="164" fontId="14" fillId="0" borderId="0" xfId="10270" applyNumberFormat="1" applyFont="1" applyFill="1" applyBorder="1" applyAlignment="1">
      <alignment horizontal="right"/>
    </xf>
    <xf numFmtId="164" fontId="14" fillId="0" borderId="0" xfId="10271" applyNumberFormat="1" applyFont="1" applyFill="1" applyBorder="1" applyAlignment="1">
      <alignment horizontal="right"/>
    </xf>
    <xf numFmtId="164" fontId="14" fillId="0" borderId="0" xfId="10272" applyNumberFormat="1" applyFont="1" applyFill="1" applyBorder="1" applyAlignment="1">
      <alignment horizontal="right"/>
    </xf>
    <xf numFmtId="164" fontId="14" fillId="0" borderId="0" xfId="10273" applyNumberFormat="1" applyFont="1" applyFill="1" applyBorder="1" applyAlignment="1">
      <alignment horizontal="right"/>
    </xf>
    <xf numFmtId="0" fontId="14" fillId="0" borderId="0" xfId="10268" applyFont="1" applyFill="1" applyAlignment="1">
      <alignment horizontal="right"/>
    </xf>
    <xf numFmtId="0" fontId="14" fillId="0" borderId="0" xfId="10269" applyFont="1" applyFill="1" applyBorder="1" applyAlignment="1">
      <alignment horizontal="right"/>
    </xf>
    <xf numFmtId="0" fontId="12" fillId="0" borderId="0" xfId="0" applyFont="1" applyAlignment="1"/>
    <xf numFmtId="0" fontId="14" fillId="0" borderId="0" xfId="10253" applyFont="1" applyFill="1" applyAlignment="1">
      <alignment horizontal="right"/>
    </xf>
    <xf numFmtId="0" fontId="12" fillId="0" borderId="0" xfId="0" applyFont="1" applyAlignment="1">
      <alignment horizontal="left"/>
    </xf>
    <xf numFmtId="0" fontId="14" fillId="0" borderId="0" xfId="10268" applyFont="1" applyFill="1" applyBorder="1" applyAlignment="1">
      <alignment horizontal="right"/>
    </xf>
    <xf numFmtId="0" fontId="14" fillId="0" borderId="0" xfId="10270" applyFont="1" applyFill="1" applyBorder="1" applyAlignment="1">
      <alignment horizontal="right"/>
    </xf>
    <xf numFmtId="0" fontId="14" fillId="0" borderId="0" xfId="10271" applyFont="1" applyFill="1" applyBorder="1" applyAlignment="1">
      <alignment horizontal="right"/>
    </xf>
    <xf numFmtId="0" fontId="14" fillId="0" borderId="0" xfId="10272" applyFont="1" applyFill="1" applyBorder="1" applyAlignment="1">
      <alignment horizontal="right"/>
    </xf>
    <xf numFmtId="0" fontId="14" fillId="0" borderId="0" xfId="10273" applyFont="1" applyFill="1" applyBorder="1" applyAlignment="1">
      <alignment horizontal="right"/>
    </xf>
    <xf numFmtId="0" fontId="14" fillId="0" borderId="0" xfId="10268" applyFont="1" applyFill="1" applyBorder="1" applyAlignment="1">
      <alignment horizontal="left"/>
    </xf>
    <xf numFmtId="0" fontId="14" fillId="0" borderId="0" xfId="10256" applyFont="1" applyFill="1" applyBorder="1" applyAlignment="1">
      <alignment horizontal="left"/>
    </xf>
    <xf numFmtId="0" fontId="14" fillId="0" borderId="0" xfId="10274" quotePrefix="1" applyNumberFormat="1" applyFont="1"/>
    <xf numFmtId="0" fontId="14" fillId="0" borderId="0" xfId="10275" applyFont="1"/>
    <xf numFmtId="164" fontId="14" fillId="0" borderId="0" xfId="10274" quotePrefix="1" applyNumberFormat="1" applyFont="1"/>
    <xf numFmtId="0" fontId="12" fillId="0" borderId="0" xfId="0" quotePrefix="1" applyFont="1"/>
    <xf numFmtId="0" fontId="14" fillId="0" borderId="0" xfId="10274" applyNumberFormat="1" applyFont="1"/>
  </cellXfs>
  <cellStyles count="10276">
    <cellStyle name="20% - Accent1 2" xfId="1"/>
    <cellStyle name="20% - Accent1 2 10" xfId="2"/>
    <cellStyle name="20% - Accent1 2 11" xfId="3"/>
    <cellStyle name="20% - Accent1 2 12" xfId="4"/>
    <cellStyle name="20% - Accent1 2 13" xfId="5"/>
    <cellStyle name="20% - Accent1 2 14" xfId="6"/>
    <cellStyle name="20% - Accent1 2 15" xfId="7"/>
    <cellStyle name="20% - Accent1 2 16" xfId="8"/>
    <cellStyle name="20% - Accent1 2 17" xfId="9"/>
    <cellStyle name="20% - Accent1 2 18" xfId="10"/>
    <cellStyle name="20% - Accent1 2 19" xfId="11"/>
    <cellStyle name="20% - Accent1 2 2" xfId="12"/>
    <cellStyle name="20% - Accent1 2 20" xfId="13"/>
    <cellStyle name="20% - Accent1 2 21" xfId="14"/>
    <cellStyle name="20% - Accent1 2 22" xfId="15"/>
    <cellStyle name="20% - Accent1 2 23" xfId="16"/>
    <cellStyle name="20% - Accent1 2 24" xfId="17"/>
    <cellStyle name="20% - Accent1 2 25" xfId="18"/>
    <cellStyle name="20% - Accent1 2 26" xfId="19"/>
    <cellStyle name="20% - Accent1 2 27" xfId="20"/>
    <cellStyle name="20% - Accent1 2 28" xfId="21"/>
    <cellStyle name="20% - Accent1 2 29" xfId="22"/>
    <cellStyle name="20% - Accent1 2 3" xfId="23"/>
    <cellStyle name="20% - Accent1 2 30" xfId="24"/>
    <cellStyle name="20% - Accent1 2 31" xfId="25"/>
    <cellStyle name="20% - Accent1 2 32" xfId="26"/>
    <cellStyle name="20% - Accent1 2 33" xfId="27"/>
    <cellStyle name="20% - Accent1 2 4" xfId="28"/>
    <cellStyle name="20% - Accent1 2 5" xfId="29"/>
    <cellStyle name="20% - Accent1 2 6" xfId="30"/>
    <cellStyle name="20% - Accent1 2 7" xfId="31"/>
    <cellStyle name="20% - Accent1 2 8" xfId="32"/>
    <cellStyle name="20% - Accent1 2 9" xfId="33"/>
    <cellStyle name="20% - Accent1 3" xfId="34"/>
    <cellStyle name="20% - Accent1 3 10" xfId="35"/>
    <cellStyle name="20% - Accent1 3 11" xfId="36"/>
    <cellStyle name="20% - Accent1 3 12" xfId="37"/>
    <cellStyle name="20% - Accent1 3 13" xfId="38"/>
    <cellStyle name="20% - Accent1 3 14" xfId="39"/>
    <cellStyle name="20% - Accent1 3 15" xfId="40"/>
    <cellStyle name="20% - Accent1 3 16" xfId="41"/>
    <cellStyle name="20% - Accent1 3 17" xfId="42"/>
    <cellStyle name="20% - Accent1 3 18" xfId="43"/>
    <cellStyle name="20% - Accent1 3 19" xfId="44"/>
    <cellStyle name="20% - Accent1 3 2" xfId="45"/>
    <cellStyle name="20% - Accent1 3 20" xfId="46"/>
    <cellStyle name="20% - Accent1 3 21" xfId="47"/>
    <cellStyle name="20% - Accent1 3 22" xfId="48"/>
    <cellStyle name="20% - Accent1 3 23" xfId="49"/>
    <cellStyle name="20% - Accent1 3 24" xfId="50"/>
    <cellStyle name="20% - Accent1 3 25" xfId="51"/>
    <cellStyle name="20% - Accent1 3 26" xfId="52"/>
    <cellStyle name="20% - Accent1 3 27" xfId="53"/>
    <cellStyle name="20% - Accent1 3 28" xfId="54"/>
    <cellStyle name="20% - Accent1 3 29" xfId="55"/>
    <cellStyle name="20% - Accent1 3 3" xfId="56"/>
    <cellStyle name="20% - Accent1 3 30" xfId="57"/>
    <cellStyle name="20% - Accent1 3 31" xfId="58"/>
    <cellStyle name="20% - Accent1 3 32" xfId="59"/>
    <cellStyle name="20% - Accent1 3 33" xfId="60"/>
    <cellStyle name="20% - Accent1 3 4" xfId="61"/>
    <cellStyle name="20% - Accent1 3 5" xfId="62"/>
    <cellStyle name="20% - Accent1 3 6" xfId="63"/>
    <cellStyle name="20% - Accent1 3 7" xfId="64"/>
    <cellStyle name="20% - Accent1 3 8" xfId="65"/>
    <cellStyle name="20% - Accent1 3 9" xfId="66"/>
    <cellStyle name="20% - Accent1 4" xfId="67"/>
    <cellStyle name="20% - Accent1 4 10" xfId="68"/>
    <cellStyle name="20% - Accent1 4 11" xfId="69"/>
    <cellStyle name="20% - Accent1 4 12" xfId="70"/>
    <cellStyle name="20% - Accent1 4 13" xfId="71"/>
    <cellStyle name="20% - Accent1 4 14" xfId="72"/>
    <cellStyle name="20% - Accent1 4 15" xfId="73"/>
    <cellStyle name="20% - Accent1 4 16" xfId="74"/>
    <cellStyle name="20% - Accent1 4 17" xfId="75"/>
    <cellStyle name="20% - Accent1 4 18" xfId="76"/>
    <cellStyle name="20% - Accent1 4 19" xfId="77"/>
    <cellStyle name="20% - Accent1 4 2" xfId="78"/>
    <cellStyle name="20% - Accent1 4 20" xfId="79"/>
    <cellStyle name="20% - Accent1 4 21" xfId="80"/>
    <cellStyle name="20% - Accent1 4 22" xfId="81"/>
    <cellStyle name="20% - Accent1 4 23" xfId="82"/>
    <cellStyle name="20% - Accent1 4 24" xfId="83"/>
    <cellStyle name="20% - Accent1 4 25" xfId="84"/>
    <cellStyle name="20% - Accent1 4 26" xfId="85"/>
    <cellStyle name="20% - Accent1 4 27" xfId="86"/>
    <cellStyle name="20% - Accent1 4 28" xfId="87"/>
    <cellStyle name="20% - Accent1 4 29" xfId="88"/>
    <cellStyle name="20% - Accent1 4 3" xfId="89"/>
    <cellStyle name="20% - Accent1 4 30" xfId="90"/>
    <cellStyle name="20% - Accent1 4 31" xfId="91"/>
    <cellStyle name="20% - Accent1 4 32" xfId="92"/>
    <cellStyle name="20% - Accent1 4 33" xfId="93"/>
    <cellStyle name="20% - Accent1 4 4" xfId="94"/>
    <cellStyle name="20% - Accent1 4 5" xfId="95"/>
    <cellStyle name="20% - Accent1 4 6" xfId="96"/>
    <cellStyle name="20% - Accent1 4 7" xfId="97"/>
    <cellStyle name="20% - Accent1 4 8" xfId="98"/>
    <cellStyle name="20% - Accent1 4 9" xfId="99"/>
    <cellStyle name="20% - Accent1 5" xfId="100"/>
    <cellStyle name="20% - Accent1 5 10" xfId="101"/>
    <cellStyle name="20% - Accent1 5 11" xfId="102"/>
    <cellStyle name="20% - Accent1 5 12" xfId="103"/>
    <cellStyle name="20% - Accent1 5 13" xfId="104"/>
    <cellStyle name="20% - Accent1 5 2" xfId="105"/>
    <cellStyle name="20% - Accent1 5 3" xfId="106"/>
    <cellStyle name="20% - Accent1 5 4" xfId="107"/>
    <cellStyle name="20% - Accent1 5 5" xfId="108"/>
    <cellStyle name="20% - Accent1 5 6" xfId="109"/>
    <cellStyle name="20% - Accent1 5 7" xfId="110"/>
    <cellStyle name="20% - Accent1 5 8" xfId="111"/>
    <cellStyle name="20% - Accent1 5 9" xfId="112"/>
    <cellStyle name="20% - Accent1 6" xfId="113"/>
    <cellStyle name="20% - Accent1 6 10" xfId="114"/>
    <cellStyle name="20% - Accent1 6 11" xfId="115"/>
    <cellStyle name="20% - Accent1 6 12" xfId="116"/>
    <cellStyle name="20% - Accent1 6 13" xfId="117"/>
    <cellStyle name="20% - Accent1 6 2" xfId="118"/>
    <cellStyle name="20% - Accent1 6 3" xfId="119"/>
    <cellStyle name="20% - Accent1 6 4" xfId="120"/>
    <cellStyle name="20% - Accent1 6 5" xfId="121"/>
    <cellStyle name="20% - Accent1 6 6" xfId="122"/>
    <cellStyle name="20% - Accent1 6 7" xfId="123"/>
    <cellStyle name="20% - Accent1 6 8" xfId="124"/>
    <cellStyle name="20% - Accent1 6 9" xfId="125"/>
    <cellStyle name="20% - Accent1 7" xfId="126"/>
    <cellStyle name="20% - Accent1 7 10" xfId="127"/>
    <cellStyle name="20% - Accent1 7 11" xfId="128"/>
    <cellStyle name="20% - Accent1 7 12" xfId="129"/>
    <cellStyle name="20% - Accent1 7 13" xfId="130"/>
    <cellStyle name="20% - Accent1 7 2" xfId="131"/>
    <cellStyle name="20% - Accent1 7 3" xfId="132"/>
    <cellStyle name="20% - Accent1 7 4" xfId="133"/>
    <cellStyle name="20% - Accent1 7 5" xfId="134"/>
    <cellStyle name="20% - Accent1 7 6" xfId="135"/>
    <cellStyle name="20% - Accent1 7 7" xfId="136"/>
    <cellStyle name="20% - Accent1 7 8" xfId="137"/>
    <cellStyle name="20% - Accent1 7 9" xfId="138"/>
    <cellStyle name="20% - Accent1 8" xfId="139"/>
    <cellStyle name="20% - Accent1 9" xfId="140"/>
    <cellStyle name="20% - Accent2 2" xfId="141"/>
    <cellStyle name="20% - Accent2 2 10" xfId="142"/>
    <cellStyle name="20% - Accent2 2 11" xfId="143"/>
    <cellStyle name="20% - Accent2 2 12" xfId="144"/>
    <cellStyle name="20% - Accent2 2 13" xfId="145"/>
    <cellStyle name="20% - Accent2 2 14" xfId="146"/>
    <cellStyle name="20% - Accent2 2 15" xfId="147"/>
    <cellStyle name="20% - Accent2 2 16" xfId="148"/>
    <cellStyle name="20% - Accent2 2 17" xfId="149"/>
    <cellStyle name="20% - Accent2 2 18" xfId="150"/>
    <cellStyle name="20% - Accent2 2 19" xfId="151"/>
    <cellStyle name="20% - Accent2 2 2" xfId="152"/>
    <cellStyle name="20% - Accent2 2 20" xfId="153"/>
    <cellStyle name="20% - Accent2 2 21" xfId="154"/>
    <cellStyle name="20% - Accent2 2 22" xfId="155"/>
    <cellStyle name="20% - Accent2 2 23" xfId="156"/>
    <cellStyle name="20% - Accent2 2 24" xfId="157"/>
    <cellStyle name="20% - Accent2 2 25" xfId="158"/>
    <cellStyle name="20% - Accent2 2 26" xfId="159"/>
    <cellStyle name="20% - Accent2 2 27" xfId="160"/>
    <cellStyle name="20% - Accent2 2 28" xfId="161"/>
    <cellStyle name="20% - Accent2 2 29" xfId="162"/>
    <cellStyle name="20% - Accent2 2 3" xfId="163"/>
    <cellStyle name="20% - Accent2 2 30" xfId="164"/>
    <cellStyle name="20% - Accent2 2 31" xfId="165"/>
    <cellStyle name="20% - Accent2 2 32" xfId="166"/>
    <cellStyle name="20% - Accent2 2 33" xfId="167"/>
    <cellStyle name="20% - Accent2 2 4" xfId="168"/>
    <cellStyle name="20% - Accent2 2 5" xfId="169"/>
    <cellStyle name="20% - Accent2 2 6" xfId="170"/>
    <cellStyle name="20% - Accent2 2 7" xfId="171"/>
    <cellStyle name="20% - Accent2 2 8" xfId="172"/>
    <cellStyle name="20% - Accent2 2 9" xfId="173"/>
    <cellStyle name="20% - Accent2 3" xfId="174"/>
    <cellStyle name="20% - Accent2 3 10" xfId="175"/>
    <cellStyle name="20% - Accent2 3 11" xfId="176"/>
    <cellStyle name="20% - Accent2 3 12" xfId="177"/>
    <cellStyle name="20% - Accent2 3 13" xfId="178"/>
    <cellStyle name="20% - Accent2 3 14" xfId="179"/>
    <cellStyle name="20% - Accent2 3 15" xfId="180"/>
    <cellStyle name="20% - Accent2 3 16" xfId="181"/>
    <cellStyle name="20% - Accent2 3 17" xfId="182"/>
    <cellStyle name="20% - Accent2 3 18" xfId="183"/>
    <cellStyle name="20% - Accent2 3 19" xfId="184"/>
    <cellStyle name="20% - Accent2 3 2" xfId="185"/>
    <cellStyle name="20% - Accent2 3 20" xfId="186"/>
    <cellStyle name="20% - Accent2 3 21" xfId="187"/>
    <cellStyle name="20% - Accent2 3 22" xfId="188"/>
    <cellStyle name="20% - Accent2 3 23" xfId="189"/>
    <cellStyle name="20% - Accent2 3 24" xfId="190"/>
    <cellStyle name="20% - Accent2 3 25" xfId="191"/>
    <cellStyle name="20% - Accent2 3 26" xfId="192"/>
    <cellStyle name="20% - Accent2 3 27" xfId="193"/>
    <cellStyle name="20% - Accent2 3 28" xfId="194"/>
    <cellStyle name="20% - Accent2 3 29" xfId="195"/>
    <cellStyle name="20% - Accent2 3 3" xfId="196"/>
    <cellStyle name="20% - Accent2 3 30" xfId="197"/>
    <cellStyle name="20% - Accent2 3 31" xfId="198"/>
    <cellStyle name="20% - Accent2 3 32" xfId="199"/>
    <cellStyle name="20% - Accent2 3 33" xfId="200"/>
    <cellStyle name="20% - Accent2 3 4" xfId="201"/>
    <cellStyle name="20% - Accent2 3 5" xfId="202"/>
    <cellStyle name="20% - Accent2 3 6" xfId="203"/>
    <cellStyle name="20% - Accent2 3 7" xfId="204"/>
    <cellStyle name="20% - Accent2 3 8" xfId="205"/>
    <cellStyle name="20% - Accent2 3 9" xfId="206"/>
    <cellStyle name="20% - Accent2 4" xfId="207"/>
    <cellStyle name="20% - Accent2 4 10" xfId="208"/>
    <cellStyle name="20% - Accent2 4 11" xfId="209"/>
    <cellStyle name="20% - Accent2 4 12" xfId="210"/>
    <cellStyle name="20% - Accent2 4 13" xfId="211"/>
    <cellStyle name="20% - Accent2 4 14" xfId="212"/>
    <cellStyle name="20% - Accent2 4 15" xfId="213"/>
    <cellStyle name="20% - Accent2 4 16" xfId="214"/>
    <cellStyle name="20% - Accent2 4 17" xfId="215"/>
    <cellStyle name="20% - Accent2 4 18" xfId="216"/>
    <cellStyle name="20% - Accent2 4 19" xfId="217"/>
    <cellStyle name="20% - Accent2 4 2" xfId="218"/>
    <cellStyle name="20% - Accent2 4 20" xfId="219"/>
    <cellStyle name="20% - Accent2 4 21" xfId="220"/>
    <cellStyle name="20% - Accent2 4 22" xfId="221"/>
    <cellStyle name="20% - Accent2 4 23" xfId="222"/>
    <cellStyle name="20% - Accent2 4 24" xfId="223"/>
    <cellStyle name="20% - Accent2 4 25" xfId="224"/>
    <cellStyle name="20% - Accent2 4 26" xfId="225"/>
    <cellStyle name="20% - Accent2 4 27" xfId="226"/>
    <cellStyle name="20% - Accent2 4 28" xfId="227"/>
    <cellStyle name="20% - Accent2 4 29" xfId="228"/>
    <cellStyle name="20% - Accent2 4 3" xfId="229"/>
    <cellStyle name="20% - Accent2 4 30" xfId="230"/>
    <cellStyle name="20% - Accent2 4 31" xfId="231"/>
    <cellStyle name="20% - Accent2 4 32" xfId="232"/>
    <cellStyle name="20% - Accent2 4 33" xfId="233"/>
    <cellStyle name="20% - Accent2 4 4" xfId="234"/>
    <cellStyle name="20% - Accent2 4 5" xfId="235"/>
    <cellStyle name="20% - Accent2 4 6" xfId="236"/>
    <cellStyle name="20% - Accent2 4 7" xfId="237"/>
    <cellStyle name="20% - Accent2 4 8" xfId="238"/>
    <cellStyle name="20% - Accent2 4 9" xfId="239"/>
    <cellStyle name="20% - Accent2 5" xfId="240"/>
    <cellStyle name="20% - Accent2 5 10" xfId="241"/>
    <cellStyle name="20% - Accent2 5 11" xfId="242"/>
    <cellStyle name="20% - Accent2 5 12" xfId="243"/>
    <cellStyle name="20% - Accent2 5 13" xfId="244"/>
    <cellStyle name="20% - Accent2 5 2" xfId="245"/>
    <cellStyle name="20% - Accent2 5 3" xfId="246"/>
    <cellStyle name="20% - Accent2 5 4" xfId="247"/>
    <cellStyle name="20% - Accent2 5 5" xfId="248"/>
    <cellStyle name="20% - Accent2 5 6" xfId="249"/>
    <cellStyle name="20% - Accent2 5 7" xfId="250"/>
    <cellStyle name="20% - Accent2 5 8" xfId="251"/>
    <cellStyle name="20% - Accent2 5 9" xfId="252"/>
    <cellStyle name="20% - Accent2 6" xfId="253"/>
    <cellStyle name="20% - Accent2 6 10" xfId="254"/>
    <cellStyle name="20% - Accent2 6 11" xfId="255"/>
    <cellStyle name="20% - Accent2 6 12" xfId="256"/>
    <cellStyle name="20% - Accent2 6 13" xfId="257"/>
    <cellStyle name="20% - Accent2 6 2" xfId="258"/>
    <cellStyle name="20% - Accent2 6 3" xfId="259"/>
    <cellStyle name="20% - Accent2 6 4" xfId="260"/>
    <cellStyle name="20% - Accent2 6 5" xfId="261"/>
    <cellStyle name="20% - Accent2 6 6" xfId="262"/>
    <cellStyle name="20% - Accent2 6 7" xfId="263"/>
    <cellStyle name="20% - Accent2 6 8" xfId="264"/>
    <cellStyle name="20% - Accent2 6 9" xfId="265"/>
    <cellStyle name="20% - Accent2 7" xfId="266"/>
    <cellStyle name="20% - Accent2 7 10" xfId="267"/>
    <cellStyle name="20% - Accent2 7 11" xfId="268"/>
    <cellStyle name="20% - Accent2 7 12" xfId="269"/>
    <cellStyle name="20% - Accent2 7 13" xfId="270"/>
    <cellStyle name="20% - Accent2 7 2" xfId="271"/>
    <cellStyle name="20% - Accent2 7 3" xfId="272"/>
    <cellStyle name="20% - Accent2 7 4" xfId="273"/>
    <cellStyle name="20% - Accent2 7 5" xfId="274"/>
    <cellStyle name="20% - Accent2 7 6" xfId="275"/>
    <cellStyle name="20% - Accent2 7 7" xfId="276"/>
    <cellStyle name="20% - Accent2 7 8" xfId="277"/>
    <cellStyle name="20% - Accent2 7 9" xfId="278"/>
    <cellStyle name="20% - Accent2 8" xfId="279"/>
    <cellStyle name="20% - Accent2 9" xfId="280"/>
    <cellStyle name="20% - Accent3 2" xfId="281"/>
    <cellStyle name="20% - Accent3 2 10" xfId="282"/>
    <cellStyle name="20% - Accent3 2 11" xfId="283"/>
    <cellStyle name="20% - Accent3 2 12" xfId="284"/>
    <cellStyle name="20% - Accent3 2 13" xfId="285"/>
    <cellStyle name="20% - Accent3 2 14" xfId="286"/>
    <cellStyle name="20% - Accent3 2 15" xfId="287"/>
    <cellStyle name="20% - Accent3 2 16" xfId="288"/>
    <cellStyle name="20% - Accent3 2 17" xfId="289"/>
    <cellStyle name="20% - Accent3 2 18" xfId="290"/>
    <cellStyle name="20% - Accent3 2 19" xfId="291"/>
    <cellStyle name="20% - Accent3 2 2" xfId="292"/>
    <cellStyle name="20% - Accent3 2 20" xfId="293"/>
    <cellStyle name="20% - Accent3 2 21" xfId="294"/>
    <cellStyle name="20% - Accent3 2 22" xfId="295"/>
    <cellStyle name="20% - Accent3 2 23" xfId="296"/>
    <cellStyle name="20% - Accent3 2 24" xfId="297"/>
    <cellStyle name="20% - Accent3 2 25" xfId="298"/>
    <cellStyle name="20% - Accent3 2 26" xfId="299"/>
    <cellStyle name="20% - Accent3 2 27" xfId="300"/>
    <cellStyle name="20% - Accent3 2 28" xfId="301"/>
    <cellStyle name="20% - Accent3 2 29" xfId="302"/>
    <cellStyle name="20% - Accent3 2 3" xfId="303"/>
    <cellStyle name="20% - Accent3 2 30" xfId="304"/>
    <cellStyle name="20% - Accent3 2 31" xfId="305"/>
    <cellStyle name="20% - Accent3 2 32" xfId="306"/>
    <cellStyle name="20% - Accent3 2 33" xfId="307"/>
    <cellStyle name="20% - Accent3 2 4" xfId="308"/>
    <cellStyle name="20% - Accent3 2 5" xfId="309"/>
    <cellStyle name="20% - Accent3 2 6" xfId="310"/>
    <cellStyle name="20% - Accent3 2 7" xfId="311"/>
    <cellStyle name="20% - Accent3 2 8" xfId="312"/>
    <cellStyle name="20% - Accent3 2 9" xfId="313"/>
    <cellStyle name="20% - Accent3 3" xfId="314"/>
    <cellStyle name="20% - Accent3 3 10" xfId="315"/>
    <cellStyle name="20% - Accent3 3 11" xfId="316"/>
    <cellStyle name="20% - Accent3 3 12" xfId="317"/>
    <cellStyle name="20% - Accent3 3 13" xfId="318"/>
    <cellStyle name="20% - Accent3 3 14" xfId="319"/>
    <cellStyle name="20% - Accent3 3 15" xfId="320"/>
    <cellStyle name="20% - Accent3 3 16" xfId="321"/>
    <cellStyle name="20% - Accent3 3 17" xfId="322"/>
    <cellStyle name="20% - Accent3 3 18" xfId="323"/>
    <cellStyle name="20% - Accent3 3 19" xfId="324"/>
    <cellStyle name="20% - Accent3 3 2" xfId="325"/>
    <cellStyle name="20% - Accent3 3 20" xfId="326"/>
    <cellStyle name="20% - Accent3 3 21" xfId="327"/>
    <cellStyle name="20% - Accent3 3 22" xfId="328"/>
    <cellStyle name="20% - Accent3 3 23" xfId="329"/>
    <cellStyle name="20% - Accent3 3 24" xfId="330"/>
    <cellStyle name="20% - Accent3 3 25" xfId="331"/>
    <cellStyle name="20% - Accent3 3 26" xfId="332"/>
    <cellStyle name="20% - Accent3 3 27" xfId="333"/>
    <cellStyle name="20% - Accent3 3 28" xfId="334"/>
    <cellStyle name="20% - Accent3 3 29" xfId="335"/>
    <cellStyle name="20% - Accent3 3 3" xfId="336"/>
    <cellStyle name="20% - Accent3 3 30" xfId="337"/>
    <cellStyle name="20% - Accent3 3 31" xfId="338"/>
    <cellStyle name="20% - Accent3 3 32" xfId="339"/>
    <cellStyle name="20% - Accent3 3 33" xfId="340"/>
    <cellStyle name="20% - Accent3 3 4" xfId="341"/>
    <cellStyle name="20% - Accent3 3 5" xfId="342"/>
    <cellStyle name="20% - Accent3 3 6" xfId="343"/>
    <cellStyle name="20% - Accent3 3 7" xfId="344"/>
    <cellStyle name="20% - Accent3 3 8" xfId="345"/>
    <cellStyle name="20% - Accent3 3 9" xfId="346"/>
    <cellStyle name="20% - Accent3 4" xfId="347"/>
    <cellStyle name="20% - Accent3 4 10" xfId="348"/>
    <cellStyle name="20% - Accent3 4 11" xfId="349"/>
    <cellStyle name="20% - Accent3 4 12" xfId="350"/>
    <cellStyle name="20% - Accent3 4 13" xfId="351"/>
    <cellStyle name="20% - Accent3 4 14" xfId="352"/>
    <cellStyle name="20% - Accent3 4 15" xfId="353"/>
    <cellStyle name="20% - Accent3 4 16" xfId="354"/>
    <cellStyle name="20% - Accent3 4 17" xfId="355"/>
    <cellStyle name="20% - Accent3 4 18" xfId="356"/>
    <cellStyle name="20% - Accent3 4 19" xfId="357"/>
    <cellStyle name="20% - Accent3 4 2" xfId="358"/>
    <cellStyle name="20% - Accent3 4 20" xfId="359"/>
    <cellStyle name="20% - Accent3 4 21" xfId="360"/>
    <cellStyle name="20% - Accent3 4 22" xfId="361"/>
    <cellStyle name="20% - Accent3 4 23" xfId="362"/>
    <cellStyle name="20% - Accent3 4 24" xfId="363"/>
    <cellStyle name="20% - Accent3 4 25" xfId="364"/>
    <cellStyle name="20% - Accent3 4 26" xfId="365"/>
    <cellStyle name="20% - Accent3 4 27" xfId="366"/>
    <cellStyle name="20% - Accent3 4 28" xfId="367"/>
    <cellStyle name="20% - Accent3 4 29" xfId="368"/>
    <cellStyle name="20% - Accent3 4 3" xfId="369"/>
    <cellStyle name="20% - Accent3 4 30" xfId="370"/>
    <cellStyle name="20% - Accent3 4 31" xfId="371"/>
    <cellStyle name="20% - Accent3 4 32" xfId="372"/>
    <cellStyle name="20% - Accent3 4 33" xfId="373"/>
    <cellStyle name="20% - Accent3 4 4" xfId="374"/>
    <cellStyle name="20% - Accent3 4 5" xfId="375"/>
    <cellStyle name="20% - Accent3 4 6" xfId="376"/>
    <cellStyle name="20% - Accent3 4 7" xfId="377"/>
    <cellStyle name="20% - Accent3 4 8" xfId="378"/>
    <cellStyle name="20% - Accent3 4 9" xfId="379"/>
    <cellStyle name="20% - Accent3 5" xfId="380"/>
    <cellStyle name="20% - Accent3 5 10" xfId="381"/>
    <cellStyle name="20% - Accent3 5 11" xfId="382"/>
    <cellStyle name="20% - Accent3 5 12" xfId="383"/>
    <cellStyle name="20% - Accent3 5 13" xfId="384"/>
    <cellStyle name="20% - Accent3 5 2" xfId="385"/>
    <cellStyle name="20% - Accent3 5 3" xfId="386"/>
    <cellStyle name="20% - Accent3 5 4" xfId="387"/>
    <cellStyle name="20% - Accent3 5 5" xfId="388"/>
    <cellStyle name="20% - Accent3 5 6" xfId="389"/>
    <cellStyle name="20% - Accent3 5 7" xfId="390"/>
    <cellStyle name="20% - Accent3 5 8" xfId="391"/>
    <cellStyle name="20% - Accent3 5 9" xfId="392"/>
    <cellStyle name="20% - Accent3 6" xfId="393"/>
    <cellStyle name="20% - Accent3 6 10" xfId="394"/>
    <cellStyle name="20% - Accent3 6 11" xfId="395"/>
    <cellStyle name="20% - Accent3 6 12" xfId="396"/>
    <cellStyle name="20% - Accent3 6 13" xfId="397"/>
    <cellStyle name="20% - Accent3 6 2" xfId="398"/>
    <cellStyle name="20% - Accent3 6 3" xfId="399"/>
    <cellStyle name="20% - Accent3 6 4" xfId="400"/>
    <cellStyle name="20% - Accent3 6 5" xfId="401"/>
    <cellStyle name="20% - Accent3 6 6" xfId="402"/>
    <cellStyle name="20% - Accent3 6 7" xfId="403"/>
    <cellStyle name="20% - Accent3 6 8" xfId="404"/>
    <cellStyle name="20% - Accent3 6 9" xfId="405"/>
    <cellStyle name="20% - Accent3 7" xfId="406"/>
    <cellStyle name="20% - Accent3 7 10" xfId="407"/>
    <cellStyle name="20% - Accent3 7 11" xfId="408"/>
    <cellStyle name="20% - Accent3 7 12" xfId="409"/>
    <cellStyle name="20% - Accent3 7 13" xfId="410"/>
    <cellStyle name="20% - Accent3 7 2" xfId="411"/>
    <cellStyle name="20% - Accent3 7 3" xfId="412"/>
    <cellStyle name="20% - Accent3 7 4" xfId="413"/>
    <cellStyle name="20% - Accent3 7 5" xfId="414"/>
    <cellStyle name="20% - Accent3 7 6" xfId="415"/>
    <cellStyle name="20% - Accent3 7 7" xfId="416"/>
    <cellStyle name="20% - Accent3 7 8" xfId="417"/>
    <cellStyle name="20% - Accent3 7 9" xfId="418"/>
    <cellStyle name="20% - Accent3 8" xfId="419"/>
    <cellStyle name="20% - Accent3 9" xfId="420"/>
    <cellStyle name="20% - Accent4 2" xfId="421"/>
    <cellStyle name="20% - Accent4 2 10" xfId="422"/>
    <cellStyle name="20% - Accent4 2 11" xfId="423"/>
    <cellStyle name="20% - Accent4 2 12" xfId="424"/>
    <cellStyle name="20% - Accent4 2 13" xfId="425"/>
    <cellStyle name="20% - Accent4 2 14" xfId="426"/>
    <cellStyle name="20% - Accent4 2 15" xfId="427"/>
    <cellStyle name="20% - Accent4 2 16" xfId="428"/>
    <cellStyle name="20% - Accent4 2 17" xfId="429"/>
    <cellStyle name="20% - Accent4 2 18" xfId="430"/>
    <cellStyle name="20% - Accent4 2 19" xfId="431"/>
    <cellStyle name="20% - Accent4 2 2" xfId="432"/>
    <cellStyle name="20% - Accent4 2 20" xfId="433"/>
    <cellStyle name="20% - Accent4 2 21" xfId="434"/>
    <cellStyle name="20% - Accent4 2 22" xfId="435"/>
    <cellStyle name="20% - Accent4 2 23" xfId="436"/>
    <cellStyle name="20% - Accent4 2 24" xfId="437"/>
    <cellStyle name="20% - Accent4 2 25" xfId="438"/>
    <cellStyle name="20% - Accent4 2 26" xfId="439"/>
    <cellStyle name="20% - Accent4 2 27" xfId="440"/>
    <cellStyle name="20% - Accent4 2 28" xfId="441"/>
    <cellStyle name="20% - Accent4 2 29" xfId="442"/>
    <cellStyle name="20% - Accent4 2 3" xfId="443"/>
    <cellStyle name="20% - Accent4 2 30" xfId="444"/>
    <cellStyle name="20% - Accent4 2 31" xfId="445"/>
    <cellStyle name="20% - Accent4 2 32" xfId="446"/>
    <cellStyle name="20% - Accent4 2 33" xfId="447"/>
    <cellStyle name="20% - Accent4 2 4" xfId="448"/>
    <cellStyle name="20% - Accent4 2 5" xfId="449"/>
    <cellStyle name="20% - Accent4 2 6" xfId="450"/>
    <cellStyle name="20% - Accent4 2 7" xfId="451"/>
    <cellStyle name="20% - Accent4 2 8" xfId="452"/>
    <cellStyle name="20% - Accent4 2 9" xfId="453"/>
    <cellStyle name="20% - Accent4 3" xfId="454"/>
    <cellStyle name="20% - Accent4 3 10" xfId="455"/>
    <cellStyle name="20% - Accent4 3 11" xfId="456"/>
    <cellStyle name="20% - Accent4 3 12" xfId="457"/>
    <cellStyle name="20% - Accent4 3 13" xfId="458"/>
    <cellStyle name="20% - Accent4 3 14" xfId="459"/>
    <cellStyle name="20% - Accent4 3 15" xfId="460"/>
    <cellStyle name="20% - Accent4 3 16" xfId="461"/>
    <cellStyle name="20% - Accent4 3 17" xfId="462"/>
    <cellStyle name="20% - Accent4 3 18" xfId="463"/>
    <cellStyle name="20% - Accent4 3 19" xfId="464"/>
    <cellStyle name="20% - Accent4 3 2" xfId="465"/>
    <cellStyle name="20% - Accent4 3 20" xfId="466"/>
    <cellStyle name="20% - Accent4 3 21" xfId="467"/>
    <cellStyle name="20% - Accent4 3 22" xfId="468"/>
    <cellStyle name="20% - Accent4 3 23" xfId="469"/>
    <cellStyle name="20% - Accent4 3 24" xfId="470"/>
    <cellStyle name="20% - Accent4 3 25" xfId="471"/>
    <cellStyle name="20% - Accent4 3 26" xfId="472"/>
    <cellStyle name="20% - Accent4 3 27" xfId="473"/>
    <cellStyle name="20% - Accent4 3 28" xfId="474"/>
    <cellStyle name="20% - Accent4 3 29" xfId="475"/>
    <cellStyle name="20% - Accent4 3 3" xfId="476"/>
    <cellStyle name="20% - Accent4 3 30" xfId="477"/>
    <cellStyle name="20% - Accent4 3 31" xfId="478"/>
    <cellStyle name="20% - Accent4 3 32" xfId="479"/>
    <cellStyle name="20% - Accent4 3 33" xfId="480"/>
    <cellStyle name="20% - Accent4 3 4" xfId="481"/>
    <cellStyle name="20% - Accent4 3 5" xfId="482"/>
    <cellStyle name="20% - Accent4 3 6" xfId="483"/>
    <cellStyle name="20% - Accent4 3 7" xfId="484"/>
    <cellStyle name="20% - Accent4 3 8" xfId="485"/>
    <cellStyle name="20% - Accent4 3 9" xfId="486"/>
    <cellStyle name="20% - Accent4 4" xfId="487"/>
    <cellStyle name="20% - Accent4 4 10" xfId="488"/>
    <cellStyle name="20% - Accent4 4 11" xfId="489"/>
    <cellStyle name="20% - Accent4 4 12" xfId="490"/>
    <cellStyle name="20% - Accent4 4 13" xfId="491"/>
    <cellStyle name="20% - Accent4 4 14" xfId="492"/>
    <cellStyle name="20% - Accent4 4 15" xfId="493"/>
    <cellStyle name="20% - Accent4 4 16" xfId="494"/>
    <cellStyle name="20% - Accent4 4 17" xfId="495"/>
    <cellStyle name="20% - Accent4 4 18" xfId="496"/>
    <cellStyle name="20% - Accent4 4 19" xfId="497"/>
    <cellStyle name="20% - Accent4 4 2" xfId="498"/>
    <cellStyle name="20% - Accent4 4 20" xfId="499"/>
    <cellStyle name="20% - Accent4 4 21" xfId="500"/>
    <cellStyle name="20% - Accent4 4 22" xfId="501"/>
    <cellStyle name="20% - Accent4 4 23" xfId="502"/>
    <cellStyle name="20% - Accent4 4 24" xfId="503"/>
    <cellStyle name="20% - Accent4 4 25" xfId="504"/>
    <cellStyle name="20% - Accent4 4 26" xfId="505"/>
    <cellStyle name="20% - Accent4 4 27" xfId="506"/>
    <cellStyle name="20% - Accent4 4 28" xfId="507"/>
    <cellStyle name="20% - Accent4 4 29" xfId="508"/>
    <cellStyle name="20% - Accent4 4 3" xfId="509"/>
    <cellStyle name="20% - Accent4 4 30" xfId="510"/>
    <cellStyle name="20% - Accent4 4 31" xfId="511"/>
    <cellStyle name="20% - Accent4 4 32" xfId="512"/>
    <cellStyle name="20% - Accent4 4 33" xfId="513"/>
    <cellStyle name="20% - Accent4 4 4" xfId="514"/>
    <cellStyle name="20% - Accent4 4 5" xfId="515"/>
    <cellStyle name="20% - Accent4 4 6" xfId="516"/>
    <cellStyle name="20% - Accent4 4 7" xfId="517"/>
    <cellStyle name="20% - Accent4 4 8" xfId="518"/>
    <cellStyle name="20% - Accent4 4 9" xfId="519"/>
    <cellStyle name="20% - Accent4 5" xfId="520"/>
    <cellStyle name="20% - Accent4 5 10" xfId="521"/>
    <cellStyle name="20% - Accent4 5 11" xfId="522"/>
    <cellStyle name="20% - Accent4 5 12" xfId="523"/>
    <cellStyle name="20% - Accent4 5 13" xfId="524"/>
    <cellStyle name="20% - Accent4 5 2" xfId="525"/>
    <cellStyle name="20% - Accent4 5 3" xfId="526"/>
    <cellStyle name="20% - Accent4 5 4" xfId="527"/>
    <cellStyle name="20% - Accent4 5 5" xfId="528"/>
    <cellStyle name="20% - Accent4 5 6" xfId="529"/>
    <cellStyle name="20% - Accent4 5 7" xfId="530"/>
    <cellStyle name="20% - Accent4 5 8" xfId="531"/>
    <cellStyle name="20% - Accent4 5 9" xfId="532"/>
    <cellStyle name="20% - Accent4 6" xfId="533"/>
    <cellStyle name="20% - Accent4 6 10" xfId="534"/>
    <cellStyle name="20% - Accent4 6 11" xfId="535"/>
    <cellStyle name="20% - Accent4 6 12" xfId="536"/>
    <cellStyle name="20% - Accent4 6 13" xfId="537"/>
    <cellStyle name="20% - Accent4 6 2" xfId="538"/>
    <cellStyle name="20% - Accent4 6 3" xfId="539"/>
    <cellStyle name="20% - Accent4 6 4" xfId="540"/>
    <cellStyle name="20% - Accent4 6 5" xfId="541"/>
    <cellStyle name="20% - Accent4 6 6" xfId="542"/>
    <cellStyle name="20% - Accent4 6 7" xfId="543"/>
    <cellStyle name="20% - Accent4 6 8" xfId="544"/>
    <cellStyle name="20% - Accent4 6 9" xfId="545"/>
    <cellStyle name="20% - Accent4 7" xfId="546"/>
    <cellStyle name="20% - Accent4 7 10" xfId="547"/>
    <cellStyle name="20% - Accent4 7 11" xfId="548"/>
    <cellStyle name="20% - Accent4 7 12" xfId="549"/>
    <cellStyle name="20% - Accent4 7 13" xfId="550"/>
    <cellStyle name="20% - Accent4 7 2" xfId="551"/>
    <cellStyle name="20% - Accent4 7 3" xfId="552"/>
    <cellStyle name="20% - Accent4 7 4" xfId="553"/>
    <cellStyle name="20% - Accent4 7 5" xfId="554"/>
    <cellStyle name="20% - Accent4 7 6" xfId="555"/>
    <cellStyle name="20% - Accent4 7 7" xfId="556"/>
    <cellStyle name="20% - Accent4 7 8" xfId="557"/>
    <cellStyle name="20% - Accent4 7 9" xfId="558"/>
    <cellStyle name="20% - Accent4 8" xfId="559"/>
    <cellStyle name="20% - Accent4 9" xfId="560"/>
    <cellStyle name="20% - Accent5 2" xfId="561"/>
    <cellStyle name="20% - Accent5 2 10" xfId="562"/>
    <cellStyle name="20% - Accent5 2 11" xfId="563"/>
    <cellStyle name="20% - Accent5 2 12" xfId="564"/>
    <cellStyle name="20% - Accent5 2 13" xfId="565"/>
    <cellStyle name="20% - Accent5 2 14" xfId="566"/>
    <cellStyle name="20% - Accent5 2 15" xfId="567"/>
    <cellStyle name="20% - Accent5 2 16" xfId="568"/>
    <cellStyle name="20% - Accent5 2 17" xfId="569"/>
    <cellStyle name="20% - Accent5 2 18" xfId="570"/>
    <cellStyle name="20% - Accent5 2 19" xfId="571"/>
    <cellStyle name="20% - Accent5 2 2" xfId="572"/>
    <cellStyle name="20% - Accent5 2 20" xfId="573"/>
    <cellStyle name="20% - Accent5 2 21" xfId="574"/>
    <cellStyle name="20% - Accent5 2 22" xfId="575"/>
    <cellStyle name="20% - Accent5 2 23" xfId="576"/>
    <cellStyle name="20% - Accent5 2 24" xfId="577"/>
    <cellStyle name="20% - Accent5 2 25" xfId="578"/>
    <cellStyle name="20% - Accent5 2 26" xfId="579"/>
    <cellStyle name="20% - Accent5 2 27" xfId="580"/>
    <cellStyle name="20% - Accent5 2 28" xfId="581"/>
    <cellStyle name="20% - Accent5 2 29" xfId="582"/>
    <cellStyle name="20% - Accent5 2 3" xfId="583"/>
    <cellStyle name="20% - Accent5 2 30" xfId="584"/>
    <cellStyle name="20% - Accent5 2 31" xfId="585"/>
    <cellStyle name="20% - Accent5 2 32" xfId="586"/>
    <cellStyle name="20% - Accent5 2 33" xfId="587"/>
    <cellStyle name="20% - Accent5 2 4" xfId="588"/>
    <cellStyle name="20% - Accent5 2 5" xfId="589"/>
    <cellStyle name="20% - Accent5 2 6" xfId="590"/>
    <cellStyle name="20% - Accent5 2 7" xfId="591"/>
    <cellStyle name="20% - Accent5 2 8" xfId="592"/>
    <cellStyle name="20% - Accent5 2 9" xfId="593"/>
    <cellStyle name="20% - Accent5 3" xfId="594"/>
    <cellStyle name="20% - Accent5 3 10" xfId="595"/>
    <cellStyle name="20% - Accent5 3 11" xfId="596"/>
    <cellStyle name="20% - Accent5 3 12" xfId="597"/>
    <cellStyle name="20% - Accent5 3 13" xfId="598"/>
    <cellStyle name="20% - Accent5 3 14" xfId="599"/>
    <cellStyle name="20% - Accent5 3 15" xfId="600"/>
    <cellStyle name="20% - Accent5 3 16" xfId="601"/>
    <cellStyle name="20% - Accent5 3 17" xfId="602"/>
    <cellStyle name="20% - Accent5 3 18" xfId="603"/>
    <cellStyle name="20% - Accent5 3 19" xfId="604"/>
    <cellStyle name="20% - Accent5 3 2" xfId="605"/>
    <cellStyle name="20% - Accent5 3 20" xfId="606"/>
    <cellStyle name="20% - Accent5 3 21" xfId="607"/>
    <cellStyle name="20% - Accent5 3 22" xfId="608"/>
    <cellStyle name="20% - Accent5 3 23" xfId="609"/>
    <cellStyle name="20% - Accent5 3 24" xfId="610"/>
    <cellStyle name="20% - Accent5 3 25" xfId="611"/>
    <cellStyle name="20% - Accent5 3 26" xfId="612"/>
    <cellStyle name="20% - Accent5 3 27" xfId="613"/>
    <cellStyle name="20% - Accent5 3 28" xfId="614"/>
    <cellStyle name="20% - Accent5 3 29" xfId="615"/>
    <cellStyle name="20% - Accent5 3 3" xfId="616"/>
    <cellStyle name="20% - Accent5 3 30" xfId="617"/>
    <cellStyle name="20% - Accent5 3 31" xfId="618"/>
    <cellStyle name="20% - Accent5 3 32" xfId="619"/>
    <cellStyle name="20% - Accent5 3 33" xfId="620"/>
    <cellStyle name="20% - Accent5 3 4" xfId="621"/>
    <cellStyle name="20% - Accent5 3 5" xfId="622"/>
    <cellStyle name="20% - Accent5 3 6" xfId="623"/>
    <cellStyle name="20% - Accent5 3 7" xfId="624"/>
    <cellStyle name="20% - Accent5 3 8" xfId="625"/>
    <cellStyle name="20% - Accent5 3 9" xfId="626"/>
    <cellStyle name="20% - Accent5 4" xfId="627"/>
    <cellStyle name="20% - Accent5 4 10" xfId="628"/>
    <cellStyle name="20% - Accent5 4 11" xfId="629"/>
    <cellStyle name="20% - Accent5 4 12" xfId="630"/>
    <cellStyle name="20% - Accent5 4 13" xfId="631"/>
    <cellStyle name="20% - Accent5 4 14" xfId="632"/>
    <cellStyle name="20% - Accent5 4 15" xfId="633"/>
    <cellStyle name="20% - Accent5 4 16" xfId="634"/>
    <cellStyle name="20% - Accent5 4 17" xfId="635"/>
    <cellStyle name="20% - Accent5 4 18" xfId="636"/>
    <cellStyle name="20% - Accent5 4 19" xfId="637"/>
    <cellStyle name="20% - Accent5 4 2" xfId="638"/>
    <cellStyle name="20% - Accent5 4 20" xfId="639"/>
    <cellStyle name="20% - Accent5 4 21" xfId="640"/>
    <cellStyle name="20% - Accent5 4 22" xfId="641"/>
    <cellStyle name="20% - Accent5 4 23" xfId="642"/>
    <cellStyle name="20% - Accent5 4 24" xfId="643"/>
    <cellStyle name="20% - Accent5 4 25" xfId="644"/>
    <cellStyle name="20% - Accent5 4 26" xfId="645"/>
    <cellStyle name="20% - Accent5 4 27" xfId="646"/>
    <cellStyle name="20% - Accent5 4 28" xfId="647"/>
    <cellStyle name="20% - Accent5 4 29" xfId="648"/>
    <cellStyle name="20% - Accent5 4 3" xfId="649"/>
    <cellStyle name="20% - Accent5 4 30" xfId="650"/>
    <cellStyle name="20% - Accent5 4 31" xfId="651"/>
    <cellStyle name="20% - Accent5 4 32" xfId="652"/>
    <cellStyle name="20% - Accent5 4 33" xfId="653"/>
    <cellStyle name="20% - Accent5 4 4" xfId="654"/>
    <cellStyle name="20% - Accent5 4 5" xfId="655"/>
    <cellStyle name="20% - Accent5 4 6" xfId="656"/>
    <cellStyle name="20% - Accent5 4 7" xfId="657"/>
    <cellStyle name="20% - Accent5 4 8" xfId="658"/>
    <cellStyle name="20% - Accent5 4 9" xfId="659"/>
    <cellStyle name="20% - Accent5 5" xfId="660"/>
    <cellStyle name="20% - Accent5 5 10" xfId="661"/>
    <cellStyle name="20% - Accent5 5 11" xfId="662"/>
    <cellStyle name="20% - Accent5 5 12" xfId="663"/>
    <cellStyle name="20% - Accent5 5 13" xfId="664"/>
    <cellStyle name="20% - Accent5 5 2" xfId="665"/>
    <cellStyle name="20% - Accent5 5 3" xfId="666"/>
    <cellStyle name="20% - Accent5 5 4" xfId="667"/>
    <cellStyle name="20% - Accent5 5 5" xfId="668"/>
    <cellStyle name="20% - Accent5 5 6" xfId="669"/>
    <cellStyle name="20% - Accent5 5 7" xfId="670"/>
    <cellStyle name="20% - Accent5 5 8" xfId="671"/>
    <cellStyle name="20% - Accent5 5 9" xfId="672"/>
    <cellStyle name="20% - Accent5 6" xfId="673"/>
    <cellStyle name="20% - Accent5 6 10" xfId="674"/>
    <cellStyle name="20% - Accent5 6 11" xfId="675"/>
    <cellStyle name="20% - Accent5 6 12" xfId="676"/>
    <cellStyle name="20% - Accent5 6 13" xfId="677"/>
    <cellStyle name="20% - Accent5 6 2" xfId="678"/>
    <cellStyle name="20% - Accent5 6 3" xfId="679"/>
    <cellStyle name="20% - Accent5 6 4" xfId="680"/>
    <cellStyle name="20% - Accent5 6 5" xfId="681"/>
    <cellStyle name="20% - Accent5 6 6" xfId="682"/>
    <cellStyle name="20% - Accent5 6 7" xfId="683"/>
    <cellStyle name="20% - Accent5 6 8" xfId="684"/>
    <cellStyle name="20% - Accent5 6 9" xfId="685"/>
    <cellStyle name="20% - Accent5 7" xfId="686"/>
    <cellStyle name="20% - Accent5 7 10" xfId="687"/>
    <cellStyle name="20% - Accent5 7 11" xfId="688"/>
    <cellStyle name="20% - Accent5 7 12" xfId="689"/>
    <cellStyle name="20% - Accent5 7 13" xfId="690"/>
    <cellStyle name="20% - Accent5 7 2" xfId="691"/>
    <cellStyle name="20% - Accent5 7 3" xfId="692"/>
    <cellStyle name="20% - Accent5 7 4" xfId="693"/>
    <cellStyle name="20% - Accent5 7 5" xfId="694"/>
    <cellStyle name="20% - Accent5 7 6" xfId="695"/>
    <cellStyle name="20% - Accent5 7 7" xfId="696"/>
    <cellStyle name="20% - Accent5 7 8" xfId="697"/>
    <cellStyle name="20% - Accent5 7 9" xfId="698"/>
    <cellStyle name="20% - Accent5 8" xfId="699"/>
    <cellStyle name="20% - Accent5 9" xfId="700"/>
    <cellStyle name="20% - Accent6 2" xfId="701"/>
    <cellStyle name="20% - Accent6 2 10" xfId="702"/>
    <cellStyle name="20% - Accent6 2 11" xfId="703"/>
    <cellStyle name="20% - Accent6 2 12" xfId="704"/>
    <cellStyle name="20% - Accent6 2 13" xfId="705"/>
    <cellStyle name="20% - Accent6 2 14" xfId="706"/>
    <cellStyle name="20% - Accent6 2 15" xfId="707"/>
    <cellStyle name="20% - Accent6 2 16" xfId="708"/>
    <cellStyle name="20% - Accent6 2 17" xfId="709"/>
    <cellStyle name="20% - Accent6 2 18" xfId="710"/>
    <cellStyle name="20% - Accent6 2 19" xfId="711"/>
    <cellStyle name="20% - Accent6 2 2" xfId="712"/>
    <cellStyle name="20% - Accent6 2 20" xfId="713"/>
    <cellStyle name="20% - Accent6 2 21" xfId="714"/>
    <cellStyle name="20% - Accent6 2 22" xfId="715"/>
    <cellStyle name="20% - Accent6 2 23" xfId="716"/>
    <cellStyle name="20% - Accent6 2 24" xfId="717"/>
    <cellStyle name="20% - Accent6 2 25" xfId="718"/>
    <cellStyle name="20% - Accent6 2 26" xfId="719"/>
    <cellStyle name="20% - Accent6 2 27" xfId="720"/>
    <cellStyle name="20% - Accent6 2 28" xfId="721"/>
    <cellStyle name="20% - Accent6 2 29" xfId="722"/>
    <cellStyle name="20% - Accent6 2 3" xfId="723"/>
    <cellStyle name="20% - Accent6 2 30" xfId="724"/>
    <cellStyle name="20% - Accent6 2 31" xfId="725"/>
    <cellStyle name="20% - Accent6 2 32" xfId="726"/>
    <cellStyle name="20% - Accent6 2 33" xfId="727"/>
    <cellStyle name="20% - Accent6 2 4" xfId="728"/>
    <cellStyle name="20% - Accent6 2 5" xfId="729"/>
    <cellStyle name="20% - Accent6 2 6" xfId="730"/>
    <cellStyle name="20% - Accent6 2 7" xfId="731"/>
    <cellStyle name="20% - Accent6 2 8" xfId="732"/>
    <cellStyle name="20% - Accent6 2 9" xfId="733"/>
    <cellStyle name="20% - Accent6 3" xfId="734"/>
    <cellStyle name="20% - Accent6 3 10" xfId="735"/>
    <cellStyle name="20% - Accent6 3 11" xfId="736"/>
    <cellStyle name="20% - Accent6 3 12" xfId="737"/>
    <cellStyle name="20% - Accent6 3 13" xfId="738"/>
    <cellStyle name="20% - Accent6 3 14" xfId="739"/>
    <cellStyle name="20% - Accent6 3 15" xfId="740"/>
    <cellStyle name="20% - Accent6 3 16" xfId="741"/>
    <cellStyle name="20% - Accent6 3 17" xfId="742"/>
    <cellStyle name="20% - Accent6 3 18" xfId="743"/>
    <cellStyle name="20% - Accent6 3 19" xfId="744"/>
    <cellStyle name="20% - Accent6 3 2" xfId="745"/>
    <cellStyle name="20% - Accent6 3 20" xfId="746"/>
    <cellStyle name="20% - Accent6 3 21" xfId="747"/>
    <cellStyle name="20% - Accent6 3 22" xfId="748"/>
    <cellStyle name="20% - Accent6 3 23" xfId="749"/>
    <cellStyle name="20% - Accent6 3 24" xfId="750"/>
    <cellStyle name="20% - Accent6 3 25" xfId="751"/>
    <cellStyle name="20% - Accent6 3 26" xfId="752"/>
    <cellStyle name="20% - Accent6 3 27" xfId="753"/>
    <cellStyle name="20% - Accent6 3 28" xfId="754"/>
    <cellStyle name="20% - Accent6 3 29" xfId="755"/>
    <cellStyle name="20% - Accent6 3 3" xfId="756"/>
    <cellStyle name="20% - Accent6 3 30" xfId="757"/>
    <cellStyle name="20% - Accent6 3 31" xfId="758"/>
    <cellStyle name="20% - Accent6 3 32" xfId="759"/>
    <cellStyle name="20% - Accent6 3 33" xfId="760"/>
    <cellStyle name="20% - Accent6 3 4" xfId="761"/>
    <cellStyle name="20% - Accent6 3 5" xfId="762"/>
    <cellStyle name="20% - Accent6 3 6" xfId="763"/>
    <cellStyle name="20% - Accent6 3 7" xfId="764"/>
    <cellStyle name="20% - Accent6 3 8" xfId="765"/>
    <cellStyle name="20% - Accent6 3 9" xfId="766"/>
    <cellStyle name="20% - Accent6 4" xfId="767"/>
    <cellStyle name="20% - Accent6 4 10" xfId="768"/>
    <cellStyle name="20% - Accent6 4 11" xfId="769"/>
    <cellStyle name="20% - Accent6 4 12" xfId="770"/>
    <cellStyle name="20% - Accent6 4 13" xfId="771"/>
    <cellStyle name="20% - Accent6 4 14" xfId="772"/>
    <cellStyle name="20% - Accent6 4 15" xfId="773"/>
    <cellStyle name="20% - Accent6 4 16" xfId="774"/>
    <cellStyle name="20% - Accent6 4 17" xfId="775"/>
    <cellStyle name="20% - Accent6 4 18" xfId="776"/>
    <cellStyle name="20% - Accent6 4 19" xfId="777"/>
    <cellStyle name="20% - Accent6 4 2" xfId="778"/>
    <cellStyle name="20% - Accent6 4 20" xfId="779"/>
    <cellStyle name="20% - Accent6 4 21" xfId="780"/>
    <cellStyle name="20% - Accent6 4 22" xfId="781"/>
    <cellStyle name="20% - Accent6 4 23" xfId="782"/>
    <cellStyle name="20% - Accent6 4 24" xfId="783"/>
    <cellStyle name="20% - Accent6 4 25" xfId="784"/>
    <cellStyle name="20% - Accent6 4 26" xfId="785"/>
    <cellStyle name="20% - Accent6 4 27" xfId="786"/>
    <cellStyle name="20% - Accent6 4 28" xfId="787"/>
    <cellStyle name="20% - Accent6 4 29" xfId="788"/>
    <cellStyle name="20% - Accent6 4 3" xfId="789"/>
    <cellStyle name="20% - Accent6 4 30" xfId="790"/>
    <cellStyle name="20% - Accent6 4 31" xfId="791"/>
    <cellStyle name="20% - Accent6 4 32" xfId="792"/>
    <cellStyle name="20% - Accent6 4 33" xfId="793"/>
    <cellStyle name="20% - Accent6 4 4" xfId="794"/>
    <cellStyle name="20% - Accent6 4 5" xfId="795"/>
    <cellStyle name="20% - Accent6 4 6" xfId="796"/>
    <cellStyle name="20% - Accent6 4 7" xfId="797"/>
    <cellStyle name="20% - Accent6 4 8" xfId="798"/>
    <cellStyle name="20% - Accent6 4 9" xfId="799"/>
    <cellStyle name="20% - Accent6 5" xfId="800"/>
    <cellStyle name="20% - Accent6 5 10" xfId="801"/>
    <cellStyle name="20% - Accent6 5 11" xfId="802"/>
    <cellStyle name="20% - Accent6 5 12" xfId="803"/>
    <cellStyle name="20% - Accent6 5 13" xfId="804"/>
    <cellStyle name="20% - Accent6 5 2" xfId="805"/>
    <cellStyle name="20% - Accent6 5 3" xfId="806"/>
    <cellStyle name="20% - Accent6 5 4" xfId="807"/>
    <cellStyle name="20% - Accent6 5 5" xfId="808"/>
    <cellStyle name="20% - Accent6 5 6" xfId="809"/>
    <cellStyle name="20% - Accent6 5 7" xfId="810"/>
    <cellStyle name="20% - Accent6 5 8" xfId="811"/>
    <cellStyle name="20% - Accent6 5 9" xfId="812"/>
    <cellStyle name="20% - Accent6 6" xfId="813"/>
    <cellStyle name="20% - Accent6 6 10" xfId="814"/>
    <cellStyle name="20% - Accent6 6 11" xfId="815"/>
    <cellStyle name="20% - Accent6 6 12" xfId="816"/>
    <cellStyle name="20% - Accent6 6 13" xfId="817"/>
    <cellStyle name="20% - Accent6 6 2" xfId="818"/>
    <cellStyle name="20% - Accent6 6 3" xfId="819"/>
    <cellStyle name="20% - Accent6 6 4" xfId="820"/>
    <cellStyle name="20% - Accent6 6 5" xfId="821"/>
    <cellStyle name="20% - Accent6 6 6" xfId="822"/>
    <cellStyle name="20% - Accent6 6 7" xfId="823"/>
    <cellStyle name="20% - Accent6 6 8" xfId="824"/>
    <cellStyle name="20% - Accent6 6 9" xfId="825"/>
    <cellStyle name="20% - Accent6 7" xfId="826"/>
    <cellStyle name="20% - Accent6 7 10" xfId="827"/>
    <cellStyle name="20% - Accent6 7 11" xfId="828"/>
    <cellStyle name="20% - Accent6 7 12" xfId="829"/>
    <cellStyle name="20% - Accent6 7 13" xfId="830"/>
    <cellStyle name="20% - Accent6 7 2" xfId="831"/>
    <cellStyle name="20% - Accent6 7 3" xfId="832"/>
    <cellStyle name="20% - Accent6 7 4" xfId="833"/>
    <cellStyle name="20% - Accent6 7 5" xfId="834"/>
    <cellStyle name="20% - Accent6 7 6" xfId="835"/>
    <cellStyle name="20% - Accent6 7 7" xfId="836"/>
    <cellStyle name="20% - Accent6 7 8" xfId="837"/>
    <cellStyle name="20% - Accent6 7 9" xfId="838"/>
    <cellStyle name="20% - Accent6 8" xfId="839"/>
    <cellStyle name="20% - Accent6 9" xfId="840"/>
    <cellStyle name="40% - Accent1 2" xfId="841"/>
    <cellStyle name="40% - Accent1 2 10" xfId="842"/>
    <cellStyle name="40% - Accent1 2 11" xfId="843"/>
    <cellStyle name="40% - Accent1 2 12" xfId="844"/>
    <cellStyle name="40% - Accent1 2 13" xfId="845"/>
    <cellStyle name="40% - Accent1 2 14" xfId="846"/>
    <cellStyle name="40% - Accent1 2 15" xfId="847"/>
    <cellStyle name="40% - Accent1 2 16" xfId="848"/>
    <cellStyle name="40% - Accent1 2 17" xfId="849"/>
    <cellStyle name="40% - Accent1 2 18" xfId="850"/>
    <cellStyle name="40% - Accent1 2 19" xfId="851"/>
    <cellStyle name="40% - Accent1 2 2" xfId="852"/>
    <cellStyle name="40% - Accent1 2 20" xfId="853"/>
    <cellStyle name="40% - Accent1 2 21" xfId="854"/>
    <cellStyle name="40% - Accent1 2 22" xfId="855"/>
    <cellStyle name="40% - Accent1 2 23" xfId="856"/>
    <cellStyle name="40% - Accent1 2 24" xfId="857"/>
    <cellStyle name="40% - Accent1 2 25" xfId="858"/>
    <cellStyle name="40% - Accent1 2 26" xfId="859"/>
    <cellStyle name="40% - Accent1 2 27" xfId="860"/>
    <cellStyle name="40% - Accent1 2 28" xfId="861"/>
    <cellStyle name="40% - Accent1 2 29" xfId="862"/>
    <cellStyle name="40% - Accent1 2 3" xfId="863"/>
    <cellStyle name="40% - Accent1 2 30" xfId="864"/>
    <cellStyle name="40% - Accent1 2 31" xfId="865"/>
    <cellStyle name="40% - Accent1 2 32" xfId="866"/>
    <cellStyle name="40% - Accent1 2 33" xfId="867"/>
    <cellStyle name="40% - Accent1 2 4" xfId="868"/>
    <cellStyle name="40% - Accent1 2 5" xfId="869"/>
    <cellStyle name="40% - Accent1 2 6" xfId="870"/>
    <cellStyle name="40% - Accent1 2 7" xfId="871"/>
    <cellStyle name="40% - Accent1 2 8" xfId="872"/>
    <cellStyle name="40% - Accent1 2 9" xfId="873"/>
    <cellStyle name="40% - Accent1 3" xfId="874"/>
    <cellStyle name="40% - Accent1 3 10" xfId="875"/>
    <cellStyle name="40% - Accent1 3 11" xfId="876"/>
    <cellStyle name="40% - Accent1 3 12" xfId="877"/>
    <cellStyle name="40% - Accent1 3 13" xfId="878"/>
    <cellStyle name="40% - Accent1 3 14" xfId="879"/>
    <cellStyle name="40% - Accent1 3 15" xfId="880"/>
    <cellStyle name="40% - Accent1 3 16" xfId="881"/>
    <cellStyle name="40% - Accent1 3 17" xfId="882"/>
    <cellStyle name="40% - Accent1 3 18" xfId="883"/>
    <cellStyle name="40% - Accent1 3 19" xfId="884"/>
    <cellStyle name="40% - Accent1 3 2" xfId="885"/>
    <cellStyle name="40% - Accent1 3 20" xfId="886"/>
    <cellStyle name="40% - Accent1 3 21" xfId="887"/>
    <cellStyle name="40% - Accent1 3 22" xfId="888"/>
    <cellStyle name="40% - Accent1 3 23" xfId="889"/>
    <cellStyle name="40% - Accent1 3 24" xfId="890"/>
    <cellStyle name="40% - Accent1 3 25" xfId="891"/>
    <cellStyle name="40% - Accent1 3 26" xfId="892"/>
    <cellStyle name="40% - Accent1 3 27" xfId="893"/>
    <cellStyle name="40% - Accent1 3 28" xfId="894"/>
    <cellStyle name="40% - Accent1 3 29" xfId="895"/>
    <cellStyle name="40% - Accent1 3 3" xfId="896"/>
    <cellStyle name="40% - Accent1 3 30" xfId="897"/>
    <cellStyle name="40% - Accent1 3 31" xfId="898"/>
    <cellStyle name="40% - Accent1 3 32" xfId="899"/>
    <cellStyle name="40% - Accent1 3 33" xfId="900"/>
    <cellStyle name="40% - Accent1 3 4" xfId="901"/>
    <cellStyle name="40% - Accent1 3 5" xfId="902"/>
    <cellStyle name="40% - Accent1 3 6" xfId="903"/>
    <cellStyle name="40% - Accent1 3 7" xfId="904"/>
    <cellStyle name="40% - Accent1 3 8" xfId="905"/>
    <cellStyle name="40% - Accent1 3 9" xfId="906"/>
    <cellStyle name="40% - Accent1 4" xfId="907"/>
    <cellStyle name="40% - Accent1 4 10" xfId="908"/>
    <cellStyle name="40% - Accent1 4 11" xfId="909"/>
    <cellStyle name="40% - Accent1 4 12" xfId="910"/>
    <cellStyle name="40% - Accent1 4 13" xfId="911"/>
    <cellStyle name="40% - Accent1 4 14" xfId="912"/>
    <cellStyle name="40% - Accent1 4 15" xfId="913"/>
    <cellStyle name="40% - Accent1 4 16" xfId="914"/>
    <cellStyle name="40% - Accent1 4 17" xfId="915"/>
    <cellStyle name="40% - Accent1 4 18" xfId="916"/>
    <cellStyle name="40% - Accent1 4 19" xfId="917"/>
    <cellStyle name="40% - Accent1 4 2" xfId="918"/>
    <cellStyle name="40% - Accent1 4 20" xfId="919"/>
    <cellStyle name="40% - Accent1 4 21" xfId="920"/>
    <cellStyle name="40% - Accent1 4 22" xfId="921"/>
    <cellStyle name="40% - Accent1 4 23" xfId="922"/>
    <cellStyle name="40% - Accent1 4 24" xfId="923"/>
    <cellStyle name="40% - Accent1 4 25" xfId="924"/>
    <cellStyle name="40% - Accent1 4 26" xfId="925"/>
    <cellStyle name="40% - Accent1 4 27" xfId="926"/>
    <cellStyle name="40% - Accent1 4 28" xfId="927"/>
    <cellStyle name="40% - Accent1 4 29" xfId="928"/>
    <cellStyle name="40% - Accent1 4 3" xfId="929"/>
    <cellStyle name="40% - Accent1 4 30" xfId="930"/>
    <cellStyle name="40% - Accent1 4 31" xfId="931"/>
    <cellStyle name="40% - Accent1 4 32" xfId="932"/>
    <cellStyle name="40% - Accent1 4 33" xfId="933"/>
    <cellStyle name="40% - Accent1 4 4" xfId="934"/>
    <cellStyle name="40% - Accent1 4 5" xfId="935"/>
    <cellStyle name="40% - Accent1 4 6" xfId="936"/>
    <cellStyle name="40% - Accent1 4 7" xfId="937"/>
    <cellStyle name="40% - Accent1 4 8" xfId="938"/>
    <cellStyle name="40% - Accent1 4 9" xfId="939"/>
    <cellStyle name="40% - Accent1 5" xfId="940"/>
    <cellStyle name="40% - Accent1 5 10" xfId="941"/>
    <cellStyle name="40% - Accent1 5 11" xfId="942"/>
    <cellStyle name="40% - Accent1 5 12" xfId="943"/>
    <cellStyle name="40% - Accent1 5 13" xfId="944"/>
    <cellStyle name="40% - Accent1 5 2" xfId="945"/>
    <cellStyle name="40% - Accent1 5 3" xfId="946"/>
    <cellStyle name="40% - Accent1 5 4" xfId="947"/>
    <cellStyle name="40% - Accent1 5 5" xfId="948"/>
    <cellStyle name="40% - Accent1 5 6" xfId="949"/>
    <cellStyle name="40% - Accent1 5 7" xfId="950"/>
    <cellStyle name="40% - Accent1 5 8" xfId="951"/>
    <cellStyle name="40% - Accent1 5 9" xfId="952"/>
    <cellStyle name="40% - Accent1 6" xfId="953"/>
    <cellStyle name="40% - Accent1 6 10" xfId="954"/>
    <cellStyle name="40% - Accent1 6 11" xfId="955"/>
    <cellStyle name="40% - Accent1 6 12" xfId="956"/>
    <cellStyle name="40% - Accent1 6 13" xfId="957"/>
    <cellStyle name="40% - Accent1 6 2" xfId="958"/>
    <cellStyle name="40% - Accent1 6 3" xfId="959"/>
    <cellStyle name="40% - Accent1 6 4" xfId="960"/>
    <cellStyle name="40% - Accent1 6 5" xfId="961"/>
    <cellStyle name="40% - Accent1 6 6" xfId="962"/>
    <cellStyle name="40% - Accent1 6 7" xfId="963"/>
    <cellStyle name="40% - Accent1 6 8" xfId="964"/>
    <cellStyle name="40% - Accent1 6 9" xfId="965"/>
    <cellStyle name="40% - Accent1 7" xfId="966"/>
    <cellStyle name="40% - Accent1 7 10" xfId="967"/>
    <cellStyle name="40% - Accent1 7 11" xfId="968"/>
    <cellStyle name="40% - Accent1 7 12" xfId="969"/>
    <cellStyle name="40% - Accent1 7 13" xfId="970"/>
    <cellStyle name="40% - Accent1 7 2" xfId="971"/>
    <cellStyle name="40% - Accent1 7 3" xfId="972"/>
    <cellStyle name="40% - Accent1 7 4" xfId="973"/>
    <cellStyle name="40% - Accent1 7 5" xfId="974"/>
    <cellStyle name="40% - Accent1 7 6" xfId="975"/>
    <cellStyle name="40% - Accent1 7 7" xfId="976"/>
    <cellStyle name="40% - Accent1 7 8" xfId="977"/>
    <cellStyle name="40% - Accent1 7 9" xfId="978"/>
    <cellStyle name="40% - Accent1 8" xfId="979"/>
    <cellStyle name="40% - Accent1 9" xfId="980"/>
    <cellStyle name="40% - Accent2 2" xfId="981"/>
    <cellStyle name="40% - Accent2 2 10" xfId="982"/>
    <cellStyle name="40% - Accent2 2 11" xfId="983"/>
    <cellStyle name="40% - Accent2 2 12" xfId="984"/>
    <cellStyle name="40% - Accent2 2 13" xfId="985"/>
    <cellStyle name="40% - Accent2 2 14" xfId="986"/>
    <cellStyle name="40% - Accent2 2 15" xfId="987"/>
    <cellStyle name="40% - Accent2 2 16" xfId="988"/>
    <cellStyle name="40% - Accent2 2 17" xfId="989"/>
    <cellStyle name="40% - Accent2 2 18" xfId="990"/>
    <cellStyle name="40% - Accent2 2 19" xfId="991"/>
    <cellStyle name="40% - Accent2 2 2" xfId="992"/>
    <cellStyle name="40% - Accent2 2 20" xfId="993"/>
    <cellStyle name="40% - Accent2 2 21" xfId="994"/>
    <cellStyle name="40% - Accent2 2 22" xfId="995"/>
    <cellStyle name="40% - Accent2 2 23" xfId="996"/>
    <cellStyle name="40% - Accent2 2 24" xfId="997"/>
    <cellStyle name="40% - Accent2 2 25" xfId="998"/>
    <cellStyle name="40% - Accent2 2 26" xfId="999"/>
    <cellStyle name="40% - Accent2 2 27" xfId="1000"/>
    <cellStyle name="40% - Accent2 2 28" xfId="1001"/>
    <cellStyle name="40% - Accent2 2 29" xfId="1002"/>
    <cellStyle name="40% - Accent2 2 3" xfId="1003"/>
    <cellStyle name="40% - Accent2 2 30" xfId="1004"/>
    <cellStyle name="40% - Accent2 2 31" xfId="1005"/>
    <cellStyle name="40% - Accent2 2 32" xfId="1006"/>
    <cellStyle name="40% - Accent2 2 33" xfId="1007"/>
    <cellStyle name="40% - Accent2 2 4" xfId="1008"/>
    <cellStyle name="40% - Accent2 2 5" xfId="1009"/>
    <cellStyle name="40% - Accent2 2 6" xfId="1010"/>
    <cellStyle name="40% - Accent2 2 7" xfId="1011"/>
    <cellStyle name="40% - Accent2 2 8" xfId="1012"/>
    <cellStyle name="40% - Accent2 2 9" xfId="1013"/>
    <cellStyle name="40% - Accent2 3" xfId="1014"/>
    <cellStyle name="40% - Accent2 3 10" xfId="1015"/>
    <cellStyle name="40% - Accent2 3 11" xfId="1016"/>
    <cellStyle name="40% - Accent2 3 12" xfId="1017"/>
    <cellStyle name="40% - Accent2 3 13" xfId="1018"/>
    <cellStyle name="40% - Accent2 3 14" xfId="1019"/>
    <cellStyle name="40% - Accent2 3 15" xfId="1020"/>
    <cellStyle name="40% - Accent2 3 16" xfId="1021"/>
    <cellStyle name="40% - Accent2 3 17" xfId="1022"/>
    <cellStyle name="40% - Accent2 3 18" xfId="1023"/>
    <cellStyle name="40% - Accent2 3 19" xfId="1024"/>
    <cellStyle name="40% - Accent2 3 2" xfId="1025"/>
    <cellStyle name="40% - Accent2 3 20" xfId="1026"/>
    <cellStyle name="40% - Accent2 3 21" xfId="1027"/>
    <cellStyle name="40% - Accent2 3 22" xfId="1028"/>
    <cellStyle name="40% - Accent2 3 23" xfId="1029"/>
    <cellStyle name="40% - Accent2 3 24" xfId="1030"/>
    <cellStyle name="40% - Accent2 3 25" xfId="1031"/>
    <cellStyle name="40% - Accent2 3 26" xfId="1032"/>
    <cellStyle name="40% - Accent2 3 27" xfId="1033"/>
    <cellStyle name="40% - Accent2 3 28" xfId="1034"/>
    <cellStyle name="40% - Accent2 3 29" xfId="1035"/>
    <cellStyle name="40% - Accent2 3 3" xfId="1036"/>
    <cellStyle name="40% - Accent2 3 30" xfId="1037"/>
    <cellStyle name="40% - Accent2 3 31" xfId="1038"/>
    <cellStyle name="40% - Accent2 3 32" xfId="1039"/>
    <cellStyle name="40% - Accent2 3 33" xfId="1040"/>
    <cellStyle name="40% - Accent2 3 4" xfId="1041"/>
    <cellStyle name="40% - Accent2 3 5" xfId="1042"/>
    <cellStyle name="40% - Accent2 3 6" xfId="1043"/>
    <cellStyle name="40% - Accent2 3 7" xfId="1044"/>
    <cellStyle name="40% - Accent2 3 8" xfId="1045"/>
    <cellStyle name="40% - Accent2 3 9" xfId="1046"/>
    <cellStyle name="40% - Accent2 4" xfId="1047"/>
    <cellStyle name="40% - Accent2 4 10" xfId="1048"/>
    <cellStyle name="40% - Accent2 4 11" xfId="1049"/>
    <cellStyle name="40% - Accent2 4 12" xfId="1050"/>
    <cellStyle name="40% - Accent2 4 13" xfId="1051"/>
    <cellStyle name="40% - Accent2 4 14" xfId="1052"/>
    <cellStyle name="40% - Accent2 4 15" xfId="1053"/>
    <cellStyle name="40% - Accent2 4 16" xfId="1054"/>
    <cellStyle name="40% - Accent2 4 17" xfId="1055"/>
    <cellStyle name="40% - Accent2 4 18" xfId="1056"/>
    <cellStyle name="40% - Accent2 4 19" xfId="1057"/>
    <cellStyle name="40% - Accent2 4 2" xfId="1058"/>
    <cellStyle name="40% - Accent2 4 20" xfId="1059"/>
    <cellStyle name="40% - Accent2 4 21" xfId="1060"/>
    <cellStyle name="40% - Accent2 4 22" xfId="1061"/>
    <cellStyle name="40% - Accent2 4 23" xfId="1062"/>
    <cellStyle name="40% - Accent2 4 24" xfId="1063"/>
    <cellStyle name="40% - Accent2 4 25" xfId="1064"/>
    <cellStyle name="40% - Accent2 4 26" xfId="1065"/>
    <cellStyle name="40% - Accent2 4 27" xfId="1066"/>
    <cellStyle name="40% - Accent2 4 28" xfId="1067"/>
    <cellStyle name="40% - Accent2 4 29" xfId="1068"/>
    <cellStyle name="40% - Accent2 4 3" xfId="1069"/>
    <cellStyle name="40% - Accent2 4 30" xfId="1070"/>
    <cellStyle name="40% - Accent2 4 31" xfId="1071"/>
    <cellStyle name="40% - Accent2 4 32" xfId="1072"/>
    <cellStyle name="40% - Accent2 4 33" xfId="1073"/>
    <cellStyle name="40% - Accent2 4 4" xfId="1074"/>
    <cellStyle name="40% - Accent2 4 5" xfId="1075"/>
    <cellStyle name="40% - Accent2 4 6" xfId="1076"/>
    <cellStyle name="40% - Accent2 4 7" xfId="1077"/>
    <cellStyle name="40% - Accent2 4 8" xfId="1078"/>
    <cellStyle name="40% - Accent2 4 9" xfId="1079"/>
    <cellStyle name="40% - Accent2 5" xfId="1080"/>
    <cellStyle name="40% - Accent2 5 10" xfId="1081"/>
    <cellStyle name="40% - Accent2 5 11" xfId="1082"/>
    <cellStyle name="40% - Accent2 5 12" xfId="1083"/>
    <cellStyle name="40% - Accent2 5 13" xfId="1084"/>
    <cellStyle name="40% - Accent2 5 2" xfId="1085"/>
    <cellStyle name="40% - Accent2 5 3" xfId="1086"/>
    <cellStyle name="40% - Accent2 5 4" xfId="1087"/>
    <cellStyle name="40% - Accent2 5 5" xfId="1088"/>
    <cellStyle name="40% - Accent2 5 6" xfId="1089"/>
    <cellStyle name="40% - Accent2 5 7" xfId="1090"/>
    <cellStyle name="40% - Accent2 5 8" xfId="1091"/>
    <cellStyle name="40% - Accent2 5 9" xfId="1092"/>
    <cellStyle name="40% - Accent2 6" xfId="1093"/>
    <cellStyle name="40% - Accent2 6 10" xfId="1094"/>
    <cellStyle name="40% - Accent2 6 11" xfId="1095"/>
    <cellStyle name="40% - Accent2 6 12" xfId="1096"/>
    <cellStyle name="40% - Accent2 6 13" xfId="1097"/>
    <cellStyle name="40% - Accent2 6 2" xfId="1098"/>
    <cellStyle name="40% - Accent2 6 3" xfId="1099"/>
    <cellStyle name="40% - Accent2 6 4" xfId="1100"/>
    <cellStyle name="40% - Accent2 6 5" xfId="1101"/>
    <cellStyle name="40% - Accent2 6 6" xfId="1102"/>
    <cellStyle name="40% - Accent2 6 7" xfId="1103"/>
    <cellStyle name="40% - Accent2 6 8" xfId="1104"/>
    <cellStyle name="40% - Accent2 6 9" xfId="1105"/>
    <cellStyle name="40% - Accent2 7" xfId="1106"/>
    <cellStyle name="40% - Accent2 7 10" xfId="1107"/>
    <cellStyle name="40% - Accent2 7 11" xfId="1108"/>
    <cellStyle name="40% - Accent2 7 12" xfId="1109"/>
    <cellStyle name="40% - Accent2 7 13" xfId="1110"/>
    <cellStyle name="40% - Accent2 7 2" xfId="1111"/>
    <cellStyle name="40% - Accent2 7 3" xfId="1112"/>
    <cellStyle name="40% - Accent2 7 4" xfId="1113"/>
    <cellStyle name="40% - Accent2 7 5" xfId="1114"/>
    <cellStyle name="40% - Accent2 7 6" xfId="1115"/>
    <cellStyle name="40% - Accent2 7 7" xfId="1116"/>
    <cellStyle name="40% - Accent2 7 8" xfId="1117"/>
    <cellStyle name="40% - Accent2 7 9" xfId="1118"/>
    <cellStyle name="40% - Accent2 8" xfId="1119"/>
    <cellStyle name="40% - Accent2 9" xfId="1120"/>
    <cellStyle name="40% - Accent3 2" xfId="1121"/>
    <cellStyle name="40% - Accent3 2 10" xfId="1122"/>
    <cellStyle name="40% - Accent3 2 11" xfId="1123"/>
    <cellStyle name="40% - Accent3 2 12" xfId="1124"/>
    <cellStyle name="40% - Accent3 2 13" xfId="1125"/>
    <cellStyle name="40% - Accent3 2 14" xfId="1126"/>
    <cellStyle name="40% - Accent3 2 15" xfId="1127"/>
    <cellStyle name="40% - Accent3 2 16" xfId="1128"/>
    <cellStyle name="40% - Accent3 2 17" xfId="1129"/>
    <cellStyle name="40% - Accent3 2 18" xfId="1130"/>
    <cellStyle name="40% - Accent3 2 19" xfId="1131"/>
    <cellStyle name="40% - Accent3 2 2" xfId="1132"/>
    <cellStyle name="40% - Accent3 2 20" xfId="1133"/>
    <cellStyle name="40% - Accent3 2 21" xfId="1134"/>
    <cellStyle name="40% - Accent3 2 22" xfId="1135"/>
    <cellStyle name="40% - Accent3 2 23" xfId="1136"/>
    <cellStyle name="40% - Accent3 2 24" xfId="1137"/>
    <cellStyle name="40% - Accent3 2 25" xfId="1138"/>
    <cellStyle name="40% - Accent3 2 26" xfId="1139"/>
    <cellStyle name="40% - Accent3 2 27" xfId="1140"/>
    <cellStyle name="40% - Accent3 2 28" xfId="1141"/>
    <cellStyle name="40% - Accent3 2 29" xfId="1142"/>
    <cellStyle name="40% - Accent3 2 3" xfId="1143"/>
    <cellStyle name="40% - Accent3 2 30" xfId="1144"/>
    <cellStyle name="40% - Accent3 2 31" xfId="1145"/>
    <cellStyle name="40% - Accent3 2 32" xfId="1146"/>
    <cellStyle name="40% - Accent3 2 33" xfId="1147"/>
    <cellStyle name="40% - Accent3 2 4" xfId="1148"/>
    <cellStyle name="40% - Accent3 2 5" xfId="1149"/>
    <cellStyle name="40% - Accent3 2 6" xfId="1150"/>
    <cellStyle name="40% - Accent3 2 7" xfId="1151"/>
    <cellStyle name="40% - Accent3 2 8" xfId="1152"/>
    <cellStyle name="40% - Accent3 2 9" xfId="1153"/>
    <cellStyle name="40% - Accent3 3" xfId="1154"/>
    <cellStyle name="40% - Accent3 3 10" xfId="1155"/>
    <cellStyle name="40% - Accent3 3 11" xfId="1156"/>
    <cellStyle name="40% - Accent3 3 12" xfId="1157"/>
    <cellStyle name="40% - Accent3 3 13" xfId="1158"/>
    <cellStyle name="40% - Accent3 3 14" xfId="1159"/>
    <cellStyle name="40% - Accent3 3 15" xfId="1160"/>
    <cellStyle name="40% - Accent3 3 16" xfId="1161"/>
    <cellStyle name="40% - Accent3 3 17" xfId="1162"/>
    <cellStyle name="40% - Accent3 3 18" xfId="1163"/>
    <cellStyle name="40% - Accent3 3 19" xfId="1164"/>
    <cellStyle name="40% - Accent3 3 2" xfId="1165"/>
    <cellStyle name="40% - Accent3 3 20" xfId="1166"/>
    <cellStyle name="40% - Accent3 3 21" xfId="1167"/>
    <cellStyle name="40% - Accent3 3 22" xfId="1168"/>
    <cellStyle name="40% - Accent3 3 23" xfId="1169"/>
    <cellStyle name="40% - Accent3 3 24" xfId="1170"/>
    <cellStyle name="40% - Accent3 3 25" xfId="1171"/>
    <cellStyle name="40% - Accent3 3 26" xfId="1172"/>
    <cellStyle name="40% - Accent3 3 27" xfId="1173"/>
    <cellStyle name="40% - Accent3 3 28" xfId="1174"/>
    <cellStyle name="40% - Accent3 3 29" xfId="1175"/>
    <cellStyle name="40% - Accent3 3 3" xfId="1176"/>
    <cellStyle name="40% - Accent3 3 30" xfId="1177"/>
    <cellStyle name="40% - Accent3 3 31" xfId="1178"/>
    <cellStyle name="40% - Accent3 3 32" xfId="1179"/>
    <cellStyle name="40% - Accent3 3 33" xfId="1180"/>
    <cellStyle name="40% - Accent3 3 4" xfId="1181"/>
    <cellStyle name="40% - Accent3 3 5" xfId="1182"/>
    <cellStyle name="40% - Accent3 3 6" xfId="1183"/>
    <cellStyle name="40% - Accent3 3 7" xfId="1184"/>
    <cellStyle name="40% - Accent3 3 8" xfId="1185"/>
    <cellStyle name="40% - Accent3 3 9" xfId="1186"/>
    <cellStyle name="40% - Accent3 4" xfId="1187"/>
    <cellStyle name="40% - Accent3 4 10" xfId="1188"/>
    <cellStyle name="40% - Accent3 4 11" xfId="1189"/>
    <cellStyle name="40% - Accent3 4 12" xfId="1190"/>
    <cellStyle name="40% - Accent3 4 13" xfId="1191"/>
    <cellStyle name="40% - Accent3 4 14" xfId="1192"/>
    <cellStyle name="40% - Accent3 4 15" xfId="1193"/>
    <cellStyle name="40% - Accent3 4 16" xfId="1194"/>
    <cellStyle name="40% - Accent3 4 17" xfId="1195"/>
    <cellStyle name="40% - Accent3 4 18" xfId="1196"/>
    <cellStyle name="40% - Accent3 4 19" xfId="1197"/>
    <cellStyle name="40% - Accent3 4 2" xfId="1198"/>
    <cellStyle name="40% - Accent3 4 20" xfId="1199"/>
    <cellStyle name="40% - Accent3 4 21" xfId="1200"/>
    <cellStyle name="40% - Accent3 4 22" xfId="1201"/>
    <cellStyle name="40% - Accent3 4 23" xfId="1202"/>
    <cellStyle name="40% - Accent3 4 24" xfId="1203"/>
    <cellStyle name="40% - Accent3 4 25" xfId="1204"/>
    <cellStyle name="40% - Accent3 4 26" xfId="1205"/>
    <cellStyle name="40% - Accent3 4 27" xfId="1206"/>
    <cellStyle name="40% - Accent3 4 28" xfId="1207"/>
    <cellStyle name="40% - Accent3 4 29" xfId="1208"/>
    <cellStyle name="40% - Accent3 4 3" xfId="1209"/>
    <cellStyle name="40% - Accent3 4 30" xfId="1210"/>
    <cellStyle name="40% - Accent3 4 31" xfId="1211"/>
    <cellStyle name="40% - Accent3 4 32" xfId="1212"/>
    <cellStyle name="40% - Accent3 4 33" xfId="1213"/>
    <cellStyle name="40% - Accent3 4 4" xfId="1214"/>
    <cellStyle name="40% - Accent3 4 5" xfId="1215"/>
    <cellStyle name="40% - Accent3 4 6" xfId="1216"/>
    <cellStyle name="40% - Accent3 4 7" xfId="1217"/>
    <cellStyle name="40% - Accent3 4 8" xfId="1218"/>
    <cellStyle name="40% - Accent3 4 9" xfId="1219"/>
    <cellStyle name="40% - Accent3 5" xfId="1220"/>
    <cellStyle name="40% - Accent3 5 10" xfId="1221"/>
    <cellStyle name="40% - Accent3 5 11" xfId="1222"/>
    <cellStyle name="40% - Accent3 5 12" xfId="1223"/>
    <cellStyle name="40% - Accent3 5 13" xfId="1224"/>
    <cellStyle name="40% - Accent3 5 2" xfId="1225"/>
    <cellStyle name="40% - Accent3 5 3" xfId="1226"/>
    <cellStyle name="40% - Accent3 5 4" xfId="1227"/>
    <cellStyle name="40% - Accent3 5 5" xfId="1228"/>
    <cellStyle name="40% - Accent3 5 6" xfId="1229"/>
    <cellStyle name="40% - Accent3 5 7" xfId="1230"/>
    <cellStyle name="40% - Accent3 5 8" xfId="1231"/>
    <cellStyle name="40% - Accent3 5 9" xfId="1232"/>
    <cellStyle name="40% - Accent3 6" xfId="1233"/>
    <cellStyle name="40% - Accent3 6 10" xfId="1234"/>
    <cellStyle name="40% - Accent3 6 11" xfId="1235"/>
    <cellStyle name="40% - Accent3 6 12" xfId="1236"/>
    <cellStyle name="40% - Accent3 6 13" xfId="1237"/>
    <cellStyle name="40% - Accent3 6 2" xfId="1238"/>
    <cellStyle name="40% - Accent3 6 3" xfId="1239"/>
    <cellStyle name="40% - Accent3 6 4" xfId="1240"/>
    <cellStyle name="40% - Accent3 6 5" xfId="1241"/>
    <cellStyle name="40% - Accent3 6 6" xfId="1242"/>
    <cellStyle name="40% - Accent3 6 7" xfId="1243"/>
    <cellStyle name="40% - Accent3 6 8" xfId="1244"/>
    <cellStyle name="40% - Accent3 6 9" xfId="1245"/>
    <cellStyle name="40% - Accent3 7" xfId="1246"/>
    <cellStyle name="40% - Accent3 7 10" xfId="1247"/>
    <cellStyle name="40% - Accent3 7 11" xfId="1248"/>
    <cellStyle name="40% - Accent3 7 12" xfId="1249"/>
    <cellStyle name="40% - Accent3 7 13" xfId="1250"/>
    <cellStyle name="40% - Accent3 7 2" xfId="1251"/>
    <cellStyle name="40% - Accent3 7 3" xfId="1252"/>
    <cellStyle name="40% - Accent3 7 4" xfId="1253"/>
    <cellStyle name="40% - Accent3 7 5" xfId="1254"/>
    <cellStyle name="40% - Accent3 7 6" xfId="1255"/>
    <cellStyle name="40% - Accent3 7 7" xfId="1256"/>
    <cellStyle name="40% - Accent3 7 8" xfId="1257"/>
    <cellStyle name="40% - Accent3 7 9" xfId="1258"/>
    <cellStyle name="40% - Accent3 8" xfId="1259"/>
    <cellStyle name="40% - Accent3 9" xfId="1260"/>
    <cellStyle name="40% - Accent4 2" xfId="1261"/>
    <cellStyle name="40% - Accent4 2 10" xfId="1262"/>
    <cellStyle name="40% - Accent4 2 11" xfId="1263"/>
    <cellStyle name="40% - Accent4 2 12" xfId="1264"/>
    <cellStyle name="40% - Accent4 2 13" xfId="1265"/>
    <cellStyle name="40% - Accent4 2 14" xfId="1266"/>
    <cellStyle name="40% - Accent4 2 15" xfId="1267"/>
    <cellStyle name="40% - Accent4 2 16" xfId="1268"/>
    <cellStyle name="40% - Accent4 2 17" xfId="1269"/>
    <cellStyle name="40% - Accent4 2 18" xfId="1270"/>
    <cellStyle name="40% - Accent4 2 19" xfId="1271"/>
    <cellStyle name="40% - Accent4 2 2" xfId="1272"/>
    <cellStyle name="40% - Accent4 2 20" xfId="1273"/>
    <cellStyle name="40% - Accent4 2 21" xfId="1274"/>
    <cellStyle name="40% - Accent4 2 22" xfId="1275"/>
    <cellStyle name="40% - Accent4 2 23" xfId="1276"/>
    <cellStyle name="40% - Accent4 2 24" xfId="1277"/>
    <cellStyle name="40% - Accent4 2 25" xfId="1278"/>
    <cellStyle name="40% - Accent4 2 26" xfId="1279"/>
    <cellStyle name="40% - Accent4 2 27" xfId="1280"/>
    <cellStyle name="40% - Accent4 2 28" xfId="1281"/>
    <cellStyle name="40% - Accent4 2 29" xfId="1282"/>
    <cellStyle name="40% - Accent4 2 3" xfId="1283"/>
    <cellStyle name="40% - Accent4 2 30" xfId="1284"/>
    <cellStyle name="40% - Accent4 2 31" xfId="1285"/>
    <cellStyle name="40% - Accent4 2 32" xfId="1286"/>
    <cellStyle name="40% - Accent4 2 33" xfId="1287"/>
    <cellStyle name="40% - Accent4 2 4" xfId="1288"/>
    <cellStyle name="40% - Accent4 2 5" xfId="1289"/>
    <cellStyle name="40% - Accent4 2 6" xfId="1290"/>
    <cellStyle name="40% - Accent4 2 7" xfId="1291"/>
    <cellStyle name="40% - Accent4 2 8" xfId="1292"/>
    <cellStyle name="40% - Accent4 2 9" xfId="1293"/>
    <cellStyle name="40% - Accent4 3" xfId="1294"/>
    <cellStyle name="40% - Accent4 3 10" xfId="1295"/>
    <cellStyle name="40% - Accent4 3 11" xfId="1296"/>
    <cellStyle name="40% - Accent4 3 12" xfId="1297"/>
    <cellStyle name="40% - Accent4 3 13" xfId="1298"/>
    <cellStyle name="40% - Accent4 3 14" xfId="1299"/>
    <cellStyle name="40% - Accent4 3 15" xfId="1300"/>
    <cellStyle name="40% - Accent4 3 16" xfId="1301"/>
    <cellStyle name="40% - Accent4 3 17" xfId="1302"/>
    <cellStyle name="40% - Accent4 3 18" xfId="1303"/>
    <cellStyle name="40% - Accent4 3 19" xfId="1304"/>
    <cellStyle name="40% - Accent4 3 2" xfId="1305"/>
    <cellStyle name="40% - Accent4 3 20" xfId="1306"/>
    <cellStyle name="40% - Accent4 3 21" xfId="1307"/>
    <cellStyle name="40% - Accent4 3 22" xfId="1308"/>
    <cellStyle name="40% - Accent4 3 23" xfId="1309"/>
    <cellStyle name="40% - Accent4 3 24" xfId="1310"/>
    <cellStyle name="40% - Accent4 3 25" xfId="1311"/>
    <cellStyle name="40% - Accent4 3 26" xfId="1312"/>
    <cellStyle name="40% - Accent4 3 27" xfId="1313"/>
    <cellStyle name="40% - Accent4 3 28" xfId="1314"/>
    <cellStyle name="40% - Accent4 3 29" xfId="1315"/>
    <cellStyle name="40% - Accent4 3 3" xfId="1316"/>
    <cellStyle name="40% - Accent4 3 30" xfId="1317"/>
    <cellStyle name="40% - Accent4 3 31" xfId="1318"/>
    <cellStyle name="40% - Accent4 3 32" xfId="1319"/>
    <cellStyle name="40% - Accent4 3 33" xfId="1320"/>
    <cellStyle name="40% - Accent4 3 4" xfId="1321"/>
    <cellStyle name="40% - Accent4 3 5" xfId="1322"/>
    <cellStyle name="40% - Accent4 3 6" xfId="1323"/>
    <cellStyle name="40% - Accent4 3 7" xfId="1324"/>
    <cellStyle name="40% - Accent4 3 8" xfId="1325"/>
    <cellStyle name="40% - Accent4 3 9" xfId="1326"/>
    <cellStyle name="40% - Accent4 4" xfId="1327"/>
    <cellStyle name="40% - Accent4 4 10" xfId="1328"/>
    <cellStyle name="40% - Accent4 4 11" xfId="1329"/>
    <cellStyle name="40% - Accent4 4 12" xfId="1330"/>
    <cellStyle name="40% - Accent4 4 13" xfId="1331"/>
    <cellStyle name="40% - Accent4 4 14" xfId="1332"/>
    <cellStyle name="40% - Accent4 4 15" xfId="1333"/>
    <cellStyle name="40% - Accent4 4 16" xfId="1334"/>
    <cellStyle name="40% - Accent4 4 17" xfId="1335"/>
    <cellStyle name="40% - Accent4 4 18" xfId="1336"/>
    <cellStyle name="40% - Accent4 4 19" xfId="1337"/>
    <cellStyle name="40% - Accent4 4 2" xfId="1338"/>
    <cellStyle name="40% - Accent4 4 20" xfId="1339"/>
    <cellStyle name="40% - Accent4 4 21" xfId="1340"/>
    <cellStyle name="40% - Accent4 4 22" xfId="1341"/>
    <cellStyle name="40% - Accent4 4 23" xfId="1342"/>
    <cellStyle name="40% - Accent4 4 24" xfId="1343"/>
    <cellStyle name="40% - Accent4 4 25" xfId="1344"/>
    <cellStyle name="40% - Accent4 4 26" xfId="1345"/>
    <cellStyle name="40% - Accent4 4 27" xfId="1346"/>
    <cellStyle name="40% - Accent4 4 28" xfId="1347"/>
    <cellStyle name="40% - Accent4 4 29" xfId="1348"/>
    <cellStyle name="40% - Accent4 4 3" xfId="1349"/>
    <cellStyle name="40% - Accent4 4 30" xfId="1350"/>
    <cellStyle name="40% - Accent4 4 31" xfId="1351"/>
    <cellStyle name="40% - Accent4 4 32" xfId="1352"/>
    <cellStyle name="40% - Accent4 4 33" xfId="1353"/>
    <cellStyle name="40% - Accent4 4 4" xfId="1354"/>
    <cellStyle name="40% - Accent4 4 5" xfId="1355"/>
    <cellStyle name="40% - Accent4 4 6" xfId="1356"/>
    <cellStyle name="40% - Accent4 4 7" xfId="1357"/>
    <cellStyle name="40% - Accent4 4 8" xfId="1358"/>
    <cellStyle name="40% - Accent4 4 9" xfId="1359"/>
    <cellStyle name="40% - Accent4 5" xfId="1360"/>
    <cellStyle name="40% - Accent4 5 10" xfId="1361"/>
    <cellStyle name="40% - Accent4 5 11" xfId="1362"/>
    <cellStyle name="40% - Accent4 5 12" xfId="1363"/>
    <cellStyle name="40% - Accent4 5 13" xfId="1364"/>
    <cellStyle name="40% - Accent4 5 2" xfId="1365"/>
    <cellStyle name="40% - Accent4 5 3" xfId="1366"/>
    <cellStyle name="40% - Accent4 5 4" xfId="1367"/>
    <cellStyle name="40% - Accent4 5 5" xfId="1368"/>
    <cellStyle name="40% - Accent4 5 6" xfId="1369"/>
    <cellStyle name="40% - Accent4 5 7" xfId="1370"/>
    <cellStyle name="40% - Accent4 5 8" xfId="1371"/>
    <cellStyle name="40% - Accent4 5 9" xfId="1372"/>
    <cellStyle name="40% - Accent4 6" xfId="1373"/>
    <cellStyle name="40% - Accent4 6 10" xfId="1374"/>
    <cellStyle name="40% - Accent4 6 11" xfId="1375"/>
    <cellStyle name="40% - Accent4 6 12" xfId="1376"/>
    <cellStyle name="40% - Accent4 6 13" xfId="1377"/>
    <cellStyle name="40% - Accent4 6 2" xfId="1378"/>
    <cellStyle name="40% - Accent4 6 3" xfId="1379"/>
    <cellStyle name="40% - Accent4 6 4" xfId="1380"/>
    <cellStyle name="40% - Accent4 6 5" xfId="1381"/>
    <cellStyle name="40% - Accent4 6 6" xfId="1382"/>
    <cellStyle name="40% - Accent4 6 7" xfId="1383"/>
    <cellStyle name="40% - Accent4 6 8" xfId="1384"/>
    <cellStyle name="40% - Accent4 6 9" xfId="1385"/>
    <cellStyle name="40% - Accent4 7" xfId="1386"/>
    <cellStyle name="40% - Accent4 7 10" xfId="1387"/>
    <cellStyle name="40% - Accent4 7 11" xfId="1388"/>
    <cellStyle name="40% - Accent4 7 12" xfId="1389"/>
    <cellStyle name="40% - Accent4 7 13" xfId="1390"/>
    <cellStyle name="40% - Accent4 7 2" xfId="1391"/>
    <cellStyle name="40% - Accent4 7 3" xfId="1392"/>
    <cellStyle name="40% - Accent4 7 4" xfId="1393"/>
    <cellStyle name="40% - Accent4 7 5" xfId="1394"/>
    <cellStyle name="40% - Accent4 7 6" xfId="1395"/>
    <cellStyle name="40% - Accent4 7 7" xfId="1396"/>
    <cellStyle name="40% - Accent4 7 8" xfId="1397"/>
    <cellStyle name="40% - Accent4 7 9" xfId="1398"/>
    <cellStyle name="40% - Accent4 8" xfId="1399"/>
    <cellStyle name="40% - Accent4 9" xfId="1400"/>
    <cellStyle name="40% - Accent5 2" xfId="1401"/>
    <cellStyle name="40% - Accent5 2 10" xfId="1402"/>
    <cellStyle name="40% - Accent5 2 11" xfId="1403"/>
    <cellStyle name="40% - Accent5 2 12" xfId="1404"/>
    <cellStyle name="40% - Accent5 2 13" xfId="1405"/>
    <cellStyle name="40% - Accent5 2 14" xfId="1406"/>
    <cellStyle name="40% - Accent5 2 15" xfId="1407"/>
    <cellStyle name="40% - Accent5 2 16" xfId="1408"/>
    <cellStyle name="40% - Accent5 2 17" xfId="1409"/>
    <cellStyle name="40% - Accent5 2 18" xfId="1410"/>
    <cellStyle name="40% - Accent5 2 19" xfId="1411"/>
    <cellStyle name="40% - Accent5 2 2" xfId="1412"/>
    <cellStyle name="40% - Accent5 2 20" xfId="1413"/>
    <cellStyle name="40% - Accent5 2 21" xfId="1414"/>
    <cellStyle name="40% - Accent5 2 22" xfId="1415"/>
    <cellStyle name="40% - Accent5 2 23" xfId="1416"/>
    <cellStyle name="40% - Accent5 2 24" xfId="1417"/>
    <cellStyle name="40% - Accent5 2 25" xfId="1418"/>
    <cellStyle name="40% - Accent5 2 26" xfId="1419"/>
    <cellStyle name="40% - Accent5 2 27" xfId="1420"/>
    <cellStyle name="40% - Accent5 2 28" xfId="1421"/>
    <cellStyle name="40% - Accent5 2 29" xfId="1422"/>
    <cellStyle name="40% - Accent5 2 3" xfId="1423"/>
    <cellStyle name="40% - Accent5 2 30" xfId="1424"/>
    <cellStyle name="40% - Accent5 2 31" xfId="1425"/>
    <cellStyle name="40% - Accent5 2 32" xfId="1426"/>
    <cellStyle name="40% - Accent5 2 33" xfId="1427"/>
    <cellStyle name="40% - Accent5 2 4" xfId="1428"/>
    <cellStyle name="40% - Accent5 2 5" xfId="1429"/>
    <cellStyle name="40% - Accent5 2 6" xfId="1430"/>
    <cellStyle name="40% - Accent5 2 7" xfId="1431"/>
    <cellStyle name="40% - Accent5 2 8" xfId="1432"/>
    <cellStyle name="40% - Accent5 2 9" xfId="1433"/>
    <cellStyle name="40% - Accent5 3" xfId="1434"/>
    <cellStyle name="40% - Accent5 3 10" xfId="1435"/>
    <cellStyle name="40% - Accent5 3 11" xfId="1436"/>
    <cellStyle name="40% - Accent5 3 12" xfId="1437"/>
    <cellStyle name="40% - Accent5 3 13" xfId="1438"/>
    <cellStyle name="40% - Accent5 3 14" xfId="1439"/>
    <cellStyle name="40% - Accent5 3 15" xfId="1440"/>
    <cellStyle name="40% - Accent5 3 16" xfId="1441"/>
    <cellStyle name="40% - Accent5 3 17" xfId="1442"/>
    <cellStyle name="40% - Accent5 3 18" xfId="1443"/>
    <cellStyle name="40% - Accent5 3 19" xfId="1444"/>
    <cellStyle name="40% - Accent5 3 2" xfId="1445"/>
    <cellStyle name="40% - Accent5 3 20" xfId="1446"/>
    <cellStyle name="40% - Accent5 3 21" xfId="1447"/>
    <cellStyle name="40% - Accent5 3 22" xfId="1448"/>
    <cellStyle name="40% - Accent5 3 23" xfId="1449"/>
    <cellStyle name="40% - Accent5 3 24" xfId="1450"/>
    <cellStyle name="40% - Accent5 3 25" xfId="1451"/>
    <cellStyle name="40% - Accent5 3 26" xfId="1452"/>
    <cellStyle name="40% - Accent5 3 27" xfId="1453"/>
    <cellStyle name="40% - Accent5 3 28" xfId="1454"/>
    <cellStyle name="40% - Accent5 3 29" xfId="1455"/>
    <cellStyle name="40% - Accent5 3 3" xfId="1456"/>
    <cellStyle name="40% - Accent5 3 30" xfId="1457"/>
    <cellStyle name="40% - Accent5 3 31" xfId="1458"/>
    <cellStyle name="40% - Accent5 3 32" xfId="1459"/>
    <cellStyle name="40% - Accent5 3 33" xfId="1460"/>
    <cellStyle name="40% - Accent5 3 4" xfId="1461"/>
    <cellStyle name="40% - Accent5 3 5" xfId="1462"/>
    <cellStyle name="40% - Accent5 3 6" xfId="1463"/>
    <cellStyle name="40% - Accent5 3 7" xfId="1464"/>
    <cellStyle name="40% - Accent5 3 8" xfId="1465"/>
    <cellStyle name="40% - Accent5 3 9" xfId="1466"/>
    <cellStyle name="40% - Accent5 4" xfId="1467"/>
    <cellStyle name="40% - Accent5 4 10" xfId="1468"/>
    <cellStyle name="40% - Accent5 4 11" xfId="1469"/>
    <cellStyle name="40% - Accent5 4 12" xfId="1470"/>
    <cellStyle name="40% - Accent5 4 13" xfId="1471"/>
    <cellStyle name="40% - Accent5 4 14" xfId="1472"/>
    <cellStyle name="40% - Accent5 4 15" xfId="1473"/>
    <cellStyle name="40% - Accent5 4 16" xfId="1474"/>
    <cellStyle name="40% - Accent5 4 17" xfId="1475"/>
    <cellStyle name="40% - Accent5 4 18" xfId="1476"/>
    <cellStyle name="40% - Accent5 4 19" xfId="1477"/>
    <cellStyle name="40% - Accent5 4 2" xfId="1478"/>
    <cellStyle name="40% - Accent5 4 20" xfId="1479"/>
    <cellStyle name="40% - Accent5 4 21" xfId="1480"/>
    <cellStyle name="40% - Accent5 4 22" xfId="1481"/>
    <cellStyle name="40% - Accent5 4 23" xfId="1482"/>
    <cellStyle name="40% - Accent5 4 24" xfId="1483"/>
    <cellStyle name="40% - Accent5 4 25" xfId="1484"/>
    <cellStyle name="40% - Accent5 4 26" xfId="1485"/>
    <cellStyle name="40% - Accent5 4 27" xfId="1486"/>
    <cellStyle name="40% - Accent5 4 28" xfId="1487"/>
    <cellStyle name="40% - Accent5 4 29" xfId="1488"/>
    <cellStyle name="40% - Accent5 4 3" xfId="1489"/>
    <cellStyle name="40% - Accent5 4 30" xfId="1490"/>
    <cellStyle name="40% - Accent5 4 31" xfId="1491"/>
    <cellStyle name="40% - Accent5 4 32" xfId="1492"/>
    <cellStyle name="40% - Accent5 4 33" xfId="1493"/>
    <cellStyle name="40% - Accent5 4 4" xfId="1494"/>
    <cellStyle name="40% - Accent5 4 5" xfId="1495"/>
    <cellStyle name="40% - Accent5 4 6" xfId="1496"/>
    <cellStyle name="40% - Accent5 4 7" xfId="1497"/>
    <cellStyle name="40% - Accent5 4 8" xfId="1498"/>
    <cellStyle name="40% - Accent5 4 9" xfId="1499"/>
    <cellStyle name="40% - Accent5 5" xfId="1500"/>
    <cellStyle name="40% - Accent5 5 10" xfId="1501"/>
    <cellStyle name="40% - Accent5 5 11" xfId="1502"/>
    <cellStyle name="40% - Accent5 5 12" xfId="1503"/>
    <cellStyle name="40% - Accent5 5 13" xfId="1504"/>
    <cellStyle name="40% - Accent5 5 2" xfId="1505"/>
    <cellStyle name="40% - Accent5 5 3" xfId="1506"/>
    <cellStyle name="40% - Accent5 5 4" xfId="1507"/>
    <cellStyle name="40% - Accent5 5 5" xfId="1508"/>
    <cellStyle name="40% - Accent5 5 6" xfId="1509"/>
    <cellStyle name="40% - Accent5 5 7" xfId="1510"/>
    <cellStyle name="40% - Accent5 5 8" xfId="1511"/>
    <cellStyle name="40% - Accent5 5 9" xfId="1512"/>
    <cellStyle name="40% - Accent5 6" xfId="1513"/>
    <cellStyle name="40% - Accent5 6 10" xfId="1514"/>
    <cellStyle name="40% - Accent5 6 11" xfId="1515"/>
    <cellStyle name="40% - Accent5 6 12" xfId="1516"/>
    <cellStyle name="40% - Accent5 6 13" xfId="1517"/>
    <cellStyle name="40% - Accent5 6 2" xfId="1518"/>
    <cellStyle name="40% - Accent5 6 3" xfId="1519"/>
    <cellStyle name="40% - Accent5 6 4" xfId="1520"/>
    <cellStyle name="40% - Accent5 6 5" xfId="1521"/>
    <cellStyle name="40% - Accent5 6 6" xfId="1522"/>
    <cellStyle name="40% - Accent5 6 7" xfId="1523"/>
    <cellStyle name="40% - Accent5 6 8" xfId="1524"/>
    <cellStyle name="40% - Accent5 6 9" xfId="1525"/>
    <cellStyle name="40% - Accent5 7" xfId="1526"/>
    <cellStyle name="40% - Accent5 7 10" xfId="1527"/>
    <cellStyle name="40% - Accent5 7 11" xfId="1528"/>
    <cellStyle name="40% - Accent5 7 12" xfId="1529"/>
    <cellStyle name="40% - Accent5 7 13" xfId="1530"/>
    <cellStyle name="40% - Accent5 7 2" xfId="1531"/>
    <cellStyle name="40% - Accent5 7 3" xfId="1532"/>
    <cellStyle name="40% - Accent5 7 4" xfId="1533"/>
    <cellStyle name="40% - Accent5 7 5" xfId="1534"/>
    <cellStyle name="40% - Accent5 7 6" xfId="1535"/>
    <cellStyle name="40% - Accent5 7 7" xfId="1536"/>
    <cellStyle name="40% - Accent5 7 8" xfId="1537"/>
    <cellStyle name="40% - Accent5 7 9" xfId="1538"/>
    <cellStyle name="40% - Accent5 8" xfId="1539"/>
    <cellStyle name="40% - Accent5 9" xfId="1540"/>
    <cellStyle name="40% - Accent6 2" xfId="1541"/>
    <cellStyle name="40% - Accent6 2 10" xfId="1542"/>
    <cellStyle name="40% - Accent6 2 11" xfId="1543"/>
    <cellStyle name="40% - Accent6 2 12" xfId="1544"/>
    <cellStyle name="40% - Accent6 2 13" xfId="1545"/>
    <cellStyle name="40% - Accent6 2 14" xfId="1546"/>
    <cellStyle name="40% - Accent6 2 15" xfId="1547"/>
    <cellStyle name="40% - Accent6 2 16" xfId="1548"/>
    <cellStyle name="40% - Accent6 2 17" xfId="1549"/>
    <cellStyle name="40% - Accent6 2 18" xfId="1550"/>
    <cellStyle name="40% - Accent6 2 19" xfId="1551"/>
    <cellStyle name="40% - Accent6 2 2" xfId="1552"/>
    <cellStyle name="40% - Accent6 2 20" xfId="1553"/>
    <cellStyle name="40% - Accent6 2 21" xfId="1554"/>
    <cellStyle name="40% - Accent6 2 22" xfId="1555"/>
    <cellStyle name="40% - Accent6 2 23" xfId="1556"/>
    <cellStyle name="40% - Accent6 2 24" xfId="1557"/>
    <cellStyle name="40% - Accent6 2 25" xfId="1558"/>
    <cellStyle name="40% - Accent6 2 26" xfId="1559"/>
    <cellStyle name="40% - Accent6 2 27" xfId="1560"/>
    <cellStyle name="40% - Accent6 2 28" xfId="1561"/>
    <cellStyle name="40% - Accent6 2 29" xfId="1562"/>
    <cellStyle name="40% - Accent6 2 3" xfId="1563"/>
    <cellStyle name="40% - Accent6 2 30" xfId="1564"/>
    <cellStyle name="40% - Accent6 2 31" xfId="1565"/>
    <cellStyle name="40% - Accent6 2 32" xfId="1566"/>
    <cellStyle name="40% - Accent6 2 33" xfId="1567"/>
    <cellStyle name="40% - Accent6 2 4" xfId="1568"/>
    <cellStyle name="40% - Accent6 2 5" xfId="1569"/>
    <cellStyle name="40% - Accent6 2 6" xfId="1570"/>
    <cellStyle name="40% - Accent6 2 7" xfId="1571"/>
    <cellStyle name="40% - Accent6 2 8" xfId="1572"/>
    <cellStyle name="40% - Accent6 2 9" xfId="1573"/>
    <cellStyle name="40% - Accent6 3" xfId="1574"/>
    <cellStyle name="40% - Accent6 3 10" xfId="1575"/>
    <cellStyle name="40% - Accent6 3 11" xfId="1576"/>
    <cellStyle name="40% - Accent6 3 12" xfId="1577"/>
    <cellStyle name="40% - Accent6 3 13" xfId="1578"/>
    <cellStyle name="40% - Accent6 3 14" xfId="1579"/>
    <cellStyle name="40% - Accent6 3 15" xfId="1580"/>
    <cellStyle name="40% - Accent6 3 16" xfId="1581"/>
    <cellStyle name="40% - Accent6 3 17" xfId="1582"/>
    <cellStyle name="40% - Accent6 3 18" xfId="1583"/>
    <cellStyle name="40% - Accent6 3 19" xfId="1584"/>
    <cellStyle name="40% - Accent6 3 2" xfId="1585"/>
    <cellStyle name="40% - Accent6 3 20" xfId="1586"/>
    <cellStyle name="40% - Accent6 3 21" xfId="1587"/>
    <cellStyle name="40% - Accent6 3 22" xfId="1588"/>
    <cellStyle name="40% - Accent6 3 23" xfId="1589"/>
    <cellStyle name="40% - Accent6 3 24" xfId="1590"/>
    <cellStyle name="40% - Accent6 3 25" xfId="1591"/>
    <cellStyle name="40% - Accent6 3 26" xfId="1592"/>
    <cellStyle name="40% - Accent6 3 27" xfId="1593"/>
    <cellStyle name="40% - Accent6 3 28" xfId="1594"/>
    <cellStyle name="40% - Accent6 3 29" xfId="1595"/>
    <cellStyle name="40% - Accent6 3 3" xfId="1596"/>
    <cellStyle name="40% - Accent6 3 30" xfId="1597"/>
    <cellStyle name="40% - Accent6 3 31" xfId="1598"/>
    <cellStyle name="40% - Accent6 3 32" xfId="1599"/>
    <cellStyle name="40% - Accent6 3 33" xfId="1600"/>
    <cellStyle name="40% - Accent6 3 4" xfId="1601"/>
    <cellStyle name="40% - Accent6 3 5" xfId="1602"/>
    <cellStyle name="40% - Accent6 3 6" xfId="1603"/>
    <cellStyle name="40% - Accent6 3 7" xfId="1604"/>
    <cellStyle name="40% - Accent6 3 8" xfId="1605"/>
    <cellStyle name="40% - Accent6 3 9" xfId="1606"/>
    <cellStyle name="40% - Accent6 4" xfId="1607"/>
    <cellStyle name="40% - Accent6 4 10" xfId="1608"/>
    <cellStyle name="40% - Accent6 4 11" xfId="1609"/>
    <cellStyle name="40% - Accent6 4 12" xfId="1610"/>
    <cellStyle name="40% - Accent6 4 13" xfId="1611"/>
    <cellStyle name="40% - Accent6 4 14" xfId="1612"/>
    <cellStyle name="40% - Accent6 4 15" xfId="1613"/>
    <cellStyle name="40% - Accent6 4 16" xfId="1614"/>
    <cellStyle name="40% - Accent6 4 17" xfId="1615"/>
    <cellStyle name="40% - Accent6 4 18" xfId="1616"/>
    <cellStyle name="40% - Accent6 4 19" xfId="1617"/>
    <cellStyle name="40% - Accent6 4 2" xfId="1618"/>
    <cellStyle name="40% - Accent6 4 20" xfId="1619"/>
    <cellStyle name="40% - Accent6 4 21" xfId="1620"/>
    <cellStyle name="40% - Accent6 4 22" xfId="1621"/>
    <cellStyle name="40% - Accent6 4 23" xfId="1622"/>
    <cellStyle name="40% - Accent6 4 24" xfId="1623"/>
    <cellStyle name="40% - Accent6 4 25" xfId="1624"/>
    <cellStyle name="40% - Accent6 4 26" xfId="1625"/>
    <cellStyle name="40% - Accent6 4 27" xfId="1626"/>
    <cellStyle name="40% - Accent6 4 28" xfId="1627"/>
    <cellStyle name="40% - Accent6 4 29" xfId="1628"/>
    <cellStyle name="40% - Accent6 4 3" xfId="1629"/>
    <cellStyle name="40% - Accent6 4 30" xfId="1630"/>
    <cellStyle name="40% - Accent6 4 31" xfId="1631"/>
    <cellStyle name="40% - Accent6 4 32" xfId="1632"/>
    <cellStyle name="40% - Accent6 4 33" xfId="1633"/>
    <cellStyle name="40% - Accent6 4 4" xfId="1634"/>
    <cellStyle name="40% - Accent6 4 5" xfId="1635"/>
    <cellStyle name="40% - Accent6 4 6" xfId="1636"/>
    <cellStyle name="40% - Accent6 4 7" xfId="1637"/>
    <cellStyle name="40% - Accent6 4 8" xfId="1638"/>
    <cellStyle name="40% - Accent6 4 9" xfId="1639"/>
    <cellStyle name="40% - Accent6 5" xfId="1640"/>
    <cellStyle name="40% - Accent6 5 10" xfId="1641"/>
    <cellStyle name="40% - Accent6 5 11" xfId="1642"/>
    <cellStyle name="40% - Accent6 5 12" xfId="1643"/>
    <cellStyle name="40% - Accent6 5 13" xfId="1644"/>
    <cellStyle name="40% - Accent6 5 2" xfId="1645"/>
    <cellStyle name="40% - Accent6 5 3" xfId="1646"/>
    <cellStyle name="40% - Accent6 5 4" xfId="1647"/>
    <cellStyle name="40% - Accent6 5 5" xfId="1648"/>
    <cellStyle name="40% - Accent6 5 6" xfId="1649"/>
    <cellStyle name="40% - Accent6 5 7" xfId="1650"/>
    <cellStyle name="40% - Accent6 5 8" xfId="1651"/>
    <cellStyle name="40% - Accent6 5 9" xfId="1652"/>
    <cellStyle name="40% - Accent6 6" xfId="1653"/>
    <cellStyle name="40% - Accent6 6 10" xfId="1654"/>
    <cellStyle name="40% - Accent6 6 11" xfId="1655"/>
    <cellStyle name="40% - Accent6 6 12" xfId="1656"/>
    <cellStyle name="40% - Accent6 6 13" xfId="1657"/>
    <cellStyle name="40% - Accent6 6 2" xfId="1658"/>
    <cellStyle name="40% - Accent6 6 3" xfId="1659"/>
    <cellStyle name="40% - Accent6 6 4" xfId="1660"/>
    <cellStyle name="40% - Accent6 6 5" xfId="1661"/>
    <cellStyle name="40% - Accent6 6 6" xfId="1662"/>
    <cellStyle name="40% - Accent6 6 7" xfId="1663"/>
    <cellStyle name="40% - Accent6 6 8" xfId="1664"/>
    <cellStyle name="40% - Accent6 6 9" xfId="1665"/>
    <cellStyle name="40% - Accent6 7" xfId="1666"/>
    <cellStyle name="40% - Accent6 7 10" xfId="1667"/>
    <cellStyle name="40% - Accent6 7 11" xfId="1668"/>
    <cellStyle name="40% - Accent6 7 12" xfId="1669"/>
    <cellStyle name="40% - Accent6 7 13" xfId="1670"/>
    <cellStyle name="40% - Accent6 7 2" xfId="1671"/>
    <cellStyle name="40% - Accent6 7 3" xfId="1672"/>
    <cellStyle name="40% - Accent6 7 4" xfId="1673"/>
    <cellStyle name="40% - Accent6 7 5" xfId="1674"/>
    <cellStyle name="40% - Accent6 7 6" xfId="1675"/>
    <cellStyle name="40% - Accent6 7 7" xfId="1676"/>
    <cellStyle name="40% - Accent6 7 8" xfId="1677"/>
    <cellStyle name="40% - Accent6 7 9" xfId="1678"/>
    <cellStyle name="40% - Accent6 8" xfId="1679"/>
    <cellStyle name="40% - Accent6 9" xfId="1680"/>
    <cellStyle name="60% - Accent1 2" xfId="1681"/>
    <cellStyle name="60% - Accent1 2 10" xfId="1682"/>
    <cellStyle name="60% - Accent1 2 11" xfId="1683"/>
    <cellStyle name="60% - Accent1 2 12" xfId="1684"/>
    <cellStyle name="60% - Accent1 2 13" xfId="1685"/>
    <cellStyle name="60% - Accent1 2 14" xfId="1686"/>
    <cellStyle name="60% - Accent1 2 15" xfId="1687"/>
    <cellStyle name="60% - Accent1 2 16" xfId="1688"/>
    <cellStyle name="60% - Accent1 2 17" xfId="1689"/>
    <cellStyle name="60% - Accent1 2 18" xfId="1690"/>
    <cellStyle name="60% - Accent1 2 19" xfId="1691"/>
    <cellStyle name="60% - Accent1 2 2" xfId="1692"/>
    <cellStyle name="60% - Accent1 2 20" xfId="1693"/>
    <cellStyle name="60% - Accent1 2 21" xfId="1694"/>
    <cellStyle name="60% - Accent1 2 22" xfId="1695"/>
    <cellStyle name="60% - Accent1 2 23" xfId="1696"/>
    <cellStyle name="60% - Accent1 2 24" xfId="1697"/>
    <cellStyle name="60% - Accent1 2 25" xfId="1698"/>
    <cellStyle name="60% - Accent1 2 26" xfId="1699"/>
    <cellStyle name="60% - Accent1 2 27" xfId="1700"/>
    <cellStyle name="60% - Accent1 2 28" xfId="1701"/>
    <cellStyle name="60% - Accent1 2 29" xfId="1702"/>
    <cellStyle name="60% - Accent1 2 3" xfId="1703"/>
    <cellStyle name="60% - Accent1 2 30" xfId="1704"/>
    <cellStyle name="60% - Accent1 2 31" xfId="1705"/>
    <cellStyle name="60% - Accent1 2 32" xfId="1706"/>
    <cellStyle name="60% - Accent1 2 33" xfId="1707"/>
    <cellStyle name="60% - Accent1 2 4" xfId="1708"/>
    <cellStyle name="60% - Accent1 2 5" xfId="1709"/>
    <cellStyle name="60% - Accent1 2 6" xfId="1710"/>
    <cellStyle name="60% - Accent1 2 7" xfId="1711"/>
    <cellStyle name="60% - Accent1 2 8" xfId="1712"/>
    <cellStyle name="60% - Accent1 2 9" xfId="1713"/>
    <cellStyle name="60% - Accent1 3" xfId="1714"/>
    <cellStyle name="60% - Accent1 3 10" xfId="1715"/>
    <cellStyle name="60% - Accent1 3 11" xfId="1716"/>
    <cellStyle name="60% - Accent1 3 12" xfId="1717"/>
    <cellStyle name="60% - Accent1 3 13" xfId="1718"/>
    <cellStyle name="60% - Accent1 3 14" xfId="1719"/>
    <cellStyle name="60% - Accent1 3 15" xfId="1720"/>
    <cellStyle name="60% - Accent1 3 16" xfId="1721"/>
    <cellStyle name="60% - Accent1 3 17" xfId="1722"/>
    <cellStyle name="60% - Accent1 3 18" xfId="1723"/>
    <cellStyle name="60% - Accent1 3 19" xfId="1724"/>
    <cellStyle name="60% - Accent1 3 2" xfId="1725"/>
    <cellStyle name="60% - Accent1 3 20" xfId="1726"/>
    <cellStyle name="60% - Accent1 3 21" xfId="1727"/>
    <cellStyle name="60% - Accent1 3 22" xfId="1728"/>
    <cellStyle name="60% - Accent1 3 23" xfId="1729"/>
    <cellStyle name="60% - Accent1 3 24" xfId="1730"/>
    <cellStyle name="60% - Accent1 3 25" xfId="1731"/>
    <cellStyle name="60% - Accent1 3 26" xfId="1732"/>
    <cellStyle name="60% - Accent1 3 27" xfId="1733"/>
    <cellStyle name="60% - Accent1 3 28" xfId="1734"/>
    <cellStyle name="60% - Accent1 3 29" xfId="1735"/>
    <cellStyle name="60% - Accent1 3 3" xfId="1736"/>
    <cellStyle name="60% - Accent1 3 30" xfId="1737"/>
    <cellStyle name="60% - Accent1 3 31" xfId="1738"/>
    <cellStyle name="60% - Accent1 3 32" xfId="1739"/>
    <cellStyle name="60% - Accent1 3 33" xfId="1740"/>
    <cellStyle name="60% - Accent1 3 4" xfId="1741"/>
    <cellStyle name="60% - Accent1 3 5" xfId="1742"/>
    <cellStyle name="60% - Accent1 3 6" xfId="1743"/>
    <cellStyle name="60% - Accent1 3 7" xfId="1744"/>
    <cellStyle name="60% - Accent1 3 8" xfId="1745"/>
    <cellStyle name="60% - Accent1 3 9" xfId="1746"/>
    <cellStyle name="60% - Accent1 4" xfId="1747"/>
    <cellStyle name="60% - Accent1 4 10" xfId="1748"/>
    <cellStyle name="60% - Accent1 4 11" xfId="1749"/>
    <cellStyle name="60% - Accent1 4 12" xfId="1750"/>
    <cellStyle name="60% - Accent1 4 13" xfId="1751"/>
    <cellStyle name="60% - Accent1 4 14" xfId="1752"/>
    <cellStyle name="60% - Accent1 4 15" xfId="1753"/>
    <cellStyle name="60% - Accent1 4 16" xfId="1754"/>
    <cellStyle name="60% - Accent1 4 17" xfId="1755"/>
    <cellStyle name="60% - Accent1 4 18" xfId="1756"/>
    <cellStyle name="60% - Accent1 4 19" xfId="1757"/>
    <cellStyle name="60% - Accent1 4 2" xfId="1758"/>
    <cellStyle name="60% - Accent1 4 20" xfId="1759"/>
    <cellStyle name="60% - Accent1 4 21" xfId="1760"/>
    <cellStyle name="60% - Accent1 4 22" xfId="1761"/>
    <cellStyle name="60% - Accent1 4 23" xfId="1762"/>
    <cellStyle name="60% - Accent1 4 24" xfId="1763"/>
    <cellStyle name="60% - Accent1 4 25" xfId="1764"/>
    <cellStyle name="60% - Accent1 4 26" xfId="1765"/>
    <cellStyle name="60% - Accent1 4 27" xfId="1766"/>
    <cellStyle name="60% - Accent1 4 28" xfId="1767"/>
    <cellStyle name="60% - Accent1 4 29" xfId="1768"/>
    <cellStyle name="60% - Accent1 4 3" xfId="1769"/>
    <cellStyle name="60% - Accent1 4 30" xfId="1770"/>
    <cellStyle name="60% - Accent1 4 31" xfId="1771"/>
    <cellStyle name="60% - Accent1 4 32" xfId="1772"/>
    <cellStyle name="60% - Accent1 4 33" xfId="1773"/>
    <cellStyle name="60% - Accent1 4 4" xfId="1774"/>
    <cellStyle name="60% - Accent1 4 5" xfId="1775"/>
    <cellStyle name="60% - Accent1 4 6" xfId="1776"/>
    <cellStyle name="60% - Accent1 4 7" xfId="1777"/>
    <cellStyle name="60% - Accent1 4 8" xfId="1778"/>
    <cellStyle name="60% - Accent1 4 9" xfId="1779"/>
    <cellStyle name="60% - Accent1 5" xfId="1780"/>
    <cellStyle name="60% - Accent1 5 10" xfId="1781"/>
    <cellStyle name="60% - Accent1 5 11" xfId="1782"/>
    <cellStyle name="60% - Accent1 5 12" xfId="1783"/>
    <cellStyle name="60% - Accent1 5 13" xfId="1784"/>
    <cellStyle name="60% - Accent1 5 2" xfId="1785"/>
    <cellStyle name="60% - Accent1 5 3" xfId="1786"/>
    <cellStyle name="60% - Accent1 5 4" xfId="1787"/>
    <cellStyle name="60% - Accent1 5 5" xfId="1788"/>
    <cellStyle name="60% - Accent1 5 6" xfId="1789"/>
    <cellStyle name="60% - Accent1 5 7" xfId="1790"/>
    <cellStyle name="60% - Accent1 5 8" xfId="1791"/>
    <cellStyle name="60% - Accent1 5 9" xfId="1792"/>
    <cellStyle name="60% - Accent1 6" xfId="1793"/>
    <cellStyle name="60% - Accent1 6 10" xfId="1794"/>
    <cellStyle name="60% - Accent1 6 11" xfId="1795"/>
    <cellStyle name="60% - Accent1 6 12" xfId="1796"/>
    <cellStyle name="60% - Accent1 6 13" xfId="1797"/>
    <cellStyle name="60% - Accent1 6 2" xfId="1798"/>
    <cellStyle name="60% - Accent1 6 3" xfId="1799"/>
    <cellStyle name="60% - Accent1 6 4" xfId="1800"/>
    <cellStyle name="60% - Accent1 6 5" xfId="1801"/>
    <cellStyle name="60% - Accent1 6 6" xfId="1802"/>
    <cellStyle name="60% - Accent1 6 7" xfId="1803"/>
    <cellStyle name="60% - Accent1 6 8" xfId="1804"/>
    <cellStyle name="60% - Accent1 6 9" xfId="1805"/>
    <cellStyle name="60% - Accent1 7" xfId="1806"/>
    <cellStyle name="60% - Accent1 7 10" xfId="1807"/>
    <cellStyle name="60% - Accent1 7 11" xfId="1808"/>
    <cellStyle name="60% - Accent1 7 12" xfId="1809"/>
    <cellStyle name="60% - Accent1 7 13" xfId="1810"/>
    <cellStyle name="60% - Accent1 7 2" xfId="1811"/>
    <cellStyle name="60% - Accent1 7 3" xfId="1812"/>
    <cellStyle name="60% - Accent1 7 4" xfId="1813"/>
    <cellStyle name="60% - Accent1 7 5" xfId="1814"/>
    <cellStyle name="60% - Accent1 7 6" xfId="1815"/>
    <cellStyle name="60% - Accent1 7 7" xfId="1816"/>
    <cellStyle name="60% - Accent1 7 8" xfId="1817"/>
    <cellStyle name="60% - Accent1 7 9" xfId="1818"/>
    <cellStyle name="60% - Accent1 8" xfId="1819"/>
    <cellStyle name="60% - Accent1 9" xfId="1820"/>
    <cellStyle name="60% - Accent2 2" xfId="1821"/>
    <cellStyle name="60% - Accent2 2 10" xfId="1822"/>
    <cellStyle name="60% - Accent2 2 11" xfId="1823"/>
    <cellStyle name="60% - Accent2 2 12" xfId="1824"/>
    <cellStyle name="60% - Accent2 2 13" xfId="1825"/>
    <cellStyle name="60% - Accent2 2 14" xfId="1826"/>
    <cellStyle name="60% - Accent2 2 15" xfId="1827"/>
    <cellStyle name="60% - Accent2 2 16" xfId="1828"/>
    <cellStyle name="60% - Accent2 2 17" xfId="1829"/>
    <cellStyle name="60% - Accent2 2 18" xfId="1830"/>
    <cellStyle name="60% - Accent2 2 19" xfId="1831"/>
    <cellStyle name="60% - Accent2 2 2" xfId="1832"/>
    <cellStyle name="60% - Accent2 2 20" xfId="1833"/>
    <cellStyle name="60% - Accent2 2 21" xfId="1834"/>
    <cellStyle name="60% - Accent2 2 22" xfId="1835"/>
    <cellStyle name="60% - Accent2 2 23" xfId="1836"/>
    <cellStyle name="60% - Accent2 2 24" xfId="1837"/>
    <cellStyle name="60% - Accent2 2 25" xfId="1838"/>
    <cellStyle name="60% - Accent2 2 26" xfId="1839"/>
    <cellStyle name="60% - Accent2 2 27" xfId="1840"/>
    <cellStyle name="60% - Accent2 2 28" xfId="1841"/>
    <cellStyle name="60% - Accent2 2 29" xfId="1842"/>
    <cellStyle name="60% - Accent2 2 3" xfId="1843"/>
    <cellStyle name="60% - Accent2 2 30" xfId="1844"/>
    <cellStyle name="60% - Accent2 2 31" xfId="1845"/>
    <cellStyle name="60% - Accent2 2 32" xfId="1846"/>
    <cellStyle name="60% - Accent2 2 33" xfId="1847"/>
    <cellStyle name="60% - Accent2 2 4" xfId="1848"/>
    <cellStyle name="60% - Accent2 2 5" xfId="1849"/>
    <cellStyle name="60% - Accent2 2 6" xfId="1850"/>
    <cellStyle name="60% - Accent2 2 7" xfId="1851"/>
    <cellStyle name="60% - Accent2 2 8" xfId="1852"/>
    <cellStyle name="60% - Accent2 2 9" xfId="1853"/>
    <cellStyle name="60% - Accent2 3" xfId="1854"/>
    <cellStyle name="60% - Accent2 3 10" xfId="1855"/>
    <cellStyle name="60% - Accent2 3 11" xfId="1856"/>
    <cellStyle name="60% - Accent2 3 12" xfId="1857"/>
    <cellStyle name="60% - Accent2 3 13" xfId="1858"/>
    <cellStyle name="60% - Accent2 3 14" xfId="1859"/>
    <cellStyle name="60% - Accent2 3 15" xfId="1860"/>
    <cellStyle name="60% - Accent2 3 16" xfId="1861"/>
    <cellStyle name="60% - Accent2 3 17" xfId="1862"/>
    <cellStyle name="60% - Accent2 3 18" xfId="1863"/>
    <cellStyle name="60% - Accent2 3 19" xfId="1864"/>
    <cellStyle name="60% - Accent2 3 2" xfId="1865"/>
    <cellStyle name="60% - Accent2 3 20" xfId="1866"/>
    <cellStyle name="60% - Accent2 3 21" xfId="1867"/>
    <cellStyle name="60% - Accent2 3 22" xfId="1868"/>
    <cellStyle name="60% - Accent2 3 23" xfId="1869"/>
    <cellStyle name="60% - Accent2 3 24" xfId="1870"/>
    <cellStyle name="60% - Accent2 3 25" xfId="1871"/>
    <cellStyle name="60% - Accent2 3 26" xfId="1872"/>
    <cellStyle name="60% - Accent2 3 27" xfId="1873"/>
    <cellStyle name="60% - Accent2 3 28" xfId="1874"/>
    <cellStyle name="60% - Accent2 3 29" xfId="1875"/>
    <cellStyle name="60% - Accent2 3 3" xfId="1876"/>
    <cellStyle name="60% - Accent2 3 30" xfId="1877"/>
    <cellStyle name="60% - Accent2 3 31" xfId="1878"/>
    <cellStyle name="60% - Accent2 3 32" xfId="1879"/>
    <cellStyle name="60% - Accent2 3 33" xfId="1880"/>
    <cellStyle name="60% - Accent2 3 4" xfId="1881"/>
    <cellStyle name="60% - Accent2 3 5" xfId="1882"/>
    <cellStyle name="60% - Accent2 3 6" xfId="1883"/>
    <cellStyle name="60% - Accent2 3 7" xfId="1884"/>
    <cellStyle name="60% - Accent2 3 8" xfId="1885"/>
    <cellStyle name="60% - Accent2 3 9" xfId="1886"/>
    <cellStyle name="60% - Accent2 4" xfId="1887"/>
    <cellStyle name="60% - Accent2 4 10" xfId="1888"/>
    <cellStyle name="60% - Accent2 4 11" xfId="1889"/>
    <cellStyle name="60% - Accent2 4 12" xfId="1890"/>
    <cellStyle name="60% - Accent2 4 13" xfId="1891"/>
    <cellStyle name="60% - Accent2 4 14" xfId="1892"/>
    <cellStyle name="60% - Accent2 4 15" xfId="1893"/>
    <cellStyle name="60% - Accent2 4 16" xfId="1894"/>
    <cellStyle name="60% - Accent2 4 17" xfId="1895"/>
    <cellStyle name="60% - Accent2 4 18" xfId="1896"/>
    <cellStyle name="60% - Accent2 4 19" xfId="1897"/>
    <cellStyle name="60% - Accent2 4 2" xfId="1898"/>
    <cellStyle name="60% - Accent2 4 20" xfId="1899"/>
    <cellStyle name="60% - Accent2 4 21" xfId="1900"/>
    <cellStyle name="60% - Accent2 4 22" xfId="1901"/>
    <cellStyle name="60% - Accent2 4 23" xfId="1902"/>
    <cellStyle name="60% - Accent2 4 24" xfId="1903"/>
    <cellStyle name="60% - Accent2 4 25" xfId="1904"/>
    <cellStyle name="60% - Accent2 4 26" xfId="1905"/>
    <cellStyle name="60% - Accent2 4 27" xfId="1906"/>
    <cellStyle name="60% - Accent2 4 28" xfId="1907"/>
    <cellStyle name="60% - Accent2 4 29" xfId="1908"/>
    <cellStyle name="60% - Accent2 4 3" xfId="1909"/>
    <cellStyle name="60% - Accent2 4 30" xfId="1910"/>
    <cellStyle name="60% - Accent2 4 31" xfId="1911"/>
    <cellStyle name="60% - Accent2 4 32" xfId="1912"/>
    <cellStyle name="60% - Accent2 4 33" xfId="1913"/>
    <cellStyle name="60% - Accent2 4 4" xfId="1914"/>
    <cellStyle name="60% - Accent2 4 5" xfId="1915"/>
    <cellStyle name="60% - Accent2 4 6" xfId="1916"/>
    <cellStyle name="60% - Accent2 4 7" xfId="1917"/>
    <cellStyle name="60% - Accent2 4 8" xfId="1918"/>
    <cellStyle name="60% - Accent2 4 9" xfId="1919"/>
    <cellStyle name="60% - Accent2 5" xfId="1920"/>
    <cellStyle name="60% - Accent2 5 10" xfId="1921"/>
    <cellStyle name="60% - Accent2 5 11" xfId="1922"/>
    <cellStyle name="60% - Accent2 5 12" xfId="1923"/>
    <cellStyle name="60% - Accent2 5 13" xfId="1924"/>
    <cellStyle name="60% - Accent2 5 2" xfId="1925"/>
    <cellStyle name="60% - Accent2 5 3" xfId="1926"/>
    <cellStyle name="60% - Accent2 5 4" xfId="1927"/>
    <cellStyle name="60% - Accent2 5 5" xfId="1928"/>
    <cellStyle name="60% - Accent2 5 6" xfId="1929"/>
    <cellStyle name="60% - Accent2 5 7" xfId="1930"/>
    <cellStyle name="60% - Accent2 5 8" xfId="1931"/>
    <cellStyle name="60% - Accent2 5 9" xfId="1932"/>
    <cellStyle name="60% - Accent2 6" xfId="1933"/>
    <cellStyle name="60% - Accent2 6 10" xfId="1934"/>
    <cellStyle name="60% - Accent2 6 11" xfId="1935"/>
    <cellStyle name="60% - Accent2 6 12" xfId="1936"/>
    <cellStyle name="60% - Accent2 6 13" xfId="1937"/>
    <cellStyle name="60% - Accent2 6 2" xfId="1938"/>
    <cellStyle name="60% - Accent2 6 3" xfId="1939"/>
    <cellStyle name="60% - Accent2 6 4" xfId="1940"/>
    <cellStyle name="60% - Accent2 6 5" xfId="1941"/>
    <cellStyle name="60% - Accent2 6 6" xfId="1942"/>
    <cellStyle name="60% - Accent2 6 7" xfId="1943"/>
    <cellStyle name="60% - Accent2 6 8" xfId="1944"/>
    <cellStyle name="60% - Accent2 6 9" xfId="1945"/>
    <cellStyle name="60% - Accent2 7" xfId="1946"/>
    <cellStyle name="60% - Accent2 7 10" xfId="1947"/>
    <cellStyle name="60% - Accent2 7 11" xfId="1948"/>
    <cellStyle name="60% - Accent2 7 12" xfId="1949"/>
    <cellStyle name="60% - Accent2 7 13" xfId="1950"/>
    <cellStyle name="60% - Accent2 7 2" xfId="1951"/>
    <cellStyle name="60% - Accent2 7 3" xfId="1952"/>
    <cellStyle name="60% - Accent2 7 4" xfId="1953"/>
    <cellStyle name="60% - Accent2 7 5" xfId="1954"/>
    <cellStyle name="60% - Accent2 7 6" xfId="1955"/>
    <cellStyle name="60% - Accent2 7 7" xfId="1956"/>
    <cellStyle name="60% - Accent2 7 8" xfId="1957"/>
    <cellStyle name="60% - Accent2 7 9" xfId="1958"/>
    <cellStyle name="60% - Accent2 8" xfId="1959"/>
    <cellStyle name="60% - Accent2 9" xfId="1960"/>
    <cellStyle name="60% - Accent3 2" xfId="1961"/>
    <cellStyle name="60% - Accent3 2 10" xfId="1962"/>
    <cellStyle name="60% - Accent3 2 11" xfId="1963"/>
    <cellStyle name="60% - Accent3 2 12" xfId="1964"/>
    <cellStyle name="60% - Accent3 2 13" xfId="1965"/>
    <cellStyle name="60% - Accent3 2 14" xfId="1966"/>
    <cellStyle name="60% - Accent3 2 15" xfId="1967"/>
    <cellStyle name="60% - Accent3 2 16" xfId="1968"/>
    <cellStyle name="60% - Accent3 2 17" xfId="1969"/>
    <cellStyle name="60% - Accent3 2 18" xfId="1970"/>
    <cellStyle name="60% - Accent3 2 19" xfId="1971"/>
    <cellStyle name="60% - Accent3 2 2" xfId="1972"/>
    <cellStyle name="60% - Accent3 2 20" xfId="1973"/>
    <cellStyle name="60% - Accent3 2 21" xfId="1974"/>
    <cellStyle name="60% - Accent3 2 22" xfId="1975"/>
    <cellStyle name="60% - Accent3 2 23" xfId="1976"/>
    <cellStyle name="60% - Accent3 2 24" xfId="1977"/>
    <cellStyle name="60% - Accent3 2 25" xfId="1978"/>
    <cellStyle name="60% - Accent3 2 26" xfId="1979"/>
    <cellStyle name="60% - Accent3 2 27" xfId="1980"/>
    <cellStyle name="60% - Accent3 2 28" xfId="1981"/>
    <cellStyle name="60% - Accent3 2 29" xfId="1982"/>
    <cellStyle name="60% - Accent3 2 3" xfId="1983"/>
    <cellStyle name="60% - Accent3 2 30" xfId="1984"/>
    <cellStyle name="60% - Accent3 2 31" xfId="1985"/>
    <cellStyle name="60% - Accent3 2 32" xfId="1986"/>
    <cellStyle name="60% - Accent3 2 33" xfId="1987"/>
    <cellStyle name="60% - Accent3 2 4" xfId="1988"/>
    <cellStyle name="60% - Accent3 2 5" xfId="1989"/>
    <cellStyle name="60% - Accent3 2 6" xfId="1990"/>
    <cellStyle name="60% - Accent3 2 7" xfId="1991"/>
    <cellStyle name="60% - Accent3 2 8" xfId="1992"/>
    <cellStyle name="60% - Accent3 2 9" xfId="1993"/>
    <cellStyle name="60% - Accent3 3" xfId="1994"/>
    <cellStyle name="60% - Accent3 3 10" xfId="1995"/>
    <cellStyle name="60% - Accent3 3 11" xfId="1996"/>
    <cellStyle name="60% - Accent3 3 12" xfId="1997"/>
    <cellStyle name="60% - Accent3 3 13" xfId="1998"/>
    <cellStyle name="60% - Accent3 3 14" xfId="1999"/>
    <cellStyle name="60% - Accent3 3 15" xfId="2000"/>
    <cellStyle name="60% - Accent3 3 16" xfId="2001"/>
    <cellStyle name="60% - Accent3 3 17" xfId="2002"/>
    <cellStyle name="60% - Accent3 3 18" xfId="2003"/>
    <cellStyle name="60% - Accent3 3 19" xfId="2004"/>
    <cellStyle name="60% - Accent3 3 2" xfId="2005"/>
    <cellStyle name="60% - Accent3 3 20" xfId="2006"/>
    <cellStyle name="60% - Accent3 3 21" xfId="2007"/>
    <cellStyle name="60% - Accent3 3 22" xfId="2008"/>
    <cellStyle name="60% - Accent3 3 23" xfId="2009"/>
    <cellStyle name="60% - Accent3 3 24" xfId="2010"/>
    <cellStyle name="60% - Accent3 3 25" xfId="2011"/>
    <cellStyle name="60% - Accent3 3 26" xfId="2012"/>
    <cellStyle name="60% - Accent3 3 27" xfId="2013"/>
    <cellStyle name="60% - Accent3 3 28" xfId="2014"/>
    <cellStyle name="60% - Accent3 3 29" xfId="2015"/>
    <cellStyle name="60% - Accent3 3 3" xfId="2016"/>
    <cellStyle name="60% - Accent3 3 30" xfId="2017"/>
    <cellStyle name="60% - Accent3 3 31" xfId="2018"/>
    <cellStyle name="60% - Accent3 3 32" xfId="2019"/>
    <cellStyle name="60% - Accent3 3 33" xfId="2020"/>
    <cellStyle name="60% - Accent3 3 4" xfId="2021"/>
    <cellStyle name="60% - Accent3 3 5" xfId="2022"/>
    <cellStyle name="60% - Accent3 3 6" xfId="2023"/>
    <cellStyle name="60% - Accent3 3 7" xfId="2024"/>
    <cellStyle name="60% - Accent3 3 8" xfId="2025"/>
    <cellStyle name="60% - Accent3 3 9" xfId="2026"/>
    <cellStyle name="60% - Accent3 4" xfId="2027"/>
    <cellStyle name="60% - Accent3 4 10" xfId="2028"/>
    <cellStyle name="60% - Accent3 4 11" xfId="2029"/>
    <cellStyle name="60% - Accent3 4 12" xfId="2030"/>
    <cellStyle name="60% - Accent3 4 13" xfId="2031"/>
    <cellStyle name="60% - Accent3 4 14" xfId="2032"/>
    <cellStyle name="60% - Accent3 4 15" xfId="2033"/>
    <cellStyle name="60% - Accent3 4 16" xfId="2034"/>
    <cellStyle name="60% - Accent3 4 17" xfId="2035"/>
    <cellStyle name="60% - Accent3 4 18" xfId="2036"/>
    <cellStyle name="60% - Accent3 4 19" xfId="2037"/>
    <cellStyle name="60% - Accent3 4 2" xfId="2038"/>
    <cellStyle name="60% - Accent3 4 20" xfId="2039"/>
    <cellStyle name="60% - Accent3 4 21" xfId="2040"/>
    <cellStyle name="60% - Accent3 4 22" xfId="2041"/>
    <cellStyle name="60% - Accent3 4 23" xfId="2042"/>
    <cellStyle name="60% - Accent3 4 24" xfId="2043"/>
    <cellStyle name="60% - Accent3 4 25" xfId="2044"/>
    <cellStyle name="60% - Accent3 4 26" xfId="2045"/>
    <cellStyle name="60% - Accent3 4 27" xfId="2046"/>
    <cellStyle name="60% - Accent3 4 28" xfId="2047"/>
    <cellStyle name="60% - Accent3 4 29" xfId="2048"/>
    <cellStyle name="60% - Accent3 4 3" xfId="2049"/>
    <cellStyle name="60% - Accent3 4 30" xfId="2050"/>
    <cellStyle name="60% - Accent3 4 31" xfId="2051"/>
    <cellStyle name="60% - Accent3 4 32" xfId="2052"/>
    <cellStyle name="60% - Accent3 4 33" xfId="2053"/>
    <cellStyle name="60% - Accent3 4 4" xfId="2054"/>
    <cellStyle name="60% - Accent3 4 5" xfId="2055"/>
    <cellStyle name="60% - Accent3 4 6" xfId="2056"/>
    <cellStyle name="60% - Accent3 4 7" xfId="2057"/>
    <cellStyle name="60% - Accent3 4 8" xfId="2058"/>
    <cellStyle name="60% - Accent3 4 9" xfId="2059"/>
    <cellStyle name="60% - Accent3 5" xfId="2060"/>
    <cellStyle name="60% - Accent3 5 10" xfId="2061"/>
    <cellStyle name="60% - Accent3 5 11" xfId="2062"/>
    <cellStyle name="60% - Accent3 5 12" xfId="2063"/>
    <cellStyle name="60% - Accent3 5 13" xfId="2064"/>
    <cellStyle name="60% - Accent3 5 2" xfId="2065"/>
    <cellStyle name="60% - Accent3 5 3" xfId="2066"/>
    <cellStyle name="60% - Accent3 5 4" xfId="2067"/>
    <cellStyle name="60% - Accent3 5 5" xfId="2068"/>
    <cellStyle name="60% - Accent3 5 6" xfId="2069"/>
    <cellStyle name="60% - Accent3 5 7" xfId="2070"/>
    <cellStyle name="60% - Accent3 5 8" xfId="2071"/>
    <cellStyle name="60% - Accent3 5 9" xfId="2072"/>
    <cellStyle name="60% - Accent3 6" xfId="2073"/>
    <cellStyle name="60% - Accent3 6 10" xfId="2074"/>
    <cellStyle name="60% - Accent3 6 11" xfId="2075"/>
    <cellStyle name="60% - Accent3 6 12" xfId="2076"/>
    <cellStyle name="60% - Accent3 6 13" xfId="2077"/>
    <cellStyle name="60% - Accent3 6 2" xfId="2078"/>
    <cellStyle name="60% - Accent3 6 3" xfId="2079"/>
    <cellStyle name="60% - Accent3 6 4" xfId="2080"/>
    <cellStyle name="60% - Accent3 6 5" xfId="2081"/>
    <cellStyle name="60% - Accent3 6 6" xfId="2082"/>
    <cellStyle name="60% - Accent3 6 7" xfId="2083"/>
    <cellStyle name="60% - Accent3 6 8" xfId="2084"/>
    <cellStyle name="60% - Accent3 6 9" xfId="2085"/>
    <cellStyle name="60% - Accent3 7" xfId="2086"/>
    <cellStyle name="60% - Accent3 7 10" xfId="2087"/>
    <cellStyle name="60% - Accent3 7 11" xfId="2088"/>
    <cellStyle name="60% - Accent3 7 12" xfId="2089"/>
    <cellStyle name="60% - Accent3 7 13" xfId="2090"/>
    <cellStyle name="60% - Accent3 7 2" xfId="2091"/>
    <cellStyle name="60% - Accent3 7 3" xfId="2092"/>
    <cellStyle name="60% - Accent3 7 4" xfId="2093"/>
    <cellStyle name="60% - Accent3 7 5" xfId="2094"/>
    <cellStyle name="60% - Accent3 7 6" xfId="2095"/>
    <cellStyle name="60% - Accent3 7 7" xfId="2096"/>
    <cellStyle name="60% - Accent3 7 8" xfId="2097"/>
    <cellStyle name="60% - Accent3 7 9" xfId="2098"/>
    <cellStyle name="60% - Accent3 8" xfId="2099"/>
    <cellStyle name="60% - Accent3 9" xfId="2100"/>
    <cellStyle name="60% - Accent4 2" xfId="2101"/>
    <cellStyle name="60% - Accent4 2 10" xfId="2102"/>
    <cellStyle name="60% - Accent4 2 11" xfId="2103"/>
    <cellStyle name="60% - Accent4 2 12" xfId="2104"/>
    <cellStyle name="60% - Accent4 2 13" xfId="2105"/>
    <cellStyle name="60% - Accent4 2 14" xfId="2106"/>
    <cellStyle name="60% - Accent4 2 15" xfId="2107"/>
    <cellStyle name="60% - Accent4 2 16" xfId="2108"/>
    <cellStyle name="60% - Accent4 2 17" xfId="2109"/>
    <cellStyle name="60% - Accent4 2 18" xfId="2110"/>
    <cellStyle name="60% - Accent4 2 19" xfId="2111"/>
    <cellStyle name="60% - Accent4 2 2" xfId="2112"/>
    <cellStyle name="60% - Accent4 2 20" xfId="2113"/>
    <cellStyle name="60% - Accent4 2 21" xfId="2114"/>
    <cellStyle name="60% - Accent4 2 22" xfId="2115"/>
    <cellStyle name="60% - Accent4 2 23" xfId="2116"/>
    <cellStyle name="60% - Accent4 2 24" xfId="2117"/>
    <cellStyle name="60% - Accent4 2 25" xfId="2118"/>
    <cellStyle name="60% - Accent4 2 26" xfId="2119"/>
    <cellStyle name="60% - Accent4 2 27" xfId="2120"/>
    <cellStyle name="60% - Accent4 2 28" xfId="2121"/>
    <cellStyle name="60% - Accent4 2 29" xfId="2122"/>
    <cellStyle name="60% - Accent4 2 3" xfId="2123"/>
    <cellStyle name="60% - Accent4 2 30" xfId="2124"/>
    <cellStyle name="60% - Accent4 2 31" xfId="2125"/>
    <cellStyle name="60% - Accent4 2 32" xfId="2126"/>
    <cellStyle name="60% - Accent4 2 33" xfId="2127"/>
    <cellStyle name="60% - Accent4 2 4" xfId="2128"/>
    <cellStyle name="60% - Accent4 2 5" xfId="2129"/>
    <cellStyle name="60% - Accent4 2 6" xfId="2130"/>
    <cellStyle name="60% - Accent4 2 7" xfId="2131"/>
    <cellStyle name="60% - Accent4 2 8" xfId="2132"/>
    <cellStyle name="60% - Accent4 2 9" xfId="2133"/>
    <cellStyle name="60% - Accent4 3" xfId="2134"/>
    <cellStyle name="60% - Accent4 3 10" xfId="2135"/>
    <cellStyle name="60% - Accent4 3 11" xfId="2136"/>
    <cellStyle name="60% - Accent4 3 12" xfId="2137"/>
    <cellStyle name="60% - Accent4 3 13" xfId="2138"/>
    <cellStyle name="60% - Accent4 3 14" xfId="2139"/>
    <cellStyle name="60% - Accent4 3 15" xfId="2140"/>
    <cellStyle name="60% - Accent4 3 16" xfId="2141"/>
    <cellStyle name="60% - Accent4 3 17" xfId="2142"/>
    <cellStyle name="60% - Accent4 3 18" xfId="2143"/>
    <cellStyle name="60% - Accent4 3 19" xfId="2144"/>
    <cellStyle name="60% - Accent4 3 2" xfId="2145"/>
    <cellStyle name="60% - Accent4 3 20" xfId="2146"/>
    <cellStyle name="60% - Accent4 3 21" xfId="2147"/>
    <cellStyle name="60% - Accent4 3 22" xfId="2148"/>
    <cellStyle name="60% - Accent4 3 23" xfId="2149"/>
    <cellStyle name="60% - Accent4 3 24" xfId="2150"/>
    <cellStyle name="60% - Accent4 3 25" xfId="2151"/>
    <cellStyle name="60% - Accent4 3 26" xfId="2152"/>
    <cellStyle name="60% - Accent4 3 27" xfId="2153"/>
    <cellStyle name="60% - Accent4 3 28" xfId="2154"/>
    <cellStyle name="60% - Accent4 3 29" xfId="2155"/>
    <cellStyle name="60% - Accent4 3 3" xfId="2156"/>
    <cellStyle name="60% - Accent4 3 30" xfId="2157"/>
    <cellStyle name="60% - Accent4 3 31" xfId="2158"/>
    <cellStyle name="60% - Accent4 3 32" xfId="2159"/>
    <cellStyle name="60% - Accent4 3 33" xfId="2160"/>
    <cellStyle name="60% - Accent4 3 4" xfId="2161"/>
    <cellStyle name="60% - Accent4 3 5" xfId="2162"/>
    <cellStyle name="60% - Accent4 3 6" xfId="2163"/>
    <cellStyle name="60% - Accent4 3 7" xfId="2164"/>
    <cellStyle name="60% - Accent4 3 8" xfId="2165"/>
    <cellStyle name="60% - Accent4 3 9" xfId="2166"/>
    <cellStyle name="60% - Accent4 4" xfId="2167"/>
    <cellStyle name="60% - Accent4 4 10" xfId="2168"/>
    <cellStyle name="60% - Accent4 4 11" xfId="2169"/>
    <cellStyle name="60% - Accent4 4 12" xfId="2170"/>
    <cellStyle name="60% - Accent4 4 13" xfId="2171"/>
    <cellStyle name="60% - Accent4 4 14" xfId="2172"/>
    <cellStyle name="60% - Accent4 4 15" xfId="2173"/>
    <cellStyle name="60% - Accent4 4 16" xfId="2174"/>
    <cellStyle name="60% - Accent4 4 17" xfId="2175"/>
    <cellStyle name="60% - Accent4 4 18" xfId="2176"/>
    <cellStyle name="60% - Accent4 4 19" xfId="2177"/>
    <cellStyle name="60% - Accent4 4 2" xfId="2178"/>
    <cellStyle name="60% - Accent4 4 20" xfId="2179"/>
    <cellStyle name="60% - Accent4 4 21" xfId="2180"/>
    <cellStyle name="60% - Accent4 4 22" xfId="2181"/>
    <cellStyle name="60% - Accent4 4 23" xfId="2182"/>
    <cellStyle name="60% - Accent4 4 24" xfId="2183"/>
    <cellStyle name="60% - Accent4 4 25" xfId="2184"/>
    <cellStyle name="60% - Accent4 4 26" xfId="2185"/>
    <cellStyle name="60% - Accent4 4 27" xfId="2186"/>
    <cellStyle name="60% - Accent4 4 28" xfId="2187"/>
    <cellStyle name="60% - Accent4 4 29" xfId="2188"/>
    <cellStyle name="60% - Accent4 4 3" xfId="2189"/>
    <cellStyle name="60% - Accent4 4 30" xfId="2190"/>
    <cellStyle name="60% - Accent4 4 31" xfId="2191"/>
    <cellStyle name="60% - Accent4 4 32" xfId="2192"/>
    <cellStyle name="60% - Accent4 4 33" xfId="2193"/>
    <cellStyle name="60% - Accent4 4 4" xfId="2194"/>
    <cellStyle name="60% - Accent4 4 5" xfId="2195"/>
    <cellStyle name="60% - Accent4 4 6" xfId="2196"/>
    <cellStyle name="60% - Accent4 4 7" xfId="2197"/>
    <cellStyle name="60% - Accent4 4 8" xfId="2198"/>
    <cellStyle name="60% - Accent4 4 9" xfId="2199"/>
    <cellStyle name="60% - Accent4 5" xfId="2200"/>
    <cellStyle name="60% - Accent4 5 10" xfId="2201"/>
    <cellStyle name="60% - Accent4 5 11" xfId="2202"/>
    <cellStyle name="60% - Accent4 5 12" xfId="2203"/>
    <cellStyle name="60% - Accent4 5 13" xfId="2204"/>
    <cellStyle name="60% - Accent4 5 2" xfId="2205"/>
    <cellStyle name="60% - Accent4 5 3" xfId="2206"/>
    <cellStyle name="60% - Accent4 5 4" xfId="2207"/>
    <cellStyle name="60% - Accent4 5 5" xfId="2208"/>
    <cellStyle name="60% - Accent4 5 6" xfId="2209"/>
    <cellStyle name="60% - Accent4 5 7" xfId="2210"/>
    <cellStyle name="60% - Accent4 5 8" xfId="2211"/>
    <cellStyle name="60% - Accent4 5 9" xfId="2212"/>
    <cellStyle name="60% - Accent4 6" xfId="2213"/>
    <cellStyle name="60% - Accent4 6 10" xfId="2214"/>
    <cellStyle name="60% - Accent4 6 11" xfId="2215"/>
    <cellStyle name="60% - Accent4 6 12" xfId="2216"/>
    <cellStyle name="60% - Accent4 6 13" xfId="2217"/>
    <cellStyle name="60% - Accent4 6 2" xfId="2218"/>
    <cellStyle name="60% - Accent4 6 3" xfId="2219"/>
    <cellStyle name="60% - Accent4 6 4" xfId="2220"/>
    <cellStyle name="60% - Accent4 6 5" xfId="2221"/>
    <cellStyle name="60% - Accent4 6 6" xfId="2222"/>
    <cellStyle name="60% - Accent4 6 7" xfId="2223"/>
    <cellStyle name="60% - Accent4 6 8" xfId="2224"/>
    <cellStyle name="60% - Accent4 6 9" xfId="2225"/>
    <cellStyle name="60% - Accent4 7" xfId="2226"/>
    <cellStyle name="60% - Accent4 7 10" xfId="2227"/>
    <cellStyle name="60% - Accent4 7 11" xfId="2228"/>
    <cellStyle name="60% - Accent4 7 12" xfId="2229"/>
    <cellStyle name="60% - Accent4 7 13" xfId="2230"/>
    <cellStyle name="60% - Accent4 7 2" xfId="2231"/>
    <cellStyle name="60% - Accent4 7 3" xfId="2232"/>
    <cellStyle name="60% - Accent4 7 4" xfId="2233"/>
    <cellStyle name="60% - Accent4 7 5" xfId="2234"/>
    <cellStyle name="60% - Accent4 7 6" xfId="2235"/>
    <cellStyle name="60% - Accent4 7 7" xfId="2236"/>
    <cellStyle name="60% - Accent4 7 8" xfId="2237"/>
    <cellStyle name="60% - Accent4 7 9" xfId="2238"/>
    <cellStyle name="60% - Accent4 8" xfId="2239"/>
    <cellStyle name="60% - Accent4 9" xfId="2240"/>
    <cellStyle name="60% - Accent5 2" xfId="2241"/>
    <cellStyle name="60% - Accent5 2 10" xfId="2242"/>
    <cellStyle name="60% - Accent5 2 11" xfId="2243"/>
    <cellStyle name="60% - Accent5 2 12" xfId="2244"/>
    <cellStyle name="60% - Accent5 2 13" xfId="2245"/>
    <cellStyle name="60% - Accent5 2 14" xfId="2246"/>
    <cellStyle name="60% - Accent5 2 15" xfId="2247"/>
    <cellStyle name="60% - Accent5 2 16" xfId="2248"/>
    <cellStyle name="60% - Accent5 2 17" xfId="2249"/>
    <cellStyle name="60% - Accent5 2 18" xfId="2250"/>
    <cellStyle name="60% - Accent5 2 19" xfId="2251"/>
    <cellStyle name="60% - Accent5 2 2" xfId="2252"/>
    <cellStyle name="60% - Accent5 2 20" xfId="2253"/>
    <cellStyle name="60% - Accent5 2 21" xfId="2254"/>
    <cellStyle name="60% - Accent5 2 22" xfId="2255"/>
    <cellStyle name="60% - Accent5 2 23" xfId="2256"/>
    <cellStyle name="60% - Accent5 2 24" xfId="2257"/>
    <cellStyle name="60% - Accent5 2 25" xfId="2258"/>
    <cellStyle name="60% - Accent5 2 26" xfId="2259"/>
    <cellStyle name="60% - Accent5 2 27" xfId="2260"/>
    <cellStyle name="60% - Accent5 2 28" xfId="2261"/>
    <cellStyle name="60% - Accent5 2 29" xfId="2262"/>
    <cellStyle name="60% - Accent5 2 3" xfId="2263"/>
    <cellStyle name="60% - Accent5 2 30" xfId="2264"/>
    <cellStyle name="60% - Accent5 2 31" xfId="2265"/>
    <cellStyle name="60% - Accent5 2 32" xfId="2266"/>
    <cellStyle name="60% - Accent5 2 33" xfId="2267"/>
    <cellStyle name="60% - Accent5 2 4" xfId="2268"/>
    <cellStyle name="60% - Accent5 2 5" xfId="2269"/>
    <cellStyle name="60% - Accent5 2 6" xfId="2270"/>
    <cellStyle name="60% - Accent5 2 7" xfId="2271"/>
    <cellStyle name="60% - Accent5 2 8" xfId="2272"/>
    <cellStyle name="60% - Accent5 2 9" xfId="2273"/>
    <cellStyle name="60% - Accent5 3" xfId="2274"/>
    <cellStyle name="60% - Accent5 3 10" xfId="2275"/>
    <cellStyle name="60% - Accent5 3 11" xfId="2276"/>
    <cellStyle name="60% - Accent5 3 12" xfId="2277"/>
    <cellStyle name="60% - Accent5 3 13" xfId="2278"/>
    <cellStyle name="60% - Accent5 3 14" xfId="2279"/>
    <cellStyle name="60% - Accent5 3 15" xfId="2280"/>
    <cellStyle name="60% - Accent5 3 16" xfId="2281"/>
    <cellStyle name="60% - Accent5 3 17" xfId="2282"/>
    <cellStyle name="60% - Accent5 3 18" xfId="2283"/>
    <cellStyle name="60% - Accent5 3 19" xfId="2284"/>
    <cellStyle name="60% - Accent5 3 2" xfId="2285"/>
    <cellStyle name="60% - Accent5 3 20" xfId="2286"/>
    <cellStyle name="60% - Accent5 3 21" xfId="2287"/>
    <cellStyle name="60% - Accent5 3 22" xfId="2288"/>
    <cellStyle name="60% - Accent5 3 23" xfId="2289"/>
    <cellStyle name="60% - Accent5 3 24" xfId="2290"/>
    <cellStyle name="60% - Accent5 3 25" xfId="2291"/>
    <cellStyle name="60% - Accent5 3 26" xfId="2292"/>
    <cellStyle name="60% - Accent5 3 27" xfId="2293"/>
    <cellStyle name="60% - Accent5 3 28" xfId="2294"/>
    <cellStyle name="60% - Accent5 3 29" xfId="2295"/>
    <cellStyle name="60% - Accent5 3 3" xfId="2296"/>
    <cellStyle name="60% - Accent5 3 30" xfId="2297"/>
    <cellStyle name="60% - Accent5 3 31" xfId="2298"/>
    <cellStyle name="60% - Accent5 3 32" xfId="2299"/>
    <cellStyle name="60% - Accent5 3 33" xfId="2300"/>
    <cellStyle name="60% - Accent5 3 4" xfId="2301"/>
    <cellStyle name="60% - Accent5 3 5" xfId="2302"/>
    <cellStyle name="60% - Accent5 3 6" xfId="2303"/>
    <cellStyle name="60% - Accent5 3 7" xfId="2304"/>
    <cellStyle name="60% - Accent5 3 8" xfId="2305"/>
    <cellStyle name="60% - Accent5 3 9" xfId="2306"/>
    <cellStyle name="60% - Accent5 4" xfId="2307"/>
    <cellStyle name="60% - Accent5 4 10" xfId="2308"/>
    <cellStyle name="60% - Accent5 4 11" xfId="2309"/>
    <cellStyle name="60% - Accent5 4 12" xfId="2310"/>
    <cellStyle name="60% - Accent5 4 13" xfId="2311"/>
    <cellStyle name="60% - Accent5 4 14" xfId="2312"/>
    <cellStyle name="60% - Accent5 4 15" xfId="2313"/>
    <cellStyle name="60% - Accent5 4 16" xfId="2314"/>
    <cellStyle name="60% - Accent5 4 17" xfId="2315"/>
    <cellStyle name="60% - Accent5 4 18" xfId="2316"/>
    <cellStyle name="60% - Accent5 4 19" xfId="2317"/>
    <cellStyle name="60% - Accent5 4 2" xfId="2318"/>
    <cellStyle name="60% - Accent5 4 20" xfId="2319"/>
    <cellStyle name="60% - Accent5 4 21" xfId="2320"/>
    <cellStyle name="60% - Accent5 4 22" xfId="2321"/>
    <cellStyle name="60% - Accent5 4 23" xfId="2322"/>
    <cellStyle name="60% - Accent5 4 24" xfId="2323"/>
    <cellStyle name="60% - Accent5 4 25" xfId="2324"/>
    <cellStyle name="60% - Accent5 4 26" xfId="2325"/>
    <cellStyle name="60% - Accent5 4 27" xfId="2326"/>
    <cellStyle name="60% - Accent5 4 28" xfId="2327"/>
    <cellStyle name="60% - Accent5 4 29" xfId="2328"/>
    <cellStyle name="60% - Accent5 4 3" xfId="2329"/>
    <cellStyle name="60% - Accent5 4 30" xfId="2330"/>
    <cellStyle name="60% - Accent5 4 31" xfId="2331"/>
    <cellStyle name="60% - Accent5 4 32" xfId="2332"/>
    <cellStyle name="60% - Accent5 4 33" xfId="2333"/>
    <cellStyle name="60% - Accent5 4 4" xfId="2334"/>
    <cellStyle name="60% - Accent5 4 5" xfId="2335"/>
    <cellStyle name="60% - Accent5 4 6" xfId="2336"/>
    <cellStyle name="60% - Accent5 4 7" xfId="2337"/>
    <cellStyle name="60% - Accent5 4 8" xfId="2338"/>
    <cellStyle name="60% - Accent5 4 9" xfId="2339"/>
    <cellStyle name="60% - Accent5 5" xfId="2340"/>
    <cellStyle name="60% - Accent5 5 10" xfId="2341"/>
    <cellStyle name="60% - Accent5 5 11" xfId="2342"/>
    <cellStyle name="60% - Accent5 5 12" xfId="2343"/>
    <cellStyle name="60% - Accent5 5 13" xfId="2344"/>
    <cellStyle name="60% - Accent5 5 2" xfId="2345"/>
    <cellStyle name="60% - Accent5 5 3" xfId="2346"/>
    <cellStyle name="60% - Accent5 5 4" xfId="2347"/>
    <cellStyle name="60% - Accent5 5 5" xfId="2348"/>
    <cellStyle name="60% - Accent5 5 6" xfId="2349"/>
    <cellStyle name="60% - Accent5 5 7" xfId="2350"/>
    <cellStyle name="60% - Accent5 5 8" xfId="2351"/>
    <cellStyle name="60% - Accent5 5 9" xfId="2352"/>
    <cellStyle name="60% - Accent5 6" xfId="2353"/>
    <cellStyle name="60% - Accent5 6 10" xfId="2354"/>
    <cellStyle name="60% - Accent5 6 11" xfId="2355"/>
    <cellStyle name="60% - Accent5 6 12" xfId="2356"/>
    <cellStyle name="60% - Accent5 6 13" xfId="2357"/>
    <cellStyle name="60% - Accent5 6 2" xfId="2358"/>
    <cellStyle name="60% - Accent5 6 3" xfId="2359"/>
    <cellStyle name="60% - Accent5 6 4" xfId="2360"/>
    <cellStyle name="60% - Accent5 6 5" xfId="2361"/>
    <cellStyle name="60% - Accent5 6 6" xfId="2362"/>
    <cellStyle name="60% - Accent5 6 7" xfId="2363"/>
    <cellStyle name="60% - Accent5 6 8" xfId="2364"/>
    <cellStyle name="60% - Accent5 6 9" xfId="2365"/>
    <cellStyle name="60% - Accent5 7" xfId="2366"/>
    <cellStyle name="60% - Accent5 7 10" xfId="2367"/>
    <cellStyle name="60% - Accent5 7 11" xfId="2368"/>
    <cellStyle name="60% - Accent5 7 12" xfId="2369"/>
    <cellStyle name="60% - Accent5 7 13" xfId="2370"/>
    <cellStyle name="60% - Accent5 7 2" xfId="2371"/>
    <cellStyle name="60% - Accent5 7 3" xfId="2372"/>
    <cellStyle name="60% - Accent5 7 4" xfId="2373"/>
    <cellStyle name="60% - Accent5 7 5" xfId="2374"/>
    <cellStyle name="60% - Accent5 7 6" xfId="2375"/>
    <cellStyle name="60% - Accent5 7 7" xfId="2376"/>
    <cellStyle name="60% - Accent5 7 8" xfId="2377"/>
    <cellStyle name="60% - Accent5 7 9" xfId="2378"/>
    <cellStyle name="60% - Accent5 8" xfId="2379"/>
    <cellStyle name="60% - Accent5 9" xfId="2380"/>
    <cellStyle name="60% - Accent6 2" xfId="2381"/>
    <cellStyle name="60% - Accent6 2 10" xfId="2382"/>
    <cellStyle name="60% - Accent6 2 11" xfId="2383"/>
    <cellStyle name="60% - Accent6 2 12" xfId="2384"/>
    <cellStyle name="60% - Accent6 2 13" xfId="2385"/>
    <cellStyle name="60% - Accent6 2 14" xfId="2386"/>
    <cellStyle name="60% - Accent6 2 15" xfId="2387"/>
    <cellStyle name="60% - Accent6 2 16" xfId="2388"/>
    <cellStyle name="60% - Accent6 2 17" xfId="2389"/>
    <cellStyle name="60% - Accent6 2 18" xfId="2390"/>
    <cellStyle name="60% - Accent6 2 19" xfId="2391"/>
    <cellStyle name="60% - Accent6 2 2" xfId="2392"/>
    <cellStyle name="60% - Accent6 2 20" xfId="2393"/>
    <cellStyle name="60% - Accent6 2 21" xfId="2394"/>
    <cellStyle name="60% - Accent6 2 22" xfId="2395"/>
    <cellStyle name="60% - Accent6 2 23" xfId="2396"/>
    <cellStyle name="60% - Accent6 2 24" xfId="2397"/>
    <cellStyle name="60% - Accent6 2 25" xfId="2398"/>
    <cellStyle name="60% - Accent6 2 26" xfId="2399"/>
    <cellStyle name="60% - Accent6 2 27" xfId="2400"/>
    <cellStyle name="60% - Accent6 2 28" xfId="2401"/>
    <cellStyle name="60% - Accent6 2 29" xfId="2402"/>
    <cellStyle name="60% - Accent6 2 3" xfId="2403"/>
    <cellStyle name="60% - Accent6 2 30" xfId="2404"/>
    <cellStyle name="60% - Accent6 2 31" xfId="2405"/>
    <cellStyle name="60% - Accent6 2 32" xfId="2406"/>
    <cellStyle name="60% - Accent6 2 33" xfId="2407"/>
    <cellStyle name="60% - Accent6 2 4" xfId="2408"/>
    <cellStyle name="60% - Accent6 2 5" xfId="2409"/>
    <cellStyle name="60% - Accent6 2 6" xfId="2410"/>
    <cellStyle name="60% - Accent6 2 7" xfId="2411"/>
    <cellStyle name="60% - Accent6 2 8" xfId="2412"/>
    <cellStyle name="60% - Accent6 2 9" xfId="2413"/>
    <cellStyle name="60% - Accent6 3" xfId="2414"/>
    <cellStyle name="60% - Accent6 3 10" xfId="2415"/>
    <cellStyle name="60% - Accent6 3 11" xfId="2416"/>
    <cellStyle name="60% - Accent6 3 12" xfId="2417"/>
    <cellStyle name="60% - Accent6 3 13" xfId="2418"/>
    <cellStyle name="60% - Accent6 3 14" xfId="2419"/>
    <cellStyle name="60% - Accent6 3 15" xfId="2420"/>
    <cellStyle name="60% - Accent6 3 16" xfId="2421"/>
    <cellStyle name="60% - Accent6 3 17" xfId="2422"/>
    <cellStyle name="60% - Accent6 3 18" xfId="2423"/>
    <cellStyle name="60% - Accent6 3 19" xfId="2424"/>
    <cellStyle name="60% - Accent6 3 2" xfId="2425"/>
    <cellStyle name="60% - Accent6 3 20" xfId="2426"/>
    <cellStyle name="60% - Accent6 3 21" xfId="2427"/>
    <cellStyle name="60% - Accent6 3 22" xfId="2428"/>
    <cellStyle name="60% - Accent6 3 23" xfId="2429"/>
    <cellStyle name="60% - Accent6 3 24" xfId="2430"/>
    <cellStyle name="60% - Accent6 3 25" xfId="2431"/>
    <cellStyle name="60% - Accent6 3 26" xfId="2432"/>
    <cellStyle name="60% - Accent6 3 27" xfId="2433"/>
    <cellStyle name="60% - Accent6 3 28" xfId="2434"/>
    <cellStyle name="60% - Accent6 3 29" xfId="2435"/>
    <cellStyle name="60% - Accent6 3 3" xfId="2436"/>
    <cellStyle name="60% - Accent6 3 30" xfId="2437"/>
    <cellStyle name="60% - Accent6 3 31" xfId="2438"/>
    <cellStyle name="60% - Accent6 3 32" xfId="2439"/>
    <cellStyle name="60% - Accent6 3 33" xfId="2440"/>
    <cellStyle name="60% - Accent6 3 4" xfId="2441"/>
    <cellStyle name="60% - Accent6 3 5" xfId="2442"/>
    <cellStyle name="60% - Accent6 3 6" xfId="2443"/>
    <cellStyle name="60% - Accent6 3 7" xfId="2444"/>
    <cellStyle name="60% - Accent6 3 8" xfId="2445"/>
    <cellStyle name="60% - Accent6 3 9" xfId="2446"/>
    <cellStyle name="60% - Accent6 4" xfId="2447"/>
    <cellStyle name="60% - Accent6 4 10" xfId="2448"/>
    <cellStyle name="60% - Accent6 4 11" xfId="2449"/>
    <cellStyle name="60% - Accent6 4 12" xfId="2450"/>
    <cellStyle name="60% - Accent6 4 13" xfId="2451"/>
    <cellStyle name="60% - Accent6 4 14" xfId="2452"/>
    <cellStyle name="60% - Accent6 4 15" xfId="2453"/>
    <cellStyle name="60% - Accent6 4 16" xfId="2454"/>
    <cellStyle name="60% - Accent6 4 17" xfId="2455"/>
    <cellStyle name="60% - Accent6 4 18" xfId="2456"/>
    <cellStyle name="60% - Accent6 4 19" xfId="2457"/>
    <cellStyle name="60% - Accent6 4 2" xfId="2458"/>
    <cellStyle name="60% - Accent6 4 20" xfId="2459"/>
    <cellStyle name="60% - Accent6 4 21" xfId="2460"/>
    <cellStyle name="60% - Accent6 4 22" xfId="2461"/>
    <cellStyle name="60% - Accent6 4 23" xfId="2462"/>
    <cellStyle name="60% - Accent6 4 24" xfId="2463"/>
    <cellStyle name="60% - Accent6 4 25" xfId="2464"/>
    <cellStyle name="60% - Accent6 4 26" xfId="2465"/>
    <cellStyle name="60% - Accent6 4 27" xfId="2466"/>
    <cellStyle name="60% - Accent6 4 28" xfId="2467"/>
    <cellStyle name="60% - Accent6 4 29" xfId="2468"/>
    <cellStyle name="60% - Accent6 4 3" xfId="2469"/>
    <cellStyle name="60% - Accent6 4 30" xfId="2470"/>
    <cellStyle name="60% - Accent6 4 31" xfId="2471"/>
    <cellStyle name="60% - Accent6 4 32" xfId="2472"/>
    <cellStyle name="60% - Accent6 4 33" xfId="2473"/>
    <cellStyle name="60% - Accent6 4 4" xfId="2474"/>
    <cellStyle name="60% - Accent6 4 5" xfId="2475"/>
    <cellStyle name="60% - Accent6 4 6" xfId="2476"/>
    <cellStyle name="60% - Accent6 4 7" xfId="2477"/>
    <cellStyle name="60% - Accent6 4 8" xfId="2478"/>
    <cellStyle name="60% - Accent6 4 9" xfId="2479"/>
    <cellStyle name="60% - Accent6 5" xfId="2480"/>
    <cellStyle name="60% - Accent6 5 10" xfId="2481"/>
    <cellStyle name="60% - Accent6 5 11" xfId="2482"/>
    <cellStyle name="60% - Accent6 5 12" xfId="2483"/>
    <cellStyle name="60% - Accent6 5 13" xfId="2484"/>
    <cellStyle name="60% - Accent6 5 2" xfId="2485"/>
    <cellStyle name="60% - Accent6 5 3" xfId="2486"/>
    <cellStyle name="60% - Accent6 5 4" xfId="2487"/>
    <cellStyle name="60% - Accent6 5 5" xfId="2488"/>
    <cellStyle name="60% - Accent6 5 6" xfId="2489"/>
    <cellStyle name="60% - Accent6 5 7" xfId="2490"/>
    <cellStyle name="60% - Accent6 5 8" xfId="2491"/>
    <cellStyle name="60% - Accent6 5 9" xfId="2492"/>
    <cellStyle name="60% - Accent6 6" xfId="2493"/>
    <cellStyle name="60% - Accent6 6 10" xfId="2494"/>
    <cellStyle name="60% - Accent6 6 11" xfId="2495"/>
    <cellStyle name="60% - Accent6 6 12" xfId="2496"/>
    <cellStyle name="60% - Accent6 6 13" xfId="2497"/>
    <cellStyle name="60% - Accent6 6 2" xfId="2498"/>
    <cellStyle name="60% - Accent6 6 3" xfId="2499"/>
    <cellStyle name="60% - Accent6 6 4" xfId="2500"/>
    <cellStyle name="60% - Accent6 6 5" xfId="2501"/>
    <cellStyle name="60% - Accent6 6 6" xfId="2502"/>
    <cellStyle name="60% - Accent6 6 7" xfId="2503"/>
    <cellStyle name="60% - Accent6 6 8" xfId="2504"/>
    <cellStyle name="60% - Accent6 6 9" xfId="2505"/>
    <cellStyle name="60% - Accent6 7" xfId="2506"/>
    <cellStyle name="60% - Accent6 7 10" xfId="2507"/>
    <cellStyle name="60% - Accent6 7 11" xfId="2508"/>
    <cellStyle name="60% - Accent6 7 12" xfId="2509"/>
    <cellStyle name="60% - Accent6 7 13" xfId="2510"/>
    <cellStyle name="60% - Accent6 7 2" xfId="2511"/>
    <cellStyle name="60% - Accent6 7 3" xfId="2512"/>
    <cellStyle name="60% - Accent6 7 4" xfId="2513"/>
    <cellStyle name="60% - Accent6 7 5" xfId="2514"/>
    <cellStyle name="60% - Accent6 7 6" xfId="2515"/>
    <cellStyle name="60% - Accent6 7 7" xfId="2516"/>
    <cellStyle name="60% - Accent6 7 8" xfId="2517"/>
    <cellStyle name="60% - Accent6 7 9" xfId="2518"/>
    <cellStyle name="60% - Accent6 8" xfId="2519"/>
    <cellStyle name="60% - Accent6 9" xfId="2520"/>
    <cellStyle name="Accent1 2" xfId="2521"/>
    <cellStyle name="Accent1 2 10" xfId="2522"/>
    <cellStyle name="Accent1 2 11" xfId="2523"/>
    <cellStyle name="Accent1 2 12" xfId="2524"/>
    <cellStyle name="Accent1 2 13" xfId="2525"/>
    <cellStyle name="Accent1 2 14" xfId="2526"/>
    <cellStyle name="Accent1 2 15" xfId="2527"/>
    <cellStyle name="Accent1 2 16" xfId="2528"/>
    <cellStyle name="Accent1 2 17" xfId="2529"/>
    <cellStyle name="Accent1 2 18" xfId="2530"/>
    <cellStyle name="Accent1 2 19" xfId="2531"/>
    <cellStyle name="Accent1 2 2" xfId="2532"/>
    <cellStyle name="Accent1 2 20" xfId="2533"/>
    <cellStyle name="Accent1 2 21" xfId="2534"/>
    <cellStyle name="Accent1 2 22" xfId="2535"/>
    <cellStyle name="Accent1 2 23" xfId="2536"/>
    <cellStyle name="Accent1 2 24" xfId="2537"/>
    <cellStyle name="Accent1 2 25" xfId="2538"/>
    <cellStyle name="Accent1 2 26" xfId="2539"/>
    <cellStyle name="Accent1 2 27" xfId="2540"/>
    <cellStyle name="Accent1 2 28" xfId="2541"/>
    <cellStyle name="Accent1 2 29" xfId="2542"/>
    <cellStyle name="Accent1 2 3" xfId="2543"/>
    <cellStyle name="Accent1 2 30" xfId="2544"/>
    <cellStyle name="Accent1 2 31" xfId="2545"/>
    <cellStyle name="Accent1 2 32" xfId="2546"/>
    <cellStyle name="Accent1 2 33" xfId="2547"/>
    <cellStyle name="Accent1 2 4" xfId="2548"/>
    <cellStyle name="Accent1 2 5" xfId="2549"/>
    <cellStyle name="Accent1 2 6" xfId="2550"/>
    <cellStyle name="Accent1 2 7" xfId="2551"/>
    <cellStyle name="Accent1 2 8" xfId="2552"/>
    <cellStyle name="Accent1 2 9" xfId="2553"/>
    <cellStyle name="Accent1 3" xfId="2554"/>
    <cellStyle name="Accent1 3 10" xfId="2555"/>
    <cellStyle name="Accent1 3 11" xfId="2556"/>
    <cellStyle name="Accent1 3 12" xfId="2557"/>
    <cellStyle name="Accent1 3 13" xfId="2558"/>
    <cellStyle name="Accent1 3 14" xfId="2559"/>
    <cellStyle name="Accent1 3 15" xfId="2560"/>
    <cellStyle name="Accent1 3 16" xfId="2561"/>
    <cellStyle name="Accent1 3 17" xfId="2562"/>
    <cellStyle name="Accent1 3 18" xfId="2563"/>
    <cellStyle name="Accent1 3 19" xfId="2564"/>
    <cellStyle name="Accent1 3 2" xfId="2565"/>
    <cellStyle name="Accent1 3 20" xfId="2566"/>
    <cellStyle name="Accent1 3 21" xfId="2567"/>
    <cellStyle name="Accent1 3 22" xfId="2568"/>
    <cellStyle name="Accent1 3 23" xfId="2569"/>
    <cellStyle name="Accent1 3 24" xfId="2570"/>
    <cellStyle name="Accent1 3 25" xfId="2571"/>
    <cellStyle name="Accent1 3 26" xfId="2572"/>
    <cellStyle name="Accent1 3 27" xfId="2573"/>
    <cellStyle name="Accent1 3 28" xfId="2574"/>
    <cellStyle name="Accent1 3 29" xfId="2575"/>
    <cellStyle name="Accent1 3 3" xfId="2576"/>
    <cellStyle name="Accent1 3 30" xfId="2577"/>
    <cellStyle name="Accent1 3 31" xfId="2578"/>
    <cellStyle name="Accent1 3 32" xfId="2579"/>
    <cellStyle name="Accent1 3 33" xfId="2580"/>
    <cellStyle name="Accent1 3 4" xfId="2581"/>
    <cellStyle name="Accent1 3 5" xfId="2582"/>
    <cellStyle name="Accent1 3 6" xfId="2583"/>
    <cellStyle name="Accent1 3 7" xfId="2584"/>
    <cellStyle name="Accent1 3 8" xfId="2585"/>
    <cellStyle name="Accent1 3 9" xfId="2586"/>
    <cellStyle name="Accent1 4" xfId="2587"/>
    <cellStyle name="Accent1 4 10" xfId="2588"/>
    <cellStyle name="Accent1 4 11" xfId="2589"/>
    <cellStyle name="Accent1 4 12" xfId="2590"/>
    <cellStyle name="Accent1 4 13" xfId="2591"/>
    <cellStyle name="Accent1 4 14" xfId="2592"/>
    <cellStyle name="Accent1 4 15" xfId="2593"/>
    <cellStyle name="Accent1 4 16" xfId="2594"/>
    <cellStyle name="Accent1 4 17" xfId="2595"/>
    <cellStyle name="Accent1 4 18" xfId="2596"/>
    <cellStyle name="Accent1 4 19" xfId="2597"/>
    <cellStyle name="Accent1 4 2" xfId="2598"/>
    <cellStyle name="Accent1 4 20" xfId="2599"/>
    <cellStyle name="Accent1 4 21" xfId="2600"/>
    <cellStyle name="Accent1 4 22" xfId="2601"/>
    <cellStyle name="Accent1 4 23" xfId="2602"/>
    <cellStyle name="Accent1 4 24" xfId="2603"/>
    <cellStyle name="Accent1 4 25" xfId="2604"/>
    <cellStyle name="Accent1 4 26" xfId="2605"/>
    <cellStyle name="Accent1 4 27" xfId="2606"/>
    <cellStyle name="Accent1 4 28" xfId="2607"/>
    <cellStyle name="Accent1 4 29" xfId="2608"/>
    <cellStyle name="Accent1 4 3" xfId="2609"/>
    <cellStyle name="Accent1 4 30" xfId="2610"/>
    <cellStyle name="Accent1 4 31" xfId="2611"/>
    <cellStyle name="Accent1 4 32" xfId="2612"/>
    <cellStyle name="Accent1 4 33" xfId="2613"/>
    <cellStyle name="Accent1 4 4" xfId="2614"/>
    <cellStyle name="Accent1 4 5" xfId="2615"/>
    <cellStyle name="Accent1 4 6" xfId="2616"/>
    <cellStyle name="Accent1 4 7" xfId="2617"/>
    <cellStyle name="Accent1 4 8" xfId="2618"/>
    <cellStyle name="Accent1 4 9" xfId="2619"/>
    <cellStyle name="Accent1 5" xfId="2620"/>
    <cellStyle name="Accent1 5 10" xfId="2621"/>
    <cellStyle name="Accent1 5 11" xfId="2622"/>
    <cellStyle name="Accent1 5 12" xfId="2623"/>
    <cellStyle name="Accent1 5 13" xfId="2624"/>
    <cellStyle name="Accent1 5 2" xfId="2625"/>
    <cellStyle name="Accent1 5 3" xfId="2626"/>
    <cellStyle name="Accent1 5 4" xfId="2627"/>
    <cellStyle name="Accent1 5 5" xfId="2628"/>
    <cellStyle name="Accent1 5 6" xfId="2629"/>
    <cellStyle name="Accent1 5 7" xfId="2630"/>
    <cellStyle name="Accent1 5 8" xfId="2631"/>
    <cellStyle name="Accent1 5 9" xfId="2632"/>
    <cellStyle name="Accent1 6" xfId="2633"/>
    <cellStyle name="Accent1 6 10" xfId="2634"/>
    <cellStyle name="Accent1 6 11" xfId="2635"/>
    <cellStyle name="Accent1 6 12" xfId="2636"/>
    <cellStyle name="Accent1 6 13" xfId="2637"/>
    <cellStyle name="Accent1 6 2" xfId="2638"/>
    <cellStyle name="Accent1 6 3" xfId="2639"/>
    <cellStyle name="Accent1 6 4" xfId="2640"/>
    <cellStyle name="Accent1 6 5" xfId="2641"/>
    <cellStyle name="Accent1 6 6" xfId="2642"/>
    <cellStyle name="Accent1 6 7" xfId="2643"/>
    <cellStyle name="Accent1 6 8" xfId="2644"/>
    <cellStyle name="Accent1 6 9" xfId="2645"/>
    <cellStyle name="Accent1 7" xfId="2646"/>
    <cellStyle name="Accent1 7 10" xfId="2647"/>
    <cellStyle name="Accent1 7 11" xfId="2648"/>
    <cellStyle name="Accent1 7 12" xfId="2649"/>
    <cellStyle name="Accent1 7 13" xfId="2650"/>
    <cellStyle name="Accent1 7 2" xfId="2651"/>
    <cellStyle name="Accent1 7 3" xfId="2652"/>
    <cellStyle name="Accent1 7 4" xfId="2653"/>
    <cellStyle name="Accent1 7 5" xfId="2654"/>
    <cellStyle name="Accent1 7 6" xfId="2655"/>
    <cellStyle name="Accent1 7 7" xfId="2656"/>
    <cellStyle name="Accent1 7 8" xfId="2657"/>
    <cellStyle name="Accent1 7 9" xfId="2658"/>
    <cellStyle name="Accent1 8" xfId="2659"/>
    <cellStyle name="Accent1 9" xfId="2660"/>
    <cellStyle name="Accent2 2" xfId="2661"/>
    <cellStyle name="Accent2 2 10" xfId="2662"/>
    <cellStyle name="Accent2 2 11" xfId="2663"/>
    <cellStyle name="Accent2 2 12" xfId="2664"/>
    <cellStyle name="Accent2 2 13" xfId="2665"/>
    <cellStyle name="Accent2 2 14" xfId="2666"/>
    <cellStyle name="Accent2 2 15" xfId="2667"/>
    <cellStyle name="Accent2 2 16" xfId="2668"/>
    <cellStyle name="Accent2 2 17" xfId="2669"/>
    <cellStyle name="Accent2 2 18" xfId="2670"/>
    <cellStyle name="Accent2 2 19" xfId="2671"/>
    <cellStyle name="Accent2 2 2" xfId="2672"/>
    <cellStyle name="Accent2 2 20" xfId="2673"/>
    <cellStyle name="Accent2 2 21" xfId="2674"/>
    <cellStyle name="Accent2 2 22" xfId="2675"/>
    <cellStyle name="Accent2 2 23" xfId="2676"/>
    <cellStyle name="Accent2 2 24" xfId="2677"/>
    <cellStyle name="Accent2 2 25" xfId="2678"/>
    <cellStyle name="Accent2 2 26" xfId="2679"/>
    <cellStyle name="Accent2 2 27" xfId="2680"/>
    <cellStyle name="Accent2 2 28" xfId="2681"/>
    <cellStyle name="Accent2 2 29" xfId="2682"/>
    <cellStyle name="Accent2 2 3" xfId="2683"/>
    <cellStyle name="Accent2 2 30" xfId="2684"/>
    <cellStyle name="Accent2 2 31" xfId="2685"/>
    <cellStyle name="Accent2 2 32" xfId="2686"/>
    <cellStyle name="Accent2 2 33" xfId="2687"/>
    <cellStyle name="Accent2 2 4" xfId="2688"/>
    <cellStyle name="Accent2 2 5" xfId="2689"/>
    <cellStyle name="Accent2 2 6" xfId="2690"/>
    <cellStyle name="Accent2 2 7" xfId="2691"/>
    <cellStyle name="Accent2 2 8" xfId="2692"/>
    <cellStyle name="Accent2 2 9" xfId="2693"/>
    <cellStyle name="Accent2 3" xfId="2694"/>
    <cellStyle name="Accent2 3 10" xfId="2695"/>
    <cellStyle name="Accent2 3 11" xfId="2696"/>
    <cellStyle name="Accent2 3 12" xfId="2697"/>
    <cellStyle name="Accent2 3 13" xfId="2698"/>
    <cellStyle name="Accent2 3 14" xfId="2699"/>
    <cellStyle name="Accent2 3 15" xfId="2700"/>
    <cellStyle name="Accent2 3 16" xfId="2701"/>
    <cellStyle name="Accent2 3 17" xfId="2702"/>
    <cellStyle name="Accent2 3 18" xfId="2703"/>
    <cellStyle name="Accent2 3 19" xfId="2704"/>
    <cellStyle name="Accent2 3 2" xfId="2705"/>
    <cellStyle name="Accent2 3 20" xfId="2706"/>
    <cellStyle name="Accent2 3 21" xfId="2707"/>
    <cellStyle name="Accent2 3 22" xfId="2708"/>
    <cellStyle name="Accent2 3 23" xfId="2709"/>
    <cellStyle name="Accent2 3 24" xfId="2710"/>
    <cellStyle name="Accent2 3 25" xfId="2711"/>
    <cellStyle name="Accent2 3 26" xfId="2712"/>
    <cellStyle name="Accent2 3 27" xfId="2713"/>
    <cellStyle name="Accent2 3 28" xfId="2714"/>
    <cellStyle name="Accent2 3 29" xfId="2715"/>
    <cellStyle name="Accent2 3 3" xfId="2716"/>
    <cellStyle name="Accent2 3 30" xfId="2717"/>
    <cellStyle name="Accent2 3 31" xfId="2718"/>
    <cellStyle name="Accent2 3 32" xfId="2719"/>
    <cellStyle name="Accent2 3 33" xfId="2720"/>
    <cellStyle name="Accent2 3 4" xfId="2721"/>
    <cellStyle name="Accent2 3 5" xfId="2722"/>
    <cellStyle name="Accent2 3 6" xfId="2723"/>
    <cellStyle name="Accent2 3 7" xfId="2724"/>
    <cellStyle name="Accent2 3 8" xfId="2725"/>
    <cellStyle name="Accent2 3 9" xfId="2726"/>
    <cellStyle name="Accent2 4" xfId="2727"/>
    <cellStyle name="Accent2 4 10" xfId="2728"/>
    <cellStyle name="Accent2 4 11" xfId="2729"/>
    <cellStyle name="Accent2 4 12" xfId="2730"/>
    <cellStyle name="Accent2 4 13" xfId="2731"/>
    <cellStyle name="Accent2 4 14" xfId="2732"/>
    <cellStyle name="Accent2 4 15" xfId="2733"/>
    <cellStyle name="Accent2 4 16" xfId="2734"/>
    <cellStyle name="Accent2 4 17" xfId="2735"/>
    <cellStyle name="Accent2 4 18" xfId="2736"/>
    <cellStyle name="Accent2 4 19" xfId="2737"/>
    <cellStyle name="Accent2 4 2" xfId="2738"/>
    <cellStyle name="Accent2 4 20" xfId="2739"/>
    <cellStyle name="Accent2 4 21" xfId="2740"/>
    <cellStyle name="Accent2 4 22" xfId="2741"/>
    <cellStyle name="Accent2 4 23" xfId="2742"/>
    <cellStyle name="Accent2 4 24" xfId="2743"/>
    <cellStyle name="Accent2 4 25" xfId="2744"/>
    <cellStyle name="Accent2 4 26" xfId="2745"/>
    <cellStyle name="Accent2 4 27" xfId="2746"/>
    <cellStyle name="Accent2 4 28" xfId="2747"/>
    <cellStyle name="Accent2 4 29" xfId="2748"/>
    <cellStyle name="Accent2 4 3" xfId="2749"/>
    <cellStyle name="Accent2 4 30" xfId="2750"/>
    <cellStyle name="Accent2 4 31" xfId="2751"/>
    <cellStyle name="Accent2 4 32" xfId="2752"/>
    <cellStyle name="Accent2 4 33" xfId="2753"/>
    <cellStyle name="Accent2 4 4" xfId="2754"/>
    <cellStyle name="Accent2 4 5" xfId="2755"/>
    <cellStyle name="Accent2 4 6" xfId="2756"/>
    <cellStyle name="Accent2 4 7" xfId="2757"/>
    <cellStyle name="Accent2 4 8" xfId="2758"/>
    <cellStyle name="Accent2 4 9" xfId="2759"/>
    <cellStyle name="Accent2 5" xfId="2760"/>
    <cellStyle name="Accent2 5 10" xfId="2761"/>
    <cellStyle name="Accent2 5 11" xfId="2762"/>
    <cellStyle name="Accent2 5 12" xfId="2763"/>
    <cellStyle name="Accent2 5 13" xfId="2764"/>
    <cellStyle name="Accent2 5 2" xfId="2765"/>
    <cellStyle name="Accent2 5 3" xfId="2766"/>
    <cellStyle name="Accent2 5 4" xfId="2767"/>
    <cellStyle name="Accent2 5 5" xfId="2768"/>
    <cellStyle name="Accent2 5 6" xfId="2769"/>
    <cellStyle name="Accent2 5 7" xfId="2770"/>
    <cellStyle name="Accent2 5 8" xfId="2771"/>
    <cellStyle name="Accent2 5 9" xfId="2772"/>
    <cellStyle name="Accent2 6" xfId="2773"/>
    <cellStyle name="Accent2 6 10" xfId="2774"/>
    <cellStyle name="Accent2 6 11" xfId="2775"/>
    <cellStyle name="Accent2 6 12" xfId="2776"/>
    <cellStyle name="Accent2 6 13" xfId="2777"/>
    <cellStyle name="Accent2 6 2" xfId="2778"/>
    <cellStyle name="Accent2 6 3" xfId="2779"/>
    <cellStyle name="Accent2 6 4" xfId="2780"/>
    <cellStyle name="Accent2 6 5" xfId="2781"/>
    <cellStyle name="Accent2 6 6" xfId="2782"/>
    <cellStyle name="Accent2 6 7" xfId="2783"/>
    <cellStyle name="Accent2 6 8" xfId="2784"/>
    <cellStyle name="Accent2 6 9" xfId="2785"/>
    <cellStyle name="Accent2 7" xfId="2786"/>
    <cellStyle name="Accent2 7 10" xfId="2787"/>
    <cellStyle name="Accent2 7 11" xfId="2788"/>
    <cellStyle name="Accent2 7 12" xfId="2789"/>
    <cellStyle name="Accent2 7 13" xfId="2790"/>
    <cellStyle name="Accent2 7 2" xfId="2791"/>
    <cellStyle name="Accent2 7 3" xfId="2792"/>
    <cellStyle name="Accent2 7 4" xfId="2793"/>
    <cellStyle name="Accent2 7 5" xfId="2794"/>
    <cellStyle name="Accent2 7 6" xfId="2795"/>
    <cellStyle name="Accent2 7 7" xfId="2796"/>
    <cellStyle name="Accent2 7 8" xfId="2797"/>
    <cellStyle name="Accent2 7 9" xfId="2798"/>
    <cellStyle name="Accent2 8" xfId="2799"/>
    <cellStyle name="Accent2 9" xfId="2800"/>
    <cellStyle name="Accent3 2" xfId="2801"/>
    <cellStyle name="Accent3 2 10" xfId="2802"/>
    <cellStyle name="Accent3 2 11" xfId="2803"/>
    <cellStyle name="Accent3 2 12" xfId="2804"/>
    <cellStyle name="Accent3 2 13" xfId="2805"/>
    <cellStyle name="Accent3 2 14" xfId="2806"/>
    <cellStyle name="Accent3 2 15" xfId="2807"/>
    <cellStyle name="Accent3 2 16" xfId="2808"/>
    <cellStyle name="Accent3 2 17" xfId="2809"/>
    <cellStyle name="Accent3 2 18" xfId="2810"/>
    <cellStyle name="Accent3 2 19" xfId="2811"/>
    <cellStyle name="Accent3 2 2" xfId="2812"/>
    <cellStyle name="Accent3 2 20" xfId="2813"/>
    <cellStyle name="Accent3 2 21" xfId="2814"/>
    <cellStyle name="Accent3 2 22" xfId="2815"/>
    <cellStyle name="Accent3 2 23" xfId="2816"/>
    <cellStyle name="Accent3 2 24" xfId="2817"/>
    <cellStyle name="Accent3 2 25" xfId="2818"/>
    <cellStyle name="Accent3 2 26" xfId="2819"/>
    <cellStyle name="Accent3 2 27" xfId="2820"/>
    <cellStyle name="Accent3 2 28" xfId="2821"/>
    <cellStyle name="Accent3 2 29" xfId="2822"/>
    <cellStyle name="Accent3 2 3" xfId="2823"/>
    <cellStyle name="Accent3 2 30" xfId="2824"/>
    <cellStyle name="Accent3 2 31" xfId="2825"/>
    <cellStyle name="Accent3 2 32" xfId="2826"/>
    <cellStyle name="Accent3 2 33" xfId="2827"/>
    <cellStyle name="Accent3 2 4" xfId="2828"/>
    <cellStyle name="Accent3 2 5" xfId="2829"/>
    <cellStyle name="Accent3 2 6" xfId="2830"/>
    <cellStyle name="Accent3 2 7" xfId="2831"/>
    <cellStyle name="Accent3 2 8" xfId="2832"/>
    <cellStyle name="Accent3 2 9" xfId="2833"/>
    <cellStyle name="Accent3 3" xfId="2834"/>
    <cellStyle name="Accent3 3 10" xfId="2835"/>
    <cellStyle name="Accent3 3 11" xfId="2836"/>
    <cellStyle name="Accent3 3 12" xfId="2837"/>
    <cellStyle name="Accent3 3 13" xfId="2838"/>
    <cellStyle name="Accent3 3 14" xfId="2839"/>
    <cellStyle name="Accent3 3 15" xfId="2840"/>
    <cellStyle name="Accent3 3 16" xfId="2841"/>
    <cellStyle name="Accent3 3 17" xfId="2842"/>
    <cellStyle name="Accent3 3 18" xfId="2843"/>
    <cellStyle name="Accent3 3 19" xfId="2844"/>
    <cellStyle name="Accent3 3 2" xfId="2845"/>
    <cellStyle name="Accent3 3 20" xfId="2846"/>
    <cellStyle name="Accent3 3 21" xfId="2847"/>
    <cellStyle name="Accent3 3 22" xfId="2848"/>
    <cellStyle name="Accent3 3 23" xfId="2849"/>
    <cellStyle name="Accent3 3 24" xfId="2850"/>
    <cellStyle name="Accent3 3 25" xfId="2851"/>
    <cellStyle name="Accent3 3 26" xfId="2852"/>
    <cellStyle name="Accent3 3 27" xfId="2853"/>
    <cellStyle name="Accent3 3 28" xfId="2854"/>
    <cellStyle name="Accent3 3 29" xfId="2855"/>
    <cellStyle name="Accent3 3 3" xfId="2856"/>
    <cellStyle name="Accent3 3 30" xfId="2857"/>
    <cellStyle name="Accent3 3 31" xfId="2858"/>
    <cellStyle name="Accent3 3 32" xfId="2859"/>
    <cellStyle name="Accent3 3 33" xfId="2860"/>
    <cellStyle name="Accent3 3 4" xfId="2861"/>
    <cellStyle name="Accent3 3 5" xfId="2862"/>
    <cellStyle name="Accent3 3 6" xfId="2863"/>
    <cellStyle name="Accent3 3 7" xfId="2864"/>
    <cellStyle name="Accent3 3 8" xfId="2865"/>
    <cellStyle name="Accent3 3 9" xfId="2866"/>
    <cellStyle name="Accent3 4" xfId="2867"/>
    <cellStyle name="Accent3 4 10" xfId="2868"/>
    <cellStyle name="Accent3 4 11" xfId="2869"/>
    <cellStyle name="Accent3 4 12" xfId="2870"/>
    <cellStyle name="Accent3 4 13" xfId="2871"/>
    <cellStyle name="Accent3 4 14" xfId="2872"/>
    <cellStyle name="Accent3 4 15" xfId="2873"/>
    <cellStyle name="Accent3 4 16" xfId="2874"/>
    <cellStyle name="Accent3 4 17" xfId="2875"/>
    <cellStyle name="Accent3 4 18" xfId="2876"/>
    <cellStyle name="Accent3 4 19" xfId="2877"/>
    <cellStyle name="Accent3 4 2" xfId="2878"/>
    <cellStyle name="Accent3 4 20" xfId="2879"/>
    <cellStyle name="Accent3 4 21" xfId="2880"/>
    <cellStyle name="Accent3 4 22" xfId="2881"/>
    <cellStyle name="Accent3 4 23" xfId="2882"/>
    <cellStyle name="Accent3 4 24" xfId="2883"/>
    <cellStyle name="Accent3 4 25" xfId="2884"/>
    <cellStyle name="Accent3 4 26" xfId="2885"/>
    <cellStyle name="Accent3 4 27" xfId="2886"/>
    <cellStyle name="Accent3 4 28" xfId="2887"/>
    <cellStyle name="Accent3 4 29" xfId="2888"/>
    <cellStyle name="Accent3 4 3" xfId="2889"/>
    <cellStyle name="Accent3 4 30" xfId="2890"/>
    <cellStyle name="Accent3 4 31" xfId="2891"/>
    <cellStyle name="Accent3 4 32" xfId="2892"/>
    <cellStyle name="Accent3 4 33" xfId="2893"/>
    <cellStyle name="Accent3 4 4" xfId="2894"/>
    <cellStyle name="Accent3 4 5" xfId="2895"/>
    <cellStyle name="Accent3 4 6" xfId="2896"/>
    <cellStyle name="Accent3 4 7" xfId="2897"/>
    <cellStyle name="Accent3 4 8" xfId="2898"/>
    <cellStyle name="Accent3 4 9" xfId="2899"/>
    <cellStyle name="Accent3 5" xfId="2900"/>
    <cellStyle name="Accent3 5 10" xfId="2901"/>
    <cellStyle name="Accent3 5 11" xfId="2902"/>
    <cellStyle name="Accent3 5 12" xfId="2903"/>
    <cellStyle name="Accent3 5 13" xfId="2904"/>
    <cellStyle name="Accent3 5 2" xfId="2905"/>
    <cellStyle name="Accent3 5 3" xfId="2906"/>
    <cellStyle name="Accent3 5 4" xfId="2907"/>
    <cellStyle name="Accent3 5 5" xfId="2908"/>
    <cellStyle name="Accent3 5 6" xfId="2909"/>
    <cellStyle name="Accent3 5 7" xfId="2910"/>
    <cellStyle name="Accent3 5 8" xfId="2911"/>
    <cellStyle name="Accent3 5 9" xfId="2912"/>
    <cellStyle name="Accent3 6" xfId="2913"/>
    <cellStyle name="Accent3 6 10" xfId="2914"/>
    <cellStyle name="Accent3 6 11" xfId="2915"/>
    <cellStyle name="Accent3 6 12" xfId="2916"/>
    <cellStyle name="Accent3 6 13" xfId="2917"/>
    <cellStyle name="Accent3 6 2" xfId="2918"/>
    <cellStyle name="Accent3 6 3" xfId="2919"/>
    <cellStyle name="Accent3 6 4" xfId="2920"/>
    <cellStyle name="Accent3 6 5" xfId="2921"/>
    <cellStyle name="Accent3 6 6" xfId="2922"/>
    <cellStyle name="Accent3 6 7" xfId="2923"/>
    <cellStyle name="Accent3 6 8" xfId="2924"/>
    <cellStyle name="Accent3 6 9" xfId="2925"/>
    <cellStyle name="Accent3 7" xfId="2926"/>
    <cellStyle name="Accent3 7 10" xfId="2927"/>
    <cellStyle name="Accent3 7 11" xfId="2928"/>
    <cellStyle name="Accent3 7 12" xfId="2929"/>
    <cellStyle name="Accent3 7 13" xfId="2930"/>
    <cellStyle name="Accent3 7 2" xfId="2931"/>
    <cellStyle name="Accent3 7 3" xfId="2932"/>
    <cellStyle name="Accent3 7 4" xfId="2933"/>
    <cellStyle name="Accent3 7 5" xfId="2934"/>
    <cellStyle name="Accent3 7 6" xfId="2935"/>
    <cellStyle name="Accent3 7 7" xfId="2936"/>
    <cellStyle name="Accent3 7 8" xfId="2937"/>
    <cellStyle name="Accent3 7 9" xfId="2938"/>
    <cellStyle name="Accent3 8" xfId="2939"/>
    <cellStyle name="Accent3 9" xfId="2940"/>
    <cellStyle name="Accent4 2" xfId="2941"/>
    <cellStyle name="Accent4 2 10" xfId="2942"/>
    <cellStyle name="Accent4 2 11" xfId="2943"/>
    <cellStyle name="Accent4 2 12" xfId="2944"/>
    <cellStyle name="Accent4 2 13" xfId="2945"/>
    <cellStyle name="Accent4 2 14" xfId="2946"/>
    <cellStyle name="Accent4 2 15" xfId="2947"/>
    <cellStyle name="Accent4 2 16" xfId="2948"/>
    <cellStyle name="Accent4 2 17" xfId="2949"/>
    <cellStyle name="Accent4 2 18" xfId="2950"/>
    <cellStyle name="Accent4 2 19" xfId="2951"/>
    <cellStyle name="Accent4 2 2" xfId="2952"/>
    <cellStyle name="Accent4 2 20" xfId="2953"/>
    <cellStyle name="Accent4 2 21" xfId="2954"/>
    <cellStyle name="Accent4 2 22" xfId="2955"/>
    <cellStyle name="Accent4 2 23" xfId="2956"/>
    <cellStyle name="Accent4 2 24" xfId="2957"/>
    <cellStyle name="Accent4 2 25" xfId="2958"/>
    <cellStyle name="Accent4 2 26" xfId="2959"/>
    <cellStyle name="Accent4 2 27" xfId="2960"/>
    <cellStyle name="Accent4 2 28" xfId="2961"/>
    <cellStyle name="Accent4 2 29" xfId="2962"/>
    <cellStyle name="Accent4 2 3" xfId="2963"/>
    <cellStyle name="Accent4 2 30" xfId="2964"/>
    <cellStyle name="Accent4 2 31" xfId="2965"/>
    <cellStyle name="Accent4 2 32" xfId="2966"/>
    <cellStyle name="Accent4 2 33" xfId="2967"/>
    <cellStyle name="Accent4 2 4" xfId="2968"/>
    <cellStyle name="Accent4 2 5" xfId="2969"/>
    <cellStyle name="Accent4 2 6" xfId="2970"/>
    <cellStyle name="Accent4 2 7" xfId="2971"/>
    <cellStyle name="Accent4 2 8" xfId="2972"/>
    <cellStyle name="Accent4 2 9" xfId="2973"/>
    <cellStyle name="Accent4 3" xfId="2974"/>
    <cellStyle name="Accent4 3 10" xfId="2975"/>
    <cellStyle name="Accent4 3 11" xfId="2976"/>
    <cellStyle name="Accent4 3 12" xfId="2977"/>
    <cellStyle name="Accent4 3 13" xfId="2978"/>
    <cellStyle name="Accent4 3 14" xfId="2979"/>
    <cellStyle name="Accent4 3 15" xfId="2980"/>
    <cellStyle name="Accent4 3 16" xfId="2981"/>
    <cellStyle name="Accent4 3 17" xfId="2982"/>
    <cellStyle name="Accent4 3 18" xfId="2983"/>
    <cellStyle name="Accent4 3 19" xfId="2984"/>
    <cellStyle name="Accent4 3 2" xfId="2985"/>
    <cellStyle name="Accent4 3 20" xfId="2986"/>
    <cellStyle name="Accent4 3 21" xfId="2987"/>
    <cellStyle name="Accent4 3 22" xfId="2988"/>
    <cellStyle name="Accent4 3 23" xfId="2989"/>
    <cellStyle name="Accent4 3 24" xfId="2990"/>
    <cellStyle name="Accent4 3 25" xfId="2991"/>
    <cellStyle name="Accent4 3 26" xfId="2992"/>
    <cellStyle name="Accent4 3 27" xfId="2993"/>
    <cellStyle name="Accent4 3 28" xfId="2994"/>
    <cellStyle name="Accent4 3 29" xfId="2995"/>
    <cellStyle name="Accent4 3 3" xfId="2996"/>
    <cellStyle name="Accent4 3 30" xfId="2997"/>
    <cellStyle name="Accent4 3 31" xfId="2998"/>
    <cellStyle name="Accent4 3 32" xfId="2999"/>
    <cellStyle name="Accent4 3 33" xfId="3000"/>
    <cellStyle name="Accent4 3 4" xfId="3001"/>
    <cellStyle name="Accent4 3 5" xfId="3002"/>
    <cellStyle name="Accent4 3 6" xfId="3003"/>
    <cellStyle name="Accent4 3 7" xfId="3004"/>
    <cellStyle name="Accent4 3 8" xfId="3005"/>
    <cellStyle name="Accent4 3 9" xfId="3006"/>
    <cellStyle name="Accent4 4" xfId="3007"/>
    <cellStyle name="Accent4 4 10" xfId="3008"/>
    <cellStyle name="Accent4 4 11" xfId="3009"/>
    <cellStyle name="Accent4 4 12" xfId="3010"/>
    <cellStyle name="Accent4 4 13" xfId="3011"/>
    <cellStyle name="Accent4 4 14" xfId="3012"/>
    <cellStyle name="Accent4 4 15" xfId="3013"/>
    <cellStyle name="Accent4 4 16" xfId="3014"/>
    <cellStyle name="Accent4 4 17" xfId="3015"/>
    <cellStyle name="Accent4 4 18" xfId="3016"/>
    <cellStyle name="Accent4 4 19" xfId="3017"/>
    <cellStyle name="Accent4 4 2" xfId="3018"/>
    <cellStyle name="Accent4 4 20" xfId="3019"/>
    <cellStyle name="Accent4 4 21" xfId="3020"/>
    <cellStyle name="Accent4 4 22" xfId="3021"/>
    <cellStyle name="Accent4 4 23" xfId="3022"/>
    <cellStyle name="Accent4 4 24" xfId="3023"/>
    <cellStyle name="Accent4 4 25" xfId="3024"/>
    <cellStyle name="Accent4 4 26" xfId="3025"/>
    <cellStyle name="Accent4 4 27" xfId="3026"/>
    <cellStyle name="Accent4 4 28" xfId="3027"/>
    <cellStyle name="Accent4 4 29" xfId="3028"/>
    <cellStyle name="Accent4 4 3" xfId="3029"/>
    <cellStyle name="Accent4 4 30" xfId="3030"/>
    <cellStyle name="Accent4 4 31" xfId="3031"/>
    <cellStyle name="Accent4 4 32" xfId="3032"/>
    <cellStyle name="Accent4 4 33" xfId="3033"/>
    <cellStyle name="Accent4 4 4" xfId="3034"/>
    <cellStyle name="Accent4 4 5" xfId="3035"/>
    <cellStyle name="Accent4 4 6" xfId="3036"/>
    <cellStyle name="Accent4 4 7" xfId="3037"/>
    <cellStyle name="Accent4 4 8" xfId="3038"/>
    <cellStyle name="Accent4 4 9" xfId="3039"/>
    <cellStyle name="Accent4 5" xfId="3040"/>
    <cellStyle name="Accent4 5 10" xfId="3041"/>
    <cellStyle name="Accent4 5 11" xfId="3042"/>
    <cellStyle name="Accent4 5 12" xfId="3043"/>
    <cellStyle name="Accent4 5 13" xfId="3044"/>
    <cellStyle name="Accent4 5 2" xfId="3045"/>
    <cellStyle name="Accent4 5 3" xfId="3046"/>
    <cellStyle name="Accent4 5 4" xfId="3047"/>
    <cellStyle name="Accent4 5 5" xfId="3048"/>
    <cellStyle name="Accent4 5 6" xfId="3049"/>
    <cellStyle name="Accent4 5 7" xfId="3050"/>
    <cellStyle name="Accent4 5 8" xfId="3051"/>
    <cellStyle name="Accent4 5 9" xfId="3052"/>
    <cellStyle name="Accent4 6" xfId="3053"/>
    <cellStyle name="Accent4 6 10" xfId="3054"/>
    <cellStyle name="Accent4 6 11" xfId="3055"/>
    <cellStyle name="Accent4 6 12" xfId="3056"/>
    <cellStyle name="Accent4 6 13" xfId="3057"/>
    <cellStyle name="Accent4 6 2" xfId="3058"/>
    <cellStyle name="Accent4 6 3" xfId="3059"/>
    <cellStyle name="Accent4 6 4" xfId="3060"/>
    <cellStyle name="Accent4 6 5" xfId="3061"/>
    <cellStyle name="Accent4 6 6" xfId="3062"/>
    <cellStyle name="Accent4 6 7" xfId="3063"/>
    <cellStyle name="Accent4 6 8" xfId="3064"/>
    <cellStyle name="Accent4 6 9" xfId="3065"/>
    <cellStyle name="Accent4 7" xfId="3066"/>
    <cellStyle name="Accent4 7 10" xfId="3067"/>
    <cellStyle name="Accent4 7 11" xfId="3068"/>
    <cellStyle name="Accent4 7 12" xfId="3069"/>
    <cellStyle name="Accent4 7 13" xfId="3070"/>
    <cellStyle name="Accent4 7 2" xfId="3071"/>
    <cellStyle name="Accent4 7 3" xfId="3072"/>
    <cellStyle name="Accent4 7 4" xfId="3073"/>
    <cellStyle name="Accent4 7 5" xfId="3074"/>
    <cellStyle name="Accent4 7 6" xfId="3075"/>
    <cellStyle name="Accent4 7 7" xfId="3076"/>
    <cellStyle name="Accent4 7 8" xfId="3077"/>
    <cellStyle name="Accent4 7 9" xfId="3078"/>
    <cellStyle name="Accent4 8" xfId="3079"/>
    <cellStyle name="Accent4 9" xfId="3080"/>
    <cellStyle name="Accent5 2" xfId="3081"/>
    <cellStyle name="Accent5 2 10" xfId="3082"/>
    <cellStyle name="Accent5 2 11" xfId="3083"/>
    <cellStyle name="Accent5 2 12" xfId="3084"/>
    <cellStyle name="Accent5 2 13" xfId="3085"/>
    <cellStyle name="Accent5 2 14" xfId="3086"/>
    <cellStyle name="Accent5 2 15" xfId="3087"/>
    <cellStyle name="Accent5 2 16" xfId="3088"/>
    <cellStyle name="Accent5 2 17" xfId="3089"/>
    <cellStyle name="Accent5 2 18" xfId="3090"/>
    <cellStyle name="Accent5 2 19" xfId="3091"/>
    <cellStyle name="Accent5 2 2" xfId="3092"/>
    <cellStyle name="Accent5 2 20" xfId="3093"/>
    <cellStyle name="Accent5 2 21" xfId="3094"/>
    <cellStyle name="Accent5 2 22" xfId="3095"/>
    <cellStyle name="Accent5 2 23" xfId="3096"/>
    <cellStyle name="Accent5 2 24" xfId="3097"/>
    <cellStyle name="Accent5 2 25" xfId="3098"/>
    <cellStyle name="Accent5 2 26" xfId="3099"/>
    <cellStyle name="Accent5 2 27" xfId="3100"/>
    <cellStyle name="Accent5 2 28" xfId="3101"/>
    <cellStyle name="Accent5 2 29" xfId="3102"/>
    <cellStyle name="Accent5 2 3" xfId="3103"/>
    <cellStyle name="Accent5 2 30" xfId="3104"/>
    <cellStyle name="Accent5 2 31" xfId="3105"/>
    <cellStyle name="Accent5 2 32" xfId="3106"/>
    <cellStyle name="Accent5 2 33" xfId="3107"/>
    <cellStyle name="Accent5 2 4" xfId="3108"/>
    <cellStyle name="Accent5 2 5" xfId="3109"/>
    <cellStyle name="Accent5 2 6" xfId="3110"/>
    <cellStyle name="Accent5 2 7" xfId="3111"/>
    <cellStyle name="Accent5 2 8" xfId="3112"/>
    <cellStyle name="Accent5 2 9" xfId="3113"/>
    <cellStyle name="Accent5 3" xfId="3114"/>
    <cellStyle name="Accent5 3 10" xfId="3115"/>
    <cellStyle name="Accent5 3 11" xfId="3116"/>
    <cellStyle name="Accent5 3 12" xfId="3117"/>
    <cellStyle name="Accent5 3 13" xfId="3118"/>
    <cellStyle name="Accent5 3 14" xfId="3119"/>
    <cellStyle name="Accent5 3 15" xfId="3120"/>
    <cellStyle name="Accent5 3 16" xfId="3121"/>
    <cellStyle name="Accent5 3 17" xfId="3122"/>
    <cellStyle name="Accent5 3 18" xfId="3123"/>
    <cellStyle name="Accent5 3 19" xfId="3124"/>
    <cellStyle name="Accent5 3 2" xfId="3125"/>
    <cellStyle name="Accent5 3 20" xfId="3126"/>
    <cellStyle name="Accent5 3 21" xfId="3127"/>
    <cellStyle name="Accent5 3 22" xfId="3128"/>
    <cellStyle name="Accent5 3 23" xfId="3129"/>
    <cellStyle name="Accent5 3 24" xfId="3130"/>
    <cellStyle name="Accent5 3 25" xfId="3131"/>
    <cellStyle name="Accent5 3 26" xfId="3132"/>
    <cellStyle name="Accent5 3 27" xfId="3133"/>
    <cellStyle name="Accent5 3 28" xfId="3134"/>
    <cellStyle name="Accent5 3 29" xfId="3135"/>
    <cellStyle name="Accent5 3 3" xfId="3136"/>
    <cellStyle name="Accent5 3 30" xfId="3137"/>
    <cellStyle name="Accent5 3 31" xfId="3138"/>
    <cellStyle name="Accent5 3 32" xfId="3139"/>
    <cellStyle name="Accent5 3 33" xfId="3140"/>
    <cellStyle name="Accent5 3 4" xfId="3141"/>
    <cellStyle name="Accent5 3 5" xfId="3142"/>
    <cellStyle name="Accent5 3 6" xfId="3143"/>
    <cellStyle name="Accent5 3 7" xfId="3144"/>
    <cellStyle name="Accent5 3 8" xfId="3145"/>
    <cellStyle name="Accent5 3 9" xfId="3146"/>
    <cellStyle name="Accent5 4" xfId="3147"/>
    <cellStyle name="Accent5 4 10" xfId="3148"/>
    <cellStyle name="Accent5 4 11" xfId="3149"/>
    <cellStyle name="Accent5 4 12" xfId="3150"/>
    <cellStyle name="Accent5 4 13" xfId="3151"/>
    <cellStyle name="Accent5 4 14" xfId="3152"/>
    <cellStyle name="Accent5 4 15" xfId="3153"/>
    <cellStyle name="Accent5 4 16" xfId="3154"/>
    <cellStyle name="Accent5 4 17" xfId="3155"/>
    <cellStyle name="Accent5 4 18" xfId="3156"/>
    <cellStyle name="Accent5 4 19" xfId="3157"/>
    <cellStyle name="Accent5 4 2" xfId="3158"/>
    <cellStyle name="Accent5 4 20" xfId="3159"/>
    <cellStyle name="Accent5 4 21" xfId="3160"/>
    <cellStyle name="Accent5 4 22" xfId="3161"/>
    <cellStyle name="Accent5 4 23" xfId="3162"/>
    <cellStyle name="Accent5 4 24" xfId="3163"/>
    <cellStyle name="Accent5 4 25" xfId="3164"/>
    <cellStyle name="Accent5 4 26" xfId="3165"/>
    <cellStyle name="Accent5 4 27" xfId="3166"/>
    <cellStyle name="Accent5 4 28" xfId="3167"/>
    <cellStyle name="Accent5 4 29" xfId="3168"/>
    <cellStyle name="Accent5 4 3" xfId="3169"/>
    <cellStyle name="Accent5 4 30" xfId="3170"/>
    <cellStyle name="Accent5 4 31" xfId="3171"/>
    <cellStyle name="Accent5 4 32" xfId="3172"/>
    <cellStyle name="Accent5 4 33" xfId="3173"/>
    <cellStyle name="Accent5 4 4" xfId="3174"/>
    <cellStyle name="Accent5 4 5" xfId="3175"/>
    <cellStyle name="Accent5 4 6" xfId="3176"/>
    <cellStyle name="Accent5 4 7" xfId="3177"/>
    <cellStyle name="Accent5 4 8" xfId="3178"/>
    <cellStyle name="Accent5 4 9" xfId="3179"/>
    <cellStyle name="Accent5 5" xfId="3180"/>
    <cellStyle name="Accent5 5 10" xfId="3181"/>
    <cellStyle name="Accent5 5 11" xfId="3182"/>
    <cellStyle name="Accent5 5 12" xfId="3183"/>
    <cellStyle name="Accent5 5 13" xfId="3184"/>
    <cellStyle name="Accent5 5 2" xfId="3185"/>
    <cellStyle name="Accent5 5 3" xfId="3186"/>
    <cellStyle name="Accent5 5 4" xfId="3187"/>
    <cellStyle name="Accent5 5 5" xfId="3188"/>
    <cellStyle name="Accent5 5 6" xfId="3189"/>
    <cellStyle name="Accent5 5 7" xfId="3190"/>
    <cellStyle name="Accent5 5 8" xfId="3191"/>
    <cellStyle name="Accent5 5 9" xfId="3192"/>
    <cellStyle name="Accent5 6" xfId="3193"/>
    <cellStyle name="Accent5 6 10" xfId="3194"/>
    <cellStyle name="Accent5 6 11" xfId="3195"/>
    <cellStyle name="Accent5 6 12" xfId="3196"/>
    <cellStyle name="Accent5 6 13" xfId="3197"/>
    <cellStyle name="Accent5 6 2" xfId="3198"/>
    <cellStyle name="Accent5 6 3" xfId="3199"/>
    <cellStyle name="Accent5 6 4" xfId="3200"/>
    <cellStyle name="Accent5 6 5" xfId="3201"/>
    <cellStyle name="Accent5 6 6" xfId="3202"/>
    <cellStyle name="Accent5 6 7" xfId="3203"/>
    <cellStyle name="Accent5 6 8" xfId="3204"/>
    <cellStyle name="Accent5 6 9" xfId="3205"/>
    <cellStyle name="Accent5 7" xfId="3206"/>
    <cellStyle name="Accent5 7 10" xfId="3207"/>
    <cellStyle name="Accent5 7 11" xfId="3208"/>
    <cellStyle name="Accent5 7 12" xfId="3209"/>
    <cellStyle name="Accent5 7 13" xfId="3210"/>
    <cellStyle name="Accent5 7 2" xfId="3211"/>
    <cellStyle name="Accent5 7 3" xfId="3212"/>
    <cellStyle name="Accent5 7 4" xfId="3213"/>
    <cellStyle name="Accent5 7 5" xfId="3214"/>
    <cellStyle name="Accent5 7 6" xfId="3215"/>
    <cellStyle name="Accent5 7 7" xfId="3216"/>
    <cellStyle name="Accent5 7 8" xfId="3217"/>
    <cellStyle name="Accent5 7 9" xfId="3218"/>
    <cellStyle name="Accent5 8" xfId="3219"/>
    <cellStyle name="Accent5 9" xfId="3220"/>
    <cellStyle name="Accent6 2" xfId="3221"/>
    <cellStyle name="Accent6 2 10" xfId="3222"/>
    <cellStyle name="Accent6 2 11" xfId="3223"/>
    <cellStyle name="Accent6 2 12" xfId="3224"/>
    <cellStyle name="Accent6 2 13" xfId="3225"/>
    <cellStyle name="Accent6 2 14" xfId="3226"/>
    <cellStyle name="Accent6 2 15" xfId="3227"/>
    <cellStyle name="Accent6 2 16" xfId="3228"/>
    <cellStyle name="Accent6 2 17" xfId="3229"/>
    <cellStyle name="Accent6 2 18" xfId="3230"/>
    <cellStyle name="Accent6 2 19" xfId="3231"/>
    <cellStyle name="Accent6 2 2" xfId="3232"/>
    <cellStyle name="Accent6 2 20" xfId="3233"/>
    <cellStyle name="Accent6 2 21" xfId="3234"/>
    <cellStyle name="Accent6 2 22" xfId="3235"/>
    <cellStyle name="Accent6 2 23" xfId="3236"/>
    <cellStyle name="Accent6 2 24" xfId="3237"/>
    <cellStyle name="Accent6 2 25" xfId="3238"/>
    <cellStyle name="Accent6 2 26" xfId="3239"/>
    <cellStyle name="Accent6 2 27" xfId="3240"/>
    <cellStyle name="Accent6 2 28" xfId="3241"/>
    <cellStyle name="Accent6 2 29" xfId="3242"/>
    <cellStyle name="Accent6 2 3" xfId="3243"/>
    <cellStyle name="Accent6 2 30" xfId="3244"/>
    <cellStyle name="Accent6 2 31" xfId="3245"/>
    <cellStyle name="Accent6 2 32" xfId="3246"/>
    <cellStyle name="Accent6 2 33" xfId="3247"/>
    <cellStyle name="Accent6 2 4" xfId="3248"/>
    <cellStyle name="Accent6 2 5" xfId="3249"/>
    <cellStyle name="Accent6 2 6" xfId="3250"/>
    <cellStyle name="Accent6 2 7" xfId="3251"/>
    <cellStyle name="Accent6 2 8" xfId="3252"/>
    <cellStyle name="Accent6 2 9" xfId="3253"/>
    <cellStyle name="Accent6 3" xfId="3254"/>
    <cellStyle name="Accent6 3 10" xfId="3255"/>
    <cellStyle name="Accent6 3 11" xfId="3256"/>
    <cellStyle name="Accent6 3 12" xfId="3257"/>
    <cellStyle name="Accent6 3 13" xfId="3258"/>
    <cellStyle name="Accent6 3 14" xfId="3259"/>
    <cellStyle name="Accent6 3 15" xfId="3260"/>
    <cellStyle name="Accent6 3 16" xfId="3261"/>
    <cellStyle name="Accent6 3 17" xfId="3262"/>
    <cellStyle name="Accent6 3 18" xfId="3263"/>
    <cellStyle name="Accent6 3 19" xfId="3264"/>
    <cellStyle name="Accent6 3 2" xfId="3265"/>
    <cellStyle name="Accent6 3 20" xfId="3266"/>
    <cellStyle name="Accent6 3 21" xfId="3267"/>
    <cellStyle name="Accent6 3 22" xfId="3268"/>
    <cellStyle name="Accent6 3 23" xfId="3269"/>
    <cellStyle name="Accent6 3 24" xfId="3270"/>
    <cellStyle name="Accent6 3 25" xfId="3271"/>
    <cellStyle name="Accent6 3 26" xfId="3272"/>
    <cellStyle name="Accent6 3 27" xfId="3273"/>
    <cellStyle name="Accent6 3 28" xfId="3274"/>
    <cellStyle name="Accent6 3 29" xfId="3275"/>
    <cellStyle name="Accent6 3 3" xfId="3276"/>
    <cellStyle name="Accent6 3 30" xfId="3277"/>
    <cellStyle name="Accent6 3 31" xfId="3278"/>
    <cellStyle name="Accent6 3 32" xfId="3279"/>
    <cellStyle name="Accent6 3 33" xfId="3280"/>
    <cellStyle name="Accent6 3 4" xfId="3281"/>
    <cellStyle name="Accent6 3 5" xfId="3282"/>
    <cellStyle name="Accent6 3 6" xfId="3283"/>
    <cellStyle name="Accent6 3 7" xfId="3284"/>
    <cellStyle name="Accent6 3 8" xfId="3285"/>
    <cellStyle name="Accent6 3 9" xfId="3286"/>
    <cellStyle name="Accent6 4" xfId="3287"/>
    <cellStyle name="Accent6 4 10" xfId="3288"/>
    <cellStyle name="Accent6 4 11" xfId="3289"/>
    <cellStyle name="Accent6 4 12" xfId="3290"/>
    <cellStyle name="Accent6 4 13" xfId="3291"/>
    <cellStyle name="Accent6 4 14" xfId="3292"/>
    <cellStyle name="Accent6 4 15" xfId="3293"/>
    <cellStyle name="Accent6 4 16" xfId="3294"/>
    <cellStyle name="Accent6 4 17" xfId="3295"/>
    <cellStyle name="Accent6 4 18" xfId="3296"/>
    <cellStyle name="Accent6 4 19" xfId="3297"/>
    <cellStyle name="Accent6 4 2" xfId="3298"/>
    <cellStyle name="Accent6 4 20" xfId="3299"/>
    <cellStyle name="Accent6 4 21" xfId="3300"/>
    <cellStyle name="Accent6 4 22" xfId="3301"/>
    <cellStyle name="Accent6 4 23" xfId="3302"/>
    <cellStyle name="Accent6 4 24" xfId="3303"/>
    <cellStyle name="Accent6 4 25" xfId="3304"/>
    <cellStyle name="Accent6 4 26" xfId="3305"/>
    <cellStyle name="Accent6 4 27" xfId="3306"/>
    <cellStyle name="Accent6 4 28" xfId="3307"/>
    <cellStyle name="Accent6 4 29" xfId="3308"/>
    <cellStyle name="Accent6 4 3" xfId="3309"/>
    <cellStyle name="Accent6 4 30" xfId="3310"/>
    <cellStyle name="Accent6 4 31" xfId="3311"/>
    <cellStyle name="Accent6 4 32" xfId="3312"/>
    <cellStyle name="Accent6 4 33" xfId="3313"/>
    <cellStyle name="Accent6 4 4" xfId="3314"/>
    <cellStyle name="Accent6 4 5" xfId="3315"/>
    <cellStyle name="Accent6 4 6" xfId="3316"/>
    <cellStyle name="Accent6 4 7" xfId="3317"/>
    <cellStyle name="Accent6 4 8" xfId="3318"/>
    <cellStyle name="Accent6 4 9" xfId="3319"/>
    <cellStyle name="Accent6 5" xfId="3320"/>
    <cellStyle name="Accent6 5 10" xfId="3321"/>
    <cellStyle name="Accent6 5 11" xfId="3322"/>
    <cellStyle name="Accent6 5 12" xfId="3323"/>
    <cellStyle name="Accent6 5 13" xfId="3324"/>
    <cellStyle name="Accent6 5 2" xfId="3325"/>
    <cellStyle name="Accent6 5 3" xfId="3326"/>
    <cellStyle name="Accent6 5 4" xfId="3327"/>
    <cellStyle name="Accent6 5 5" xfId="3328"/>
    <cellStyle name="Accent6 5 6" xfId="3329"/>
    <cellStyle name="Accent6 5 7" xfId="3330"/>
    <cellStyle name="Accent6 5 8" xfId="3331"/>
    <cellStyle name="Accent6 5 9" xfId="3332"/>
    <cellStyle name="Accent6 6" xfId="3333"/>
    <cellStyle name="Accent6 6 10" xfId="3334"/>
    <cellStyle name="Accent6 6 11" xfId="3335"/>
    <cellStyle name="Accent6 6 12" xfId="3336"/>
    <cellStyle name="Accent6 6 13" xfId="3337"/>
    <cellStyle name="Accent6 6 2" xfId="3338"/>
    <cellStyle name="Accent6 6 3" xfId="3339"/>
    <cellStyle name="Accent6 6 4" xfId="3340"/>
    <cellStyle name="Accent6 6 5" xfId="3341"/>
    <cellStyle name="Accent6 6 6" xfId="3342"/>
    <cellStyle name="Accent6 6 7" xfId="3343"/>
    <cellStyle name="Accent6 6 8" xfId="3344"/>
    <cellStyle name="Accent6 6 9" xfId="3345"/>
    <cellStyle name="Accent6 7" xfId="3346"/>
    <cellStyle name="Accent6 7 10" xfId="3347"/>
    <cellStyle name="Accent6 7 11" xfId="3348"/>
    <cellStyle name="Accent6 7 12" xfId="3349"/>
    <cellStyle name="Accent6 7 13" xfId="3350"/>
    <cellStyle name="Accent6 7 2" xfId="3351"/>
    <cellStyle name="Accent6 7 3" xfId="3352"/>
    <cellStyle name="Accent6 7 4" xfId="3353"/>
    <cellStyle name="Accent6 7 5" xfId="3354"/>
    <cellStyle name="Accent6 7 6" xfId="3355"/>
    <cellStyle name="Accent6 7 7" xfId="3356"/>
    <cellStyle name="Accent6 7 8" xfId="3357"/>
    <cellStyle name="Accent6 7 9" xfId="3358"/>
    <cellStyle name="Accent6 8" xfId="3359"/>
    <cellStyle name="Accent6 9" xfId="3360"/>
    <cellStyle name="Bad 2" xfId="3361"/>
    <cellStyle name="Bad 2 10" xfId="3362"/>
    <cellStyle name="Bad 2 11" xfId="3363"/>
    <cellStyle name="Bad 2 12" xfId="3364"/>
    <cellStyle name="Bad 2 13" xfId="3365"/>
    <cellStyle name="Bad 2 14" xfId="3366"/>
    <cellStyle name="Bad 2 15" xfId="3367"/>
    <cellStyle name="Bad 2 16" xfId="3368"/>
    <cellStyle name="Bad 2 17" xfId="3369"/>
    <cellStyle name="Bad 2 18" xfId="3370"/>
    <cellStyle name="Bad 2 19" xfId="3371"/>
    <cellStyle name="Bad 2 2" xfId="3372"/>
    <cellStyle name="Bad 2 20" xfId="3373"/>
    <cellStyle name="Bad 2 21" xfId="3374"/>
    <cellStyle name="Bad 2 22" xfId="3375"/>
    <cellStyle name="Bad 2 23" xfId="3376"/>
    <cellStyle name="Bad 2 24" xfId="3377"/>
    <cellStyle name="Bad 2 25" xfId="3378"/>
    <cellStyle name="Bad 2 26" xfId="3379"/>
    <cellStyle name="Bad 2 27" xfId="3380"/>
    <cellStyle name="Bad 2 28" xfId="3381"/>
    <cellStyle name="Bad 2 29" xfId="3382"/>
    <cellStyle name="Bad 2 3" xfId="3383"/>
    <cellStyle name="Bad 2 30" xfId="3384"/>
    <cellStyle name="Bad 2 31" xfId="3385"/>
    <cellStyle name="Bad 2 32" xfId="3386"/>
    <cellStyle name="Bad 2 33" xfId="3387"/>
    <cellStyle name="Bad 2 4" xfId="3388"/>
    <cellStyle name="Bad 2 5" xfId="3389"/>
    <cellStyle name="Bad 2 6" xfId="3390"/>
    <cellStyle name="Bad 2 7" xfId="3391"/>
    <cellStyle name="Bad 2 8" xfId="3392"/>
    <cellStyle name="Bad 2 9" xfId="3393"/>
    <cellStyle name="Bad 3" xfId="3394"/>
    <cellStyle name="Bad 3 10" xfId="3395"/>
    <cellStyle name="Bad 3 11" xfId="3396"/>
    <cellStyle name="Bad 3 12" xfId="3397"/>
    <cellStyle name="Bad 3 13" xfId="3398"/>
    <cellStyle name="Bad 3 14" xfId="3399"/>
    <cellStyle name="Bad 3 15" xfId="3400"/>
    <cellStyle name="Bad 3 16" xfId="3401"/>
    <cellStyle name="Bad 3 17" xfId="3402"/>
    <cellStyle name="Bad 3 18" xfId="3403"/>
    <cellStyle name="Bad 3 19" xfId="3404"/>
    <cellStyle name="Bad 3 2" xfId="3405"/>
    <cellStyle name="Bad 3 20" xfId="3406"/>
    <cellStyle name="Bad 3 21" xfId="3407"/>
    <cellStyle name="Bad 3 22" xfId="3408"/>
    <cellStyle name="Bad 3 23" xfId="3409"/>
    <cellStyle name="Bad 3 24" xfId="3410"/>
    <cellStyle name="Bad 3 25" xfId="3411"/>
    <cellStyle name="Bad 3 26" xfId="3412"/>
    <cellStyle name="Bad 3 27" xfId="3413"/>
    <cellStyle name="Bad 3 28" xfId="3414"/>
    <cellStyle name="Bad 3 29" xfId="3415"/>
    <cellStyle name="Bad 3 3" xfId="3416"/>
    <cellStyle name="Bad 3 30" xfId="3417"/>
    <cellStyle name="Bad 3 31" xfId="3418"/>
    <cellStyle name="Bad 3 32" xfId="3419"/>
    <cellStyle name="Bad 3 33" xfId="3420"/>
    <cellStyle name="Bad 3 4" xfId="3421"/>
    <cellStyle name="Bad 3 5" xfId="3422"/>
    <cellStyle name="Bad 3 6" xfId="3423"/>
    <cellStyle name="Bad 3 7" xfId="3424"/>
    <cellStyle name="Bad 3 8" xfId="3425"/>
    <cellStyle name="Bad 3 9" xfId="3426"/>
    <cellStyle name="Bad 4" xfId="3427"/>
    <cellStyle name="Bad 4 10" xfId="3428"/>
    <cellStyle name="Bad 4 11" xfId="3429"/>
    <cellStyle name="Bad 4 12" xfId="3430"/>
    <cellStyle name="Bad 4 13" xfId="3431"/>
    <cellStyle name="Bad 4 14" xfId="3432"/>
    <cellStyle name="Bad 4 15" xfId="3433"/>
    <cellStyle name="Bad 4 16" xfId="3434"/>
    <cellStyle name="Bad 4 17" xfId="3435"/>
    <cellStyle name="Bad 4 18" xfId="3436"/>
    <cellStyle name="Bad 4 19" xfId="3437"/>
    <cellStyle name="Bad 4 2" xfId="3438"/>
    <cellStyle name="Bad 4 20" xfId="3439"/>
    <cellStyle name="Bad 4 21" xfId="3440"/>
    <cellStyle name="Bad 4 22" xfId="3441"/>
    <cellStyle name="Bad 4 23" xfId="3442"/>
    <cellStyle name="Bad 4 24" xfId="3443"/>
    <cellStyle name="Bad 4 25" xfId="3444"/>
    <cellStyle name="Bad 4 26" xfId="3445"/>
    <cellStyle name="Bad 4 27" xfId="3446"/>
    <cellStyle name="Bad 4 28" xfId="3447"/>
    <cellStyle name="Bad 4 29" xfId="3448"/>
    <cellStyle name="Bad 4 3" xfId="3449"/>
    <cellStyle name="Bad 4 30" xfId="3450"/>
    <cellStyle name="Bad 4 31" xfId="3451"/>
    <cellStyle name="Bad 4 32" xfId="3452"/>
    <cellStyle name="Bad 4 33" xfId="3453"/>
    <cellStyle name="Bad 4 4" xfId="3454"/>
    <cellStyle name="Bad 4 5" xfId="3455"/>
    <cellStyle name="Bad 4 6" xfId="3456"/>
    <cellStyle name="Bad 4 7" xfId="3457"/>
    <cellStyle name="Bad 4 8" xfId="3458"/>
    <cellStyle name="Bad 4 9" xfId="3459"/>
    <cellStyle name="Bad 5" xfId="3460"/>
    <cellStyle name="Bad 5 10" xfId="3461"/>
    <cellStyle name="Bad 5 11" xfId="3462"/>
    <cellStyle name="Bad 5 12" xfId="3463"/>
    <cellStyle name="Bad 5 13" xfId="3464"/>
    <cellStyle name="Bad 5 2" xfId="3465"/>
    <cellStyle name="Bad 5 3" xfId="3466"/>
    <cellStyle name="Bad 5 4" xfId="3467"/>
    <cellStyle name="Bad 5 5" xfId="3468"/>
    <cellStyle name="Bad 5 6" xfId="3469"/>
    <cellStyle name="Bad 5 7" xfId="3470"/>
    <cellStyle name="Bad 5 8" xfId="3471"/>
    <cellStyle name="Bad 5 9" xfId="3472"/>
    <cellStyle name="Bad 6" xfId="3473"/>
    <cellStyle name="Bad 6 10" xfId="3474"/>
    <cellStyle name="Bad 6 11" xfId="3475"/>
    <cellStyle name="Bad 6 12" xfId="3476"/>
    <cellStyle name="Bad 6 13" xfId="3477"/>
    <cellStyle name="Bad 6 2" xfId="3478"/>
    <cellStyle name="Bad 6 3" xfId="3479"/>
    <cellStyle name="Bad 6 4" xfId="3480"/>
    <cellStyle name="Bad 6 5" xfId="3481"/>
    <cellStyle name="Bad 6 6" xfId="3482"/>
    <cellStyle name="Bad 6 7" xfId="3483"/>
    <cellStyle name="Bad 6 8" xfId="3484"/>
    <cellStyle name="Bad 6 9" xfId="3485"/>
    <cellStyle name="Bad 7" xfId="3486"/>
    <cellStyle name="Bad 7 10" xfId="3487"/>
    <cellStyle name="Bad 7 11" xfId="3488"/>
    <cellStyle name="Bad 7 12" xfId="3489"/>
    <cellStyle name="Bad 7 13" xfId="3490"/>
    <cellStyle name="Bad 7 2" xfId="3491"/>
    <cellStyle name="Bad 7 3" xfId="3492"/>
    <cellStyle name="Bad 7 4" xfId="3493"/>
    <cellStyle name="Bad 7 5" xfId="3494"/>
    <cellStyle name="Bad 7 6" xfId="3495"/>
    <cellStyle name="Bad 7 7" xfId="3496"/>
    <cellStyle name="Bad 7 8" xfId="3497"/>
    <cellStyle name="Bad 7 9" xfId="3498"/>
    <cellStyle name="Bad 8" xfId="3499"/>
    <cellStyle name="Bad 9" xfId="3500"/>
    <cellStyle name="Calculation 2" xfId="3501"/>
    <cellStyle name="Calculation 2 10" xfId="3502"/>
    <cellStyle name="Calculation 2 11" xfId="3503"/>
    <cellStyle name="Calculation 2 12" xfId="3504"/>
    <cellStyle name="Calculation 2 13" xfId="3505"/>
    <cellStyle name="Calculation 2 14" xfId="3506"/>
    <cellStyle name="Calculation 2 15" xfId="3507"/>
    <cellStyle name="Calculation 2 16" xfId="3508"/>
    <cellStyle name="Calculation 2 17" xfId="3509"/>
    <cellStyle name="Calculation 2 18" xfId="3510"/>
    <cellStyle name="Calculation 2 19" xfId="3511"/>
    <cellStyle name="Calculation 2 2" xfId="3512"/>
    <cellStyle name="Calculation 2 20" xfId="3513"/>
    <cellStyle name="Calculation 2 21" xfId="3514"/>
    <cellStyle name="Calculation 2 22" xfId="3515"/>
    <cellStyle name="Calculation 2 23" xfId="3516"/>
    <cellStyle name="Calculation 2 24" xfId="3517"/>
    <cellStyle name="Calculation 2 25" xfId="3518"/>
    <cellStyle name="Calculation 2 26" xfId="3519"/>
    <cellStyle name="Calculation 2 27" xfId="3520"/>
    <cellStyle name="Calculation 2 28" xfId="3521"/>
    <cellStyle name="Calculation 2 29" xfId="3522"/>
    <cellStyle name="Calculation 2 3" xfId="3523"/>
    <cellStyle name="Calculation 2 30" xfId="3524"/>
    <cellStyle name="Calculation 2 31" xfId="3525"/>
    <cellStyle name="Calculation 2 32" xfId="3526"/>
    <cellStyle name="Calculation 2 33" xfId="3527"/>
    <cellStyle name="Calculation 2 4" xfId="3528"/>
    <cellStyle name="Calculation 2 5" xfId="3529"/>
    <cellStyle name="Calculation 2 6" xfId="3530"/>
    <cellStyle name="Calculation 2 7" xfId="3531"/>
    <cellStyle name="Calculation 2 8" xfId="3532"/>
    <cellStyle name="Calculation 2 9" xfId="3533"/>
    <cellStyle name="Calculation 3" xfId="3534"/>
    <cellStyle name="Calculation 3 10" xfId="3535"/>
    <cellStyle name="Calculation 3 11" xfId="3536"/>
    <cellStyle name="Calculation 3 12" xfId="3537"/>
    <cellStyle name="Calculation 3 13" xfId="3538"/>
    <cellStyle name="Calculation 3 14" xfId="3539"/>
    <cellStyle name="Calculation 3 15" xfId="3540"/>
    <cellStyle name="Calculation 3 16" xfId="3541"/>
    <cellStyle name="Calculation 3 17" xfId="3542"/>
    <cellStyle name="Calculation 3 18" xfId="3543"/>
    <cellStyle name="Calculation 3 19" xfId="3544"/>
    <cellStyle name="Calculation 3 2" xfId="3545"/>
    <cellStyle name="Calculation 3 20" xfId="3546"/>
    <cellStyle name="Calculation 3 21" xfId="3547"/>
    <cellStyle name="Calculation 3 22" xfId="3548"/>
    <cellStyle name="Calculation 3 23" xfId="3549"/>
    <cellStyle name="Calculation 3 24" xfId="3550"/>
    <cellStyle name="Calculation 3 25" xfId="3551"/>
    <cellStyle name="Calculation 3 26" xfId="3552"/>
    <cellStyle name="Calculation 3 27" xfId="3553"/>
    <cellStyle name="Calculation 3 28" xfId="3554"/>
    <cellStyle name="Calculation 3 29" xfId="3555"/>
    <cellStyle name="Calculation 3 3" xfId="3556"/>
    <cellStyle name="Calculation 3 30" xfId="3557"/>
    <cellStyle name="Calculation 3 31" xfId="3558"/>
    <cellStyle name="Calculation 3 32" xfId="3559"/>
    <cellStyle name="Calculation 3 33" xfId="3560"/>
    <cellStyle name="Calculation 3 4" xfId="3561"/>
    <cellStyle name="Calculation 3 5" xfId="3562"/>
    <cellStyle name="Calculation 3 6" xfId="3563"/>
    <cellStyle name="Calculation 3 7" xfId="3564"/>
    <cellStyle name="Calculation 3 8" xfId="3565"/>
    <cellStyle name="Calculation 3 9" xfId="3566"/>
    <cellStyle name="Calculation 4" xfId="3567"/>
    <cellStyle name="Calculation 4 10" xfId="3568"/>
    <cellStyle name="Calculation 4 11" xfId="3569"/>
    <cellStyle name="Calculation 4 12" xfId="3570"/>
    <cellStyle name="Calculation 4 13" xfId="3571"/>
    <cellStyle name="Calculation 4 14" xfId="3572"/>
    <cellStyle name="Calculation 4 15" xfId="3573"/>
    <cellStyle name="Calculation 4 16" xfId="3574"/>
    <cellStyle name="Calculation 4 17" xfId="3575"/>
    <cellStyle name="Calculation 4 18" xfId="3576"/>
    <cellStyle name="Calculation 4 19" xfId="3577"/>
    <cellStyle name="Calculation 4 2" xfId="3578"/>
    <cellStyle name="Calculation 4 20" xfId="3579"/>
    <cellStyle name="Calculation 4 21" xfId="3580"/>
    <cellStyle name="Calculation 4 22" xfId="3581"/>
    <cellStyle name="Calculation 4 23" xfId="3582"/>
    <cellStyle name="Calculation 4 24" xfId="3583"/>
    <cellStyle name="Calculation 4 25" xfId="3584"/>
    <cellStyle name="Calculation 4 26" xfId="3585"/>
    <cellStyle name="Calculation 4 27" xfId="3586"/>
    <cellStyle name="Calculation 4 28" xfId="3587"/>
    <cellStyle name="Calculation 4 29" xfId="3588"/>
    <cellStyle name="Calculation 4 3" xfId="3589"/>
    <cellStyle name="Calculation 4 30" xfId="3590"/>
    <cellStyle name="Calculation 4 31" xfId="3591"/>
    <cellStyle name="Calculation 4 32" xfId="3592"/>
    <cellStyle name="Calculation 4 33" xfId="3593"/>
    <cellStyle name="Calculation 4 4" xfId="3594"/>
    <cellStyle name="Calculation 4 5" xfId="3595"/>
    <cellStyle name="Calculation 4 6" xfId="3596"/>
    <cellStyle name="Calculation 4 7" xfId="3597"/>
    <cellStyle name="Calculation 4 8" xfId="3598"/>
    <cellStyle name="Calculation 4 9" xfId="3599"/>
    <cellStyle name="Calculation 5" xfId="3600"/>
    <cellStyle name="Calculation 5 10" xfId="3601"/>
    <cellStyle name="Calculation 5 11" xfId="3602"/>
    <cellStyle name="Calculation 5 12" xfId="3603"/>
    <cellStyle name="Calculation 5 13" xfId="3604"/>
    <cellStyle name="Calculation 5 2" xfId="3605"/>
    <cellStyle name="Calculation 5 3" xfId="3606"/>
    <cellStyle name="Calculation 5 4" xfId="3607"/>
    <cellStyle name="Calculation 5 5" xfId="3608"/>
    <cellStyle name="Calculation 5 6" xfId="3609"/>
    <cellStyle name="Calculation 5 7" xfId="3610"/>
    <cellStyle name="Calculation 5 8" xfId="3611"/>
    <cellStyle name="Calculation 5 9" xfId="3612"/>
    <cellStyle name="Calculation 6" xfId="3613"/>
    <cellStyle name="Calculation 6 10" xfId="3614"/>
    <cellStyle name="Calculation 6 11" xfId="3615"/>
    <cellStyle name="Calculation 6 12" xfId="3616"/>
    <cellStyle name="Calculation 6 13" xfId="3617"/>
    <cellStyle name="Calculation 6 2" xfId="3618"/>
    <cellStyle name="Calculation 6 3" xfId="3619"/>
    <cellStyle name="Calculation 6 4" xfId="3620"/>
    <cellStyle name="Calculation 6 5" xfId="3621"/>
    <cellStyle name="Calculation 6 6" xfId="3622"/>
    <cellStyle name="Calculation 6 7" xfId="3623"/>
    <cellStyle name="Calculation 6 8" xfId="3624"/>
    <cellStyle name="Calculation 6 9" xfId="3625"/>
    <cellStyle name="Calculation 7" xfId="3626"/>
    <cellStyle name="Calculation 7 10" xfId="3627"/>
    <cellStyle name="Calculation 7 11" xfId="3628"/>
    <cellStyle name="Calculation 7 12" xfId="3629"/>
    <cellStyle name="Calculation 7 13" xfId="3630"/>
    <cellStyle name="Calculation 7 2" xfId="3631"/>
    <cellStyle name="Calculation 7 3" xfId="3632"/>
    <cellStyle name="Calculation 7 4" xfId="3633"/>
    <cellStyle name="Calculation 7 5" xfId="3634"/>
    <cellStyle name="Calculation 7 6" xfId="3635"/>
    <cellStyle name="Calculation 7 7" xfId="3636"/>
    <cellStyle name="Calculation 7 8" xfId="3637"/>
    <cellStyle name="Calculation 7 9" xfId="3638"/>
    <cellStyle name="Calculation 8" xfId="3639"/>
    <cellStyle name="Calculation 9" xfId="3640"/>
    <cellStyle name="Check Cell 2" xfId="3641"/>
    <cellStyle name="Check Cell 2 10" xfId="3642"/>
    <cellStyle name="Check Cell 2 11" xfId="3643"/>
    <cellStyle name="Check Cell 2 12" xfId="3644"/>
    <cellStyle name="Check Cell 2 13" xfId="3645"/>
    <cellStyle name="Check Cell 2 14" xfId="3646"/>
    <cellStyle name="Check Cell 2 15" xfId="3647"/>
    <cellStyle name="Check Cell 2 16" xfId="3648"/>
    <cellStyle name="Check Cell 2 17" xfId="3649"/>
    <cellStyle name="Check Cell 2 18" xfId="3650"/>
    <cellStyle name="Check Cell 2 19" xfId="3651"/>
    <cellStyle name="Check Cell 2 2" xfId="3652"/>
    <cellStyle name="Check Cell 2 20" xfId="3653"/>
    <cellStyle name="Check Cell 2 21" xfId="3654"/>
    <cellStyle name="Check Cell 2 22" xfId="3655"/>
    <cellStyle name="Check Cell 2 23" xfId="3656"/>
    <cellStyle name="Check Cell 2 24" xfId="3657"/>
    <cellStyle name="Check Cell 2 25" xfId="3658"/>
    <cellStyle name="Check Cell 2 26" xfId="3659"/>
    <cellStyle name="Check Cell 2 27" xfId="3660"/>
    <cellStyle name="Check Cell 2 28" xfId="3661"/>
    <cellStyle name="Check Cell 2 29" xfId="3662"/>
    <cellStyle name="Check Cell 2 3" xfId="3663"/>
    <cellStyle name="Check Cell 2 30" xfId="3664"/>
    <cellStyle name="Check Cell 2 31" xfId="3665"/>
    <cellStyle name="Check Cell 2 32" xfId="3666"/>
    <cellStyle name="Check Cell 2 33" xfId="3667"/>
    <cellStyle name="Check Cell 2 4" xfId="3668"/>
    <cellStyle name="Check Cell 2 5" xfId="3669"/>
    <cellStyle name="Check Cell 2 6" xfId="3670"/>
    <cellStyle name="Check Cell 2 7" xfId="3671"/>
    <cellStyle name="Check Cell 2 8" xfId="3672"/>
    <cellStyle name="Check Cell 2 9" xfId="3673"/>
    <cellStyle name="Check Cell 3" xfId="3674"/>
    <cellStyle name="Check Cell 3 10" xfId="3675"/>
    <cellStyle name="Check Cell 3 11" xfId="3676"/>
    <cellStyle name="Check Cell 3 12" xfId="3677"/>
    <cellStyle name="Check Cell 3 13" xfId="3678"/>
    <cellStyle name="Check Cell 3 14" xfId="3679"/>
    <cellStyle name="Check Cell 3 15" xfId="3680"/>
    <cellStyle name="Check Cell 3 16" xfId="3681"/>
    <cellStyle name="Check Cell 3 17" xfId="3682"/>
    <cellStyle name="Check Cell 3 18" xfId="3683"/>
    <cellStyle name="Check Cell 3 19" xfId="3684"/>
    <cellStyle name="Check Cell 3 2" xfId="3685"/>
    <cellStyle name="Check Cell 3 20" xfId="3686"/>
    <cellStyle name="Check Cell 3 21" xfId="3687"/>
    <cellStyle name="Check Cell 3 22" xfId="3688"/>
    <cellStyle name="Check Cell 3 23" xfId="3689"/>
    <cellStyle name="Check Cell 3 24" xfId="3690"/>
    <cellStyle name="Check Cell 3 25" xfId="3691"/>
    <cellStyle name="Check Cell 3 26" xfId="3692"/>
    <cellStyle name="Check Cell 3 27" xfId="3693"/>
    <cellStyle name="Check Cell 3 28" xfId="3694"/>
    <cellStyle name="Check Cell 3 29" xfId="3695"/>
    <cellStyle name="Check Cell 3 3" xfId="3696"/>
    <cellStyle name="Check Cell 3 30" xfId="3697"/>
    <cellStyle name="Check Cell 3 31" xfId="3698"/>
    <cellStyle name="Check Cell 3 32" xfId="3699"/>
    <cellStyle name="Check Cell 3 33" xfId="3700"/>
    <cellStyle name="Check Cell 3 4" xfId="3701"/>
    <cellStyle name="Check Cell 3 5" xfId="3702"/>
    <cellStyle name="Check Cell 3 6" xfId="3703"/>
    <cellStyle name="Check Cell 3 7" xfId="3704"/>
    <cellStyle name="Check Cell 3 8" xfId="3705"/>
    <cellStyle name="Check Cell 3 9" xfId="3706"/>
    <cellStyle name="Check Cell 4" xfId="3707"/>
    <cellStyle name="Check Cell 4 10" xfId="3708"/>
    <cellStyle name="Check Cell 4 11" xfId="3709"/>
    <cellStyle name="Check Cell 4 12" xfId="3710"/>
    <cellStyle name="Check Cell 4 13" xfId="3711"/>
    <cellStyle name="Check Cell 4 14" xfId="3712"/>
    <cellStyle name="Check Cell 4 15" xfId="3713"/>
    <cellStyle name="Check Cell 4 16" xfId="3714"/>
    <cellStyle name="Check Cell 4 17" xfId="3715"/>
    <cellStyle name="Check Cell 4 18" xfId="3716"/>
    <cellStyle name="Check Cell 4 19" xfId="3717"/>
    <cellStyle name="Check Cell 4 2" xfId="3718"/>
    <cellStyle name="Check Cell 4 20" xfId="3719"/>
    <cellStyle name="Check Cell 4 21" xfId="3720"/>
    <cellStyle name="Check Cell 4 22" xfId="3721"/>
    <cellStyle name="Check Cell 4 23" xfId="3722"/>
    <cellStyle name="Check Cell 4 24" xfId="3723"/>
    <cellStyle name="Check Cell 4 25" xfId="3724"/>
    <cellStyle name="Check Cell 4 26" xfId="3725"/>
    <cellStyle name="Check Cell 4 27" xfId="3726"/>
    <cellStyle name="Check Cell 4 28" xfId="3727"/>
    <cellStyle name="Check Cell 4 29" xfId="3728"/>
    <cellStyle name="Check Cell 4 3" xfId="3729"/>
    <cellStyle name="Check Cell 4 30" xfId="3730"/>
    <cellStyle name="Check Cell 4 31" xfId="3731"/>
    <cellStyle name="Check Cell 4 32" xfId="3732"/>
    <cellStyle name="Check Cell 4 33" xfId="3733"/>
    <cellStyle name="Check Cell 4 4" xfId="3734"/>
    <cellStyle name="Check Cell 4 5" xfId="3735"/>
    <cellStyle name="Check Cell 4 6" xfId="3736"/>
    <cellStyle name="Check Cell 4 7" xfId="3737"/>
    <cellStyle name="Check Cell 4 8" xfId="3738"/>
    <cellStyle name="Check Cell 4 9" xfId="3739"/>
    <cellStyle name="Check Cell 5" xfId="3740"/>
    <cellStyle name="Check Cell 5 10" xfId="3741"/>
    <cellStyle name="Check Cell 5 11" xfId="3742"/>
    <cellStyle name="Check Cell 5 12" xfId="3743"/>
    <cellStyle name="Check Cell 5 13" xfId="3744"/>
    <cellStyle name="Check Cell 5 2" xfId="3745"/>
    <cellStyle name="Check Cell 5 3" xfId="3746"/>
    <cellStyle name="Check Cell 5 4" xfId="3747"/>
    <cellStyle name="Check Cell 5 5" xfId="3748"/>
    <cellStyle name="Check Cell 5 6" xfId="3749"/>
    <cellStyle name="Check Cell 5 7" xfId="3750"/>
    <cellStyle name="Check Cell 5 8" xfId="3751"/>
    <cellStyle name="Check Cell 5 9" xfId="3752"/>
    <cellStyle name="Check Cell 6" xfId="3753"/>
    <cellStyle name="Check Cell 6 10" xfId="3754"/>
    <cellStyle name="Check Cell 6 11" xfId="3755"/>
    <cellStyle name="Check Cell 6 12" xfId="3756"/>
    <cellStyle name="Check Cell 6 13" xfId="3757"/>
    <cellStyle name="Check Cell 6 2" xfId="3758"/>
    <cellStyle name="Check Cell 6 3" xfId="3759"/>
    <cellStyle name="Check Cell 6 4" xfId="3760"/>
    <cellStyle name="Check Cell 6 5" xfId="3761"/>
    <cellStyle name="Check Cell 6 6" xfId="3762"/>
    <cellStyle name="Check Cell 6 7" xfId="3763"/>
    <cellStyle name="Check Cell 6 8" xfId="3764"/>
    <cellStyle name="Check Cell 6 9" xfId="3765"/>
    <cellStyle name="Check Cell 7" xfId="3766"/>
    <cellStyle name="Check Cell 7 10" xfId="3767"/>
    <cellStyle name="Check Cell 7 11" xfId="3768"/>
    <cellStyle name="Check Cell 7 12" xfId="3769"/>
    <cellStyle name="Check Cell 7 13" xfId="3770"/>
    <cellStyle name="Check Cell 7 2" xfId="3771"/>
    <cellStyle name="Check Cell 7 3" xfId="3772"/>
    <cellStyle name="Check Cell 7 4" xfId="3773"/>
    <cellStyle name="Check Cell 7 5" xfId="3774"/>
    <cellStyle name="Check Cell 7 6" xfId="3775"/>
    <cellStyle name="Check Cell 7 7" xfId="3776"/>
    <cellStyle name="Check Cell 7 8" xfId="3777"/>
    <cellStyle name="Check Cell 7 9" xfId="3778"/>
    <cellStyle name="Check Cell 8" xfId="3779"/>
    <cellStyle name="Check Cell 9" xfId="3780"/>
    <cellStyle name="Explanatory Text 2" xfId="3781"/>
    <cellStyle name="Explanatory Text 2 10" xfId="3782"/>
    <cellStyle name="Explanatory Text 2 11" xfId="3783"/>
    <cellStyle name="Explanatory Text 2 12" xfId="3784"/>
    <cellStyle name="Explanatory Text 2 13" xfId="3785"/>
    <cellStyle name="Explanatory Text 2 14" xfId="3786"/>
    <cellStyle name="Explanatory Text 2 15" xfId="3787"/>
    <cellStyle name="Explanatory Text 2 16" xfId="3788"/>
    <cellStyle name="Explanatory Text 2 17" xfId="3789"/>
    <cellStyle name="Explanatory Text 2 18" xfId="3790"/>
    <cellStyle name="Explanatory Text 2 19" xfId="3791"/>
    <cellStyle name="Explanatory Text 2 2" xfId="3792"/>
    <cellStyle name="Explanatory Text 2 20" xfId="3793"/>
    <cellStyle name="Explanatory Text 2 21" xfId="3794"/>
    <cellStyle name="Explanatory Text 2 22" xfId="3795"/>
    <cellStyle name="Explanatory Text 2 23" xfId="3796"/>
    <cellStyle name="Explanatory Text 2 24" xfId="3797"/>
    <cellStyle name="Explanatory Text 2 25" xfId="3798"/>
    <cellStyle name="Explanatory Text 2 26" xfId="3799"/>
    <cellStyle name="Explanatory Text 2 27" xfId="3800"/>
    <cellStyle name="Explanatory Text 2 28" xfId="3801"/>
    <cellStyle name="Explanatory Text 2 29" xfId="3802"/>
    <cellStyle name="Explanatory Text 2 3" xfId="3803"/>
    <cellStyle name="Explanatory Text 2 30" xfId="3804"/>
    <cellStyle name="Explanatory Text 2 31" xfId="3805"/>
    <cellStyle name="Explanatory Text 2 32" xfId="3806"/>
    <cellStyle name="Explanatory Text 2 33" xfId="3807"/>
    <cellStyle name="Explanatory Text 2 4" xfId="3808"/>
    <cellStyle name="Explanatory Text 2 5" xfId="3809"/>
    <cellStyle name="Explanatory Text 2 6" xfId="3810"/>
    <cellStyle name="Explanatory Text 2 7" xfId="3811"/>
    <cellStyle name="Explanatory Text 2 8" xfId="3812"/>
    <cellStyle name="Explanatory Text 2 9" xfId="3813"/>
    <cellStyle name="Explanatory Text 3" xfId="3814"/>
    <cellStyle name="Explanatory Text 3 10" xfId="3815"/>
    <cellStyle name="Explanatory Text 3 11" xfId="3816"/>
    <cellStyle name="Explanatory Text 3 12" xfId="3817"/>
    <cellStyle name="Explanatory Text 3 13" xfId="3818"/>
    <cellStyle name="Explanatory Text 3 14" xfId="3819"/>
    <cellStyle name="Explanatory Text 3 15" xfId="3820"/>
    <cellStyle name="Explanatory Text 3 16" xfId="3821"/>
    <cellStyle name="Explanatory Text 3 17" xfId="3822"/>
    <cellStyle name="Explanatory Text 3 18" xfId="3823"/>
    <cellStyle name="Explanatory Text 3 19" xfId="3824"/>
    <cellStyle name="Explanatory Text 3 2" xfId="3825"/>
    <cellStyle name="Explanatory Text 3 20" xfId="3826"/>
    <cellStyle name="Explanatory Text 3 21" xfId="3827"/>
    <cellStyle name="Explanatory Text 3 22" xfId="3828"/>
    <cellStyle name="Explanatory Text 3 23" xfId="3829"/>
    <cellStyle name="Explanatory Text 3 24" xfId="3830"/>
    <cellStyle name="Explanatory Text 3 25" xfId="3831"/>
    <cellStyle name="Explanatory Text 3 26" xfId="3832"/>
    <cellStyle name="Explanatory Text 3 27" xfId="3833"/>
    <cellStyle name="Explanatory Text 3 28" xfId="3834"/>
    <cellStyle name="Explanatory Text 3 29" xfId="3835"/>
    <cellStyle name="Explanatory Text 3 3" xfId="3836"/>
    <cellStyle name="Explanatory Text 3 30" xfId="3837"/>
    <cellStyle name="Explanatory Text 3 31" xfId="3838"/>
    <cellStyle name="Explanatory Text 3 32" xfId="3839"/>
    <cellStyle name="Explanatory Text 3 33" xfId="3840"/>
    <cellStyle name="Explanatory Text 3 4" xfId="3841"/>
    <cellStyle name="Explanatory Text 3 5" xfId="3842"/>
    <cellStyle name="Explanatory Text 3 6" xfId="3843"/>
    <cellStyle name="Explanatory Text 3 7" xfId="3844"/>
    <cellStyle name="Explanatory Text 3 8" xfId="3845"/>
    <cellStyle name="Explanatory Text 3 9" xfId="3846"/>
    <cellStyle name="Explanatory Text 4" xfId="3847"/>
    <cellStyle name="Explanatory Text 4 10" xfId="3848"/>
    <cellStyle name="Explanatory Text 4 11" xfId="3849"/>
    <cellStyle name="Explanatory Text 4 12" xfId="3850"/>
    <cellStyle name="Explanatory Text 4 13" xfId="3851"/>
    <cellStyle name="Explanatory Text 4 14" xfId="3852"/>
    <cellStyle name="Explanatory Text 4 15" xfId="3853"/>
    <cellStyle name="Explanatory Text 4 16" xfId="3854"/>
    <cellStyle name="Explanatory Text 4 17" xfId="3855"/>
    <cellStyle name="Explanatory Text 4 18" xfId="3856"/>
    <cellStyle name="Explanatory Text 4 19" xfId="3857"/>
    <cellStyle name="Explanatory Text 4 2" xfId="3858"/>
    <cellStyle name="Explanatory Text 4 20" xfId="3859"/>
    <cellStyle name="Explanatory Text 4 21" xfId="3860"/>
    <cellStyle name="Explanatory Text 4 22" xfId="3861"/>
    <cellStyle name="Explanatory Text 4 23" xfId="3862"/>
    <cellStyle name="Explanatory Text 4 24" xfId="3863"/>
    <cellStyle name="Explanatory Text 4 25" xfId="3864"/>
    <cellStyle name="Explanatory Text 4 26" xfId="3865"/>
    <cellStyle name="Explanatory Text 4 27" xfId="3866"/>
    <cellStyle name="Explanatory Text 4 28" xfId="3867"/>
    <cellStyle name="Explanatory Text 4 29" xfId="3868"/>
    <cellStyle name="Explanatory Text 4 3" xfId="3869"/>
    <cellStyle name="Explanatory Text 4 30" xfId="3870"/>
    <cellStyle name="Explanatory Text 4 31" xfId="3871"/>
    <cellStyle name="Explanatory Text 4 32" xfId="3872"/>
    <cellStyle name="Explanatory Text 4 33" xfId="3873"/>
    <cellStyle name="Explanatory Text 4 4" xfId="3874"/>
    <cellStyle name="Explanatory Text 4 5" xfId="3875"/>
    <cellStyle name="Explanatory Text 4 6" xfId="3876"/>
    <cellStyle name="Explanatory Text 4 7" xfId="3877"/>
    <cellStyle name="Explanatory Text 4 8" xfId="3878"/>
    <cellStyle name="Explanatory Text 4 9" xfId="3879"/>
    <cellStyle name="Explanatory Text 5" xfId="3880"/>
    <cellStyle name="Explanatory Text 5 10" xfId="3881"/>
    <cellStyle name="Explanatory Text 5 11" xfId="3882"/>
    <cellStyle name="Explanatory Text 5 12" xfId="3883"/>
    <cellStyle name="Explanatory Text 5 13" xfId="3884"/>
    <cellStyle name="Explanatory Text 5 2" xfId="3885"/>
    <cellStyle name="Explanatory Text 5 3" xfId="3886"/>
    <cellStyle name="Explanatory Text 5 4" xfId="3887"/>
    <cellStyle name="Explanatory Text 5 5" xfId="3888"/>
    <cellStyle name="Explanatory Text 5 6" xfId="3889"/>
    <cellStyle name="Explanatory Text 5 7" xfId="3890"/>
    <cellStyle name="Explanatory Text 5 8" xfId="3891"/>
    <cellStyle name="Explanatory Text 5 9" xfId="3892"/>
    <cellStyle name="Explanatory Text 6" xfId="3893"/>
    <cellStyle name="Explanatory Text 6 10" xfId="3894"/>
    <cellStyle name="Explanatory Text 6 11" xfId="3895"/>
    <cellStyle name="Explanatory Text 6 12" xfId="3896"/>
    <cellStyle name="Explanatory Text 6 13" xfId="3897"/>
    <cellStyle name="Explanatory Text 6 2" xfId="3898"/>
    <cellStyle name="Explanatory Text 6 3" xfId="3899"/>
    <cellStyle name="Explanatory Text 6 4" xfId="3900"/>
    <cellStyle name="Explanatory Text 6 5" xfId="3901"/>
    <cellStyle name="Explanatory Text 6 6" xfId="3902"/>
    <cellStyle name="Explanatory Text 6 7" xfId="3903"/>
    <cellStyle name="Explanatory Text 6 8" xfId="3904"/>
    <cellStyle name="Explanatory Text 6 9" xfId="3905"/>
    <cellStyle name="Explanatory Text 7" xfId="3906"/>
    <cellStyle name="Explanatory Text 7 10" xfId="3907"/>
    <cellStyle name="Explanatory Text 7 11" xfId="3908"/>
    <cellStyle name="Explanatory Text 7 12" xfId="3909"/>
    <cellStyle name="Explanatory Text 7 13" xfId="3910"/>
    <cellStyle name="Explanatory Text 7 2" xfId="3911"/>
    <cellStyle name="Explanatory Text 7 3" xfId="3912"/>
    <cellStyle name="Explanatory Text 7 4" xfId="3913"/>
    <cellStyle name="Explanatory Text 7 5" xfId="3914"/>
    <cellStyle name="Explanatory Text 7 6" xfId="3915"/>
    <cellStyle name="Explanatory Text 7 7" xfId="3916"/>
    <cellStyle name="Explanatory Text 7 8" xfId="3917"/>
    <cellStyle name="Explanatory Text 7 9" xfId="3918"/>
    <cellStyle name="Explanatory Text 8" xfId="3919"/>
    <cellStyle name="Explanatory Text 9" xfId="3920"/>
    <cellStyle name="Good 2" xfId="3921"/>
    <cellStyle name="Good 2 10" xfId="3922"/>
    <cellStyle name="Good 2 11" xfId="3923"/>
    <cellStyle name="Good 2 12" xfId="3924"/>
    <cellStyle name="Good 2 13" xfId="3925"/>
    <cellStyle name="Good 2 14" xfId="3926"/>
    <cellStyle name="Good 2 15" xfId="3927"/>
    <cellStyle name="Good 2 16" xfId="3928"/>
    <cellStyle name="Good 2 17" xfId="3929"/>
    <cellStyle name="Good 2 18" xfId="3930"/>
    <cellStyle name="Good 2 19" xfId="3931"/>
    <cellStyle name="Good 2 2" xfId="3932"/>
    <cellStyle name="Good 2 20" xfId="3933"/>
    <cellStyle name="Good 2 21" xfId="3934"/>
    <cellStyle name="Good 2 22" xfId="3935"/>
    <cellStyle name="Good 2 23" xfId="3936"/>
    <cellStyle name="Good 2 24" xfId="3937"/>
    <cellStyle name="Good 2 25" xfId="3938"/>
    <cellStyle name="Good 2 26" xfId="3939"/>
    <cellStyle name="Good 2 27" xfId="3940"/>
    <cellStyle name="Good 2 28" xfId="3941"/>
    <cellStyle name="Good 2 29" xfId="3942"/>
    <cellStyle name="Good 2 3" xfId="3943"/>
    <cellStyle name="Good 2 30" xfId="3944"/>
    <cellStyle name="Good 2 31" xfId="3945"/>
    <cellStyle name="Good 2 32" xfId="3946"/>
    <cellStyle name="Good 2 33" xfId="3947"/>
    <cellStyle name="Good 2 4" xfId="3948"/>
    <cellStyle name="Good 2 5" xfId="3949"/>
    <cellStyle name="Good 2 6" xfId="3950"/>
    <cellStyle name="Good 2 7" xfId="3951"/>
    <cellStyle name="Good 2 8" xfId="3952"/>
    <cellStyle name="Good 2 9" xfId="3953"/>
    <cellStyle name="Good 3" xfId="3954"/>
    <cellStyle name="Good 3 10" xfId="3955"/>
    <cellStyle name="Good 3 11" xfId="3956"/>
    <cellStyle name="Good 3 12" xfId="3957"/>
    <cellStyle name="Good 3 13" xfId="3958"/>
    <cellStyle name="Good 3 14" xfId="3959"/>
    <cellStyle name="Good 3 15" xfId="3960"/>
    <cellStyle name="Good 3 16" xfId="3961"/>
    <cellStyle name="Good 3 17" xfId="3962"/>
    <cellStyle name="Good 3 18" xfId="3963"/>
    <cellStyle name="Good 3 19" xfId="3964"/>
    <cellStyle name="Good 3 2" xfId="3965"/>
    <cellStyle name="Good 3 20" xfId="3966"/>
    <cellStyle name="Good 3 21" xfId="3967"/>
    <cellStyle name="Good 3 22" xfId="3968"/>
    <cellStyle name="Good 3 23" xfId="3969"/>
    <cellStyle name="Good 3 24" xfId="3970"/>
    <cellStyle name="Good 3 25" xfId="3971"/>
    <cellStyle name="Good 3 26" xfId="3972"/>
    <cellStyle name="Good 3 27" xfId="3973"/>
    <cellStyle name="Good 3 28" xfId="3974"/>
    <cellStyle name="Good 3 29" xfId="3975"/>
    <cellStyle name="Good 3 3" xfId="3976"/>
    <cellStyle name="Good 3 30" xfId="3977"/>
    <cellStyle name="Good 3 31" xfId="3978"/>
    <cellStyle name="Good 3 32" xfId="3979"/>
    <cellStyle name="Good 3 33" xfId="3980"/>
    <cellStyle name="Good 3 4" xfId="3981"/>
    <cellStyle name="Good 3 5" xfId="3982"/>
    <cellStyle name="Good 3 6" xfId="3983"/>
    <cellStyle name="Good 3 7" xfId="3984"/>
    <cellStyle name="Good 3 8" xfId="3985"/>
    <cellStyle name="Good 3 9" xfId="3986"/>
    <cellStyle name="Good 4" xfId="3987"/>
    <cellStyle name="Good 4 10" xfId="3988"/>
    <cellStyle name="Good 4 11" xfId="3989"/>
    <cellStyle name="Good 4 12" xfId="3990"/>
    <cellStyle name="Good 4 13" xfId="3991"/>
    <cellStyle name="Good 4 14" xfId="3992"/>
    <cellStyle name="Good 4 15" xfId="3993"/>
    <cellStyle name="Good 4 16" xfId="3994"/>
    <cellStyle name="Good 4 17" xfId="3995"/>
    <cellStyle name="Good 4 18" xfId="3996"/>
    <cellStyle name="Good 4 19" xfId="3997"/>
    <cellStyle name="Good 4 2" xfId="3998"/>
    <cellStyle name="Good 4 20" xfId="3999"/>
    <cellStyle name="Good 4 21" xfId="4000"/>
    <cellStyle name="Good 4 22" xfId="4001"/>
    <cellStyle name="Good 4 23" xfId="4002"/>
    <cellStyle name="Good 4 24" xfId="4003"/>
    <cellStyle name="Good 4 25" xfId="4004"/>
    <cellStyle name="Good 4 26" xfId="4005"/>
    <cellStyle name="Good 4 27" xfId="4006"/>
    <cellStyle name="Good 4 28" xfId="4007"/>
    <cellStyle name="Good 4 29" xfId="4008"/>
    <cellStyle name="Good 4 3" xfId="4009"/>
    <cellStyle name="Good 4 30" xfId="4010"/>
    <cellStyle name="Good 4 31" xfId="4011"/>
    <cellStyle name="Good 4 32" xfId="4012"/>
    <cellStyle name="Good 4 33" xfId="4013"/>
    <cellStyle name="Good 4 4" xfId="4014"/>
    <cellStyle name="Good 4 5" xfId="4015"/>
    <cellStyle name="Good 4 6" xfId="4016"/>
    <cellStyle name="Good 4 7" xfId="4017"/>
    <cellStyle name="Good 4 8" xfId="4018"/>
    <cellStyle name="Good 4 9" xfId="4019"/>
    <cellStyle name="Good 5" xfId="4020"/>
    <cellStyle name="Good 5 10" xfId="4021"/>
    <cellStyle name="Good 5 11" xfId="4022"/>
    <cellStyle name="Good 5 12" xfId="4023"/>
    <cellStyle name="Good 5 13" xfId="4024"/>
    <cellStyle name="Good 5 2" xfId="4025"/>
    <cellStyle name="Good 5 3" xfId="4026"/>
    <cellStyle name="Good 5 4" xfId="4027"/>
    <cellStyle name="Good 5 5" xfId="4028"/>
    <cellStyle name="Good 5 6" xfId="4029"/>
    <cellStyle name="Good 5 7" xfId="4030"/>
    <cellStyle name="Good 5 8" xfId="4031"/>
    <cellStyle name="Good 5 9" xfId="4032"/>
    <cellStyle name="Good 6" xfId="4033"/>
    <cellStyle name="Good 6 10" xfId="4034"/>
    <cellStyle name="Good 6 11" xfId="4035"/>
    <cellStyle name="Good 6 12" xfId="4036"/>
    <cellStyle name="Good 6 13" xfId="4037"/>
    <cellStyle name="Good 6 2" xfId="4038"/>
    <cellStyle name="Good 6 3" xfId="4039"/>
    <cellStyle name="Good 6 4" xfId="4040"/>
    <cellStyle name="Good 6 5" xfId="4041"/>
    <cellStyle name="Good 6 6" xfId="4042"/>
    <cellStyle name="Good 6 7" xfId="4043"/>
    <cellStyle name="Good 6 8" xfId="4044"/>
    <cellStyle name="Good 6 9" xfId="4045"/>
    <cellStyle name="Good 7" xfId="4046"/>
    <cellStyle name="Good 7 10" xfId="4047"/>
    <cellStyle name="Good 7 11" xfId="4048"/>
    <cellStyle name="Good 7 12" xfId="4049"/>
    <cellStyle name="Good 7 13" xfId="4050"/>
    <cellStyle name="Good 7 2" xfId="4051"/>
    <cellStyle name="Good 7 3" xfId="4052"/>
    <cellStyle name="Good 7 4" xfId="4053"/>
    <cellStyle name="Good 7 5" xfId="4054"/>
    <cellStyle name="Good 7 6" xfId="4055"/>
    <cellStyle name="Good 7 7" xfId="4056"/>
    <cellStyle name="Good 7 8" xfId="4057"/>
    <cellStyle name="Good 7 9" xfId="4058"/>
    <cellStyle name="Good 8" xfId="4059"/>
    <cellStyle name="Good 9" xfId="4060"/>
    <cellStyle name="Heading 1 2" xfId="4061"/>
    <cellStyle name="Heading 1 2 10" xfId="4062"/>
    <cellStyle name="Heading 1 2 11" xfId="4063"/>
    <cellStyle name="Heading 1 2 12" xfId="4064"/>
    <cellStyle name="Heading 1 2 13" xfId="4065"/>
    <cellStyle name="Heading 1 2 14" xfId="4066"/>
    <cellStyle name="Heading 1 2 15" xfId="4067"/>
    <cellStyle name="Heading 1 2 16" xfId="4068"/>
    <cellStyle name="Heading 1 2 17" xfId="4069"/>
    <cellStyle name="Heading 1 2 18" xfId="4070"/>
    <cellStyle name="Heading 1 2 19" xfId="4071"/>
    <cellStyle name="Heading 1 2 2" xfId="4072"/>
    <cellStyle name="Heading 1 2 20" xfId="4073"/>
    <cellStyle name="Heading 1 2 21" xfId="4074"/>
    <cellStyle name="Heading 1 2 22" xfId="4075"/>
    <cellStyle name="Heading 1 2 23" xfId="4076"/>
    <cellStyle name="Heading 1 2 24" xfId="4077"/>
    <cellStyle name="Heading 1 2 25" xfId="4078"/>
    <cellStyle name="Heading 1 2 26" xfId="4079"/>
    <cellStyle name="Heading 1 2 27" xfId="4080"/>
    <cellStyle name="Heading 1 2 28" xfId="4081"/>
    <cellStyle name="Heading 1 2 29" xfId="4082"/>
    <cellStyle name="Heading 1 2 3" xfId="4083"/>
    <cellStyle name="Heading 1 2 30" xfId="4084"/>
    <cellStyle name="Heading 1 2 31" xfId="4085"/>
    <cellStyle name="Heading 1 2 32" xfId="4086"/>
    <cellStyle name="Heading 1 2 33" xfId="4087"/>
    <cellStyle name="Heading 1 2 4" xfId="4088"/>
    <cellStyle name="Heading 1 2 5" xfId="4089"/>
    <cellStyle name="Heading 1 2 6" xfId="4090"/>
    <cellStyle name="Heading 1 2 7" xfId="4091"/>
    <cellStyle name="Heading 1 2 8" xfId="4092"/>
    <cellStyle name="Heading 1 2 9" xfId="4093"/>
    <cellStyle name="Heading 1 3" xfId="4094"/>
    <cellStyle name="Heading 1 3 10" xfId="4095"/>
    <cellStyle name="Heading 1 3 11" xfId="4096"/>
    <cellStyle name="Heading 1 3 12" xfId="4097"/>
    <cellStyle name="Heading 1 3 13" xfId="4098"/>
    <cellStyle name="Heading 1 3 14" xfId="4099"/>
    <cellStyle name="Heading 1 3 15" xfId="4100"/>
    <cellStyle name="Heading 1 3 16" xfId="4101"/>
    <cellStyle name="Heading 1 3 17" xfId="4102"/>
    <cellStyle name="Heading 1 3 18" xfId="4103"/>
    <cellStyle name="Heading 1 3 19" xfId="4104"/>
    <cellStyle name="Heading 1 3 2" xfId="4105"/>
    <cellStyle name="Heading 1 3 20" xfId="4106"/>
    <cellStyle name="Heading 1 3 21" xfId="4107"/>
    <cellStyle name="Heading 1 3 22" xfId="4108"/>
    <cellStyle name="Heading 1 3 23" xfId="4109"/>
    <cellStyle name="Heading 1 3 24" xfId="4110"/>
    <cellStyle name="Heading 1 3 25" xfId="4111"/>
    <cellStyle name="Heading 1 3 26" xfId="4112"/>
    <cellStyle name="Heading 1 3 27" xfId="4113"/>
    <cellStyle name="Heading 1 3 28" xfId="4114"/>
    <cellStyle name="Heading 1 3 29" xfId="4115"/>
    <cellStyle name="Heading 1 3 3" xfId="4116"/>
    <cellStyle name="Heading 1 3 30" xfId="4117"/>
    <cellStyle name="Heading 1 3 31" xfId="4118"/>
    <cellStyle name="Heading 1 3 32" xfId="4119"/>
    <cellStyle name="Heading 1 3 33" xfId="4120"/>
    <cellStyle name="Heading 1 3 4" xfId="4121"/>
    <cellStyle name="Heading 1 3 5" xfId="4122"/>
    <cellStyle name="Heading 1 3 6" xfId="4123"/>
    <cellStyle name="Heading 1 3 7" xfId="4124"/>
    <cellStyle name="Heading 1 3 8" xfId="4125"/>
    <cellStyle name="Heading 1 3 9" xfId="4126"/>
    <cellStyle name="Heading 1 4" xfId="4127"/>
    <cellStyle name="Heading 1 4 10" xfId="4128"/>
    <cellStyle name="Heading 1 4 11" xfId="4129"/>
    <cellStyle name="Heading 1 4 12" xfId="4130"/>
    <cellStyle name="Heading 1 4 13" xfId="4131"/>
    <cellStyle name="Heading 1 4 14" xfId="4132"/>
    <cellStyle name="Heading 1 4 15" xfId="4133"/>
    <cellStyle name="Heading 1 4 16" xfId="4134"/>
    <cellStyle name="Heading 1 4 17" xfId="4135"/>
    <cellStyle name="Heading 1 4 18" xfId="4136"/>
    <cellStyle name="Heading 1 4 19" xfId="4137"/>
    <cellStyle name="Heading 1 4 2" xfId="4138"/>
    <cellStyle name="Heading 1 4 20" xfId="4139"/>
    <cellStyle name="Heading 1 4 21" xfId="4140"/>
    <cellStyle name="Heading 1 4 22" xfId="4141"/>
    <cellStyle name="Heading 1 4 23" xfId="4142"/>
    <cellStyle name="Heading 1 4 24" xfId="4143"/>
    <cellStyle name="Heading 1 4 25" xfId="4144"/>
    <cellStyle name="Heading 1 4 26" xfId="4145"/>
    <cellStyle name="Heading 1 4 27" xfId="4146"/>
    <cellStyle name="Heading 1 4 28" xfId="4147"/>
    <cellStyle name="Heading 1 4 29" xfId="4148"/>
    <cellStyle name="Heading 1 4 3" xfId="4149"/>
    <cellStyle name="Heading 1 4 30" xfId="4150"/>
    <cellStyle name="Heading 1 4 31" xfId="4151"/>
    <cellStyle name="Heading 1 4 32" xfId="4152"/>
    <cellStyle name="Heading 1 4 33" xfId="4153"/>
    <cellStyle name="Heading 1 4 4" xfId="4154"/>
    <cellStyle name="Heading 1 4 5" xfId="4155"/>
    <cellStyle name="Heading 1 4 6" xfId="4156"/>
    <cellStyle name="Heading 1 4 7" xfId="4157"/>
    <cellStyle name="Heading 1 4 8" xfId="4158"/>
    <cellStyle name="Heading 1 4 9" xfId="4159"/>
    <cellStyle name="Heading 1 5" xfId="4160"/>
    <cellStyle name="Heading 1 5 10" xfId="4161"/>
    <cellStyle name="Heading 1 5 11" xfId="4162"/>
    <cellStyle name="Heading 1 5 12" xfId="4163"/>
    <cellStyle name="Heading 1 5 13" xfId="4164"/>
    <cellStyle name="Heading 1 5 2" xfId="4165"/>
    <cellStyle name="Heading 1 5 3" xfId="4166"/>
    <cellStyle name="Heading 1 5 4" xfId="4167"/>
    <cellStyle name="Heading 1 5 5" xfId="4168"/>
    <cellStyle name="Heading 1 5 6" xfId="4169"/>
    <cellStyle name="Heading 1 5 7" xfId="4170"/>
    <cellStyle name="Heading 1 5 8" xfId="4171"/>
    <cellStyle name="Heading 1 5 9" xfId="4172"/>
    <cellStyle name="Heading 1 6" xfId="4173"/>
    <cellStyle name="Heading 1 6 10" xfId="4174"/>
    <cellStyle name="Heading 1 6 11" xfId="4175"/>
    <cellStyle name="Heading 1 6 12" xfId="4176"/>
    <cellStyle name="Heading 1 6 13" xfId="4177"/>
    <cellStyle name="Heading 1 6 2" xfId="4178"/>
    <cellStyle name="Heading 1 6 3" xfId="4179"/>
    <cellStyle name="Heading 1 6 4" xfId="4180"/>
    <cellStyle name="Heading 1 6 4 2" xfId="4181"/>
    <cellStyle name="Heading 1 6 4 3" xfId="4182"/>
    <cellStyle name="Heading 1 6 5" xfId="4183"/>
    <cellStyle name="Heading 1 6 5 2" xfId="4184"/>
    <cellStyle name="Heading 1 6 5 3" xfId="4185"/>
    <cellStyle name="Heading 1 6 6" xfId="4186"/>
    <cellStyle name="Heading 1 6 6 2" xfId="4187"/>
    <cellStyle name="Heading 1 6 6 3" xfId="4188"/>
    <cellStyle name="Heading 1 6 7" xfId="4189"/>
    <cellStyle name="Heading 1 6 7 2" xfId="4190"/>
    <cellStyle name="Heading 1 6 7 3" xfId="4191"/>
    <cellStyle name="Heading 1 6 8" xfId="4192"/>
    <cellStyle name="Heading 1 6 8 2" xfId="4193"/>
    <cellStyle name="Heading 1 6 8 3" xfId="4194"/>
    <cellStyle name="Heading 1 6 9" xfId="4195"/>
    <cellStyle name="Heading 1 6 9 2" xfId="4196"/>
    <cellStyle name="Heading 1 6 9 3" xfId="4197"/>
    <cellStyle name="Heading 1 7" xfId="4198"/>
    <cellStyle name="Heading 1 7 10" xfId="4199"/>
    <cellStyle name="Heading 1 7 10 2" xfId="4200"/>
    <cellStyle name="Heading 1 7 10 3" xfId="4201"/>
    <cellStyle name="Heading 1 7 11" xfId="4202"/>
    <cellStyle name="Heading 1 7 11 2" xfId="4203"/>
    <cellStyle name="Heading 1 7 11 3" xfId="4204"/>
    <cellStyle name="Heading 1 7 12" xfId="4205"/>
    <cellStyle name="Heading 1 7 12 2" xfId="4206"/>
    <cellStyle name="Heading 1 7 12 3" xfId="4207"/>
    <cellStyle name="Heading 1 7 13" xfId="4208"/>
    <cellStyle name="Heading 1 7 13 2" xfId="4209"/>
    <cellStyle name="Heading 1 7 13 3" xfId="4210"/>
    <cellStyle name="Heading 1 7 14" xfId="4211"/>
    <cellStyle name="Heading 1 7 15" xfId="4212"/>
    <cellStyle name="Heading 1 7 2" xfId="4213"/>
    <cellStyle name="Heading 1 7 2 2" xfId="4214"/>
    <cellStyle name="Heading 1 7 2 3" xfId="4215"/>
    <cellStyle name="Heading 1 7 3" xfId="4216"/>
    <cellStyle name="Heading 1 7 3 2" xfId="4217"/>
    <cellStyle name="Heading 1 7 3 3" xfId="4218"/>
    <cellStyle name="Heading 1 7 4" xfId="4219"/>
    <cellStyle name="Heading 1 7 4 2" xfId="4220"/>
    <cellStyle name="Heading 1 7 4 3" xfId="4221"/>
    <cellStyle name="Heading 1 7 5" xfId="4222"/>
    <cellStyle name="Heading 1 7 5 2" xfId="4223"/>
    <cellStyle name="Heading 1 7 5 3" xfId="4224"/>
    <cellStyle name="Heading 1 7 6" xfId="4225"/>
    <cellStyle name="Heading 1 7 6 2" xfId="4226"/>
    <cellStyle name="Heading 1 7 6 3" xfId="4227"/>
    <cellStyle name="Heading 1 7 7" xfId="4228"/>
    <cellStyle name="Heading 1 7 7 2" xfId="4229"/>
    <cellStyle name="Heading 1 7 7 3" xfId="4230"/>
    <cellStyle name="Heading 1 7 8" xfId="4231"/>
    <cellStyle name="Heading 1 7 8 2" xfId="4232"/>
    <cellStyle name="Heading 1 7 8 3" xfId="4233"/>
    <cellStyle name="Heading 1 7 9" xfId="4234"/>
    <cellStyle name="Heading 1 7 9 2" xfId="4235"/>
    <cellStyle name="Heading 1 7 9 3" xfId="4236"/>
    <cellStyle name="Heading 1 8" xfId="4237"/>
    <cellStyle name="Heading 1 8 2" xfId="4238"/>
    <cellStyle name="Heading 1 8 3" xfId="4239"/>
    <cellStyle name="Heading 1 9" xfId="4240"/>
    <cellStyle name="Heading 2 2" xfId="4241"/>
    <cellStyle name="Heading 2 2 10" xfId="4242"/>
    <cellStyle name="Heading 2 2 10 2" xfId="4243"/>
    <cellStyle name="Heading 2 2 10 3" xfId="4244"/>
    <cellStyle name="Heading 2 2 11" xfId="4245"/>
    <cellStyle name="Heading 2 2 11 2" xfId="4246"/>
    <cellStyle name="Heading 2 2 11 3" xfId="4247"/>
    <cellStyle name="Heading 2 2 12" xfId="4248"/>
    <cellStyle name="Heading 2 2 12 2" xfId="4249"/>
    <cellStyle name="Heading 2 2 12 3" xfId="4250"/>
    <cellStyle name="Heading 2 2 13" xfId="4251"/>
    <cellStyle name="Heading 2 2 13 2" xfId="4252"/>
    <cellStyle name="Heading 2 2 13 3" xfId="4253"/>
    <cellStyle name="Heading 2 2 14" xfId="4254"/>
    <cellStyle name="Heading 2 2 14 2" xfId="4255"/>
    <cellStyle name="Heading 2 2 14 3" xfId="4256"/>
    <cellStyle name="Heading 2 2 15" xfId="4257"/>
    <cellStyle name="Heading 2 2 15 2" xfId="4258"/>
    <cellStyle name="Heading 2 2 15 3" xfId="4259"/>
    <cellStyle name="Heading 2 2 16" xfId="4260"/>
    <cellStyle name="Heading 2 2 16 2" xfId="4261"/>
    <cellStyle name="Heading 2 2 16 3" xfId="4262"/>
    <cellStyle name="Heading 2 2 17" xfId="4263"/>
    <cellStyle name="Heading 2 2 17 2" xfId="4264"/>
    <cellStyle name="Heading 2 2 17 3" xfId="4265"/>
    <cellStyle name="Heading 2 2 18" xfId="4266"/>
    <cellStyle name="Heading 2 2 18 2" xfId="4267"/>
    <cellStyle name="Heading 2 2 18 3" xfId="4268"/>
    <cellStyle name="Heading 2 2 19" xfId="4269"/>
    <cellStyle name="Heading 2 2 19 2" xfId="4270"/>
    <cellStyle name="Heading 2 2 19 3" xfId="4271"/>
    <cellStyle name="Heading 2 2 2" xfId="4272"/>
    <cellStyle name="Heading 2 2 2 2" xfId="4273"/>
    <cellStyle name="Heading 2 2 2 3" xfId="4274"/>
    <cellStyle name="Heading 2 2 20" xfId="4275"/>
    <cellStyle name="Heading 2 2 20 2" xfId="4276"/>
    <cellStyle name="Heading 2 2 20 3" xfId="4277"/>
    <cellStyle name="Heading 2 2 21" xfId="4278"/>
    <cellStyle name="Heading 2 2 21 2" xfId="4279"/>
    <cellStyle name="Heading 2 2 21 3" xfId="4280"/>
    <cellStyle name="Heading 2 2 22" xfId="4281"/>
    <cellStyle name="Heading 2 2 22 2" xfId="4282"/>
    <cellStyle name="Heading 2 2 22 3" xfId="4283"/>
    <cellStyle name="Heading 2 2 23" xfId="4284"/>
    <cellStyle name="Heading 2 2 23 2" xfId="4285"/>
    <cellStyle name="Heading 2 2 23 3" xfId="4286"/>
    <cellStyle name="Heading 2 2 24" xfId="4287"/>
    <cellStyle name="Heading 2 2 24 2" xfId="4288"/>
    <cellStyle name="Heading 2 2 24 3" xfId="4289"/>
    <cellStyle name="Heading 2 2 25" xfId="4290"/>
    <cellStyle name="Heading 2 2 25 2" xfId="4291"/>
    <cellStyle name="Heading 2 2 25 3" xfId="4292"/>
    <cellStyle name="Heading 2 2 26" xfId="4293"/>
    <cellStyle name="Heading 2 2 26 2" xfId="4294"/>
    <cellStyle name="Heading 2 2 26 3" xfId="4295"/>
    <cellStyle name="Heading 2 2 27" xfId="4296"/>
    <cellStyle name="Heading 2 2 27 2" xfId="4297"/>
    <cellStyle name="Heading 2 2 27 3" xfId="4298"/>
    <cellStyle name="Heading 2 2 28" xfId="4299"/>
    <cellStyle name="Heading 2 2 29" xfId="4300"/>
    <cellStyle name="Heading 2 2 3" xfId="4301"/>
    <cellStyle name="Heading 2 2 3 2" xfId="4302"/>
    <cellStyle name="Heading 2 2 3 3" xfId="4303"/>
    <cellStyle name="Heading 2 2 30" xfId="4304"/>
    <cellStyle name="Heading 2 2 31" xfId="4305"/>
    <cellStyle name="Heading 2 2 32" xfId="4306"/>
    <cellStyle name="Heading 2 2 33" xfId="4307"/>
    <cellStyle name="Heading 2 2 4" xfId="4308"/>
    <cellStyle name="Heading 2 2 4 2" xfId="4309"/>
    <cellStyle name="Heading 2 2 4 3" xfId="4310"/>
    <cellStyle name="Heading 2 2 5" xfId="4311"/>
    <cellStyle name="Heading 2 2 5 2" xfId="4312"/>
    <cellStyle name="Heading 2 2 5 3" xfId="4313"/>
    <cellStyle name="Heading 2 2 6" xfId="4314"/>
    <cellStyle name="Heading 2 2 6 2" xfId="4315"/>
    <cellStyle name="Heading 2 2 6 3" xfId="4316"/>
    <cellStyle name="Heading 2 2 7" xfId="4317"/>
    <cellStyle name="Heading 2 2 7 2" xfId="4318"/>
    <cellStyle name="Heading 2 2 7 3" xfId="4319"/>
    <cellStyle name="Heading 2 2 8" xfId="4320"/>
    <cellStyle name="Heading 2 2 8 2" xfId="4321"/>
    <cellStyle name="Heading 2 2 8 3" xfId="4322"/>
    <cellStyle name="Heading 2 2 9" xfId="4323"/>
    <cellStyle name="Heading 2 2 9 2" xfId="4324"/>
    <cellStyle name="Heading 2 2 9 3" xfId="4325"/>
    <cellStyle name="Heading 2 3" xfId="4326"/>
    <cellStyle name="Heading 2 3 10" xfId="4327"/>
    <cellStyle name="Heading 2 3 10 2" xfId="4328"/>
    <cellStyle name="Heading 2 3 10 3" xfId="4329"/>
    <cellStyle name="Heading 2 3 11" xfId="4330"/>
    <cellStyle name="Heading 2 3 11 2" xfId="4331"/>
    <cellStyle name="Heading 2 3 11 3" xfId="4332"/>
    <cellStyle name="Heading 2 3 12" xfId="4333"/>
    <cellStyle name="Heading 2 3 12 2" xfId="4334"/>
    <cellStyle name="Heading 2 3 12 3" xfId="4335"/>
    <cellStyle name="Heading 2 3 13" xfId="4336"/>
    <cellStyle name="Heading 2 3 13 2" xfId="4337"/>
    <cellStyle name="Heading 2 3 13 3" xfId="4338"/>
    <cellStyle name="Heading 2 3 14" xfId="4339"/>
    <cellStyle name="Heading 2 3 14 2" xfId="4340"/>
    <cellStyle name="Heading 2 3 14 3" xfId="4341"/>
    <cellStyle name="Heading 2 3 15" xfId="4342"/>
    <cellStyle name="Heading 2 3 15 2" xfId="4343"/>
    <cellStyle name="Heading 2 3 15 3" xfId="4344"/>
    <cellStyle name="Heading 2 3 16" xfId="4345"/>
    <cellStyle name="Heading 2 3 16 2" xfId="4346"/>
    <cellStyle name="Heading 2 3 16 3" xfId="4347"/>
    <cellStyle name="Heading 2 3 17" xfId="4348"/>
    <cellStyle name="Heading 2 3 17 2" xfId="4349"/>
    <cellStyle name="Heading 2 3 17 3" xfId="4350"/>
    <cellStyle name="Heading 2 3 18" xfId="4351"/>
    <cellStyle name="Heading 2 3 18 2" xfId="4352"/>
    <cellStyle name="Heading 2 3 18 3" xfId="4353"/>
    <cellStyle name="Heading 2 3 19" xfId="4354"/>
    <cellStyle name="Heading 2 3 19 2" xfId="4355"/>
    <cellStyle name="Heading 2 3 19 3" xfId="4356"/>
    <cellStyle name="Heading 2 3 2" xfId="4357"/>
    <cellStyle name="Heading 2 3 2 2" xfId="4358"/>
    <cellStyle name="Heading 2 3 2 3" xfId="4359"/>
    <cellStyle name="Heading 2 3 20" xfId="4360"/>
    <cellStyle name="Heading 2 3 20 2" xfId="4361"/>
    <cellStyle name="Heading 2 3 20 3" xfId="4362"/>
    <cellStyle name="Heading 2 3 21" xfId="4363"/>
    <cellStyle name="Heading 2 3 21 2" xfId="4364"/>
    <cellStyle name="Heading 2 3 21 3" xfId="4365"/>
    <cellStyle name="Heading 2 3 22" xfId="4366"/>
    <cellStyle name="Heading 2 3 22 2" xfId="4367"/>
    <cellStyle name="Heading 2 3 22 3" xfId="4368"/>
    <cellStyle name="Heading 2 3 23" xfId="4369"/>
    <cellStyle name="Heading 2 3 23 2" xfId="4370"/>
    <cellStyle name="Heading 2 3 23 3" xfId="4371"/>
    <cellStyle name="Heading 2 3 24" xfId="4372"/>
    <cellStyle name="Heading 2 3 24 2" xfId="4373"/>
    <cellStyle name="Heading 2 3 24 3" xfId="4374"/>
    <cellStyle name="Heading 2 3 25" xfId="4375"/>
    <cellStyle name="Heading 2 3 25 2" xfId="4376"/>
    <cellStyle name="Heading 2 3 25 3" xfId="4377"/>
    <cellStyle name="Heading 2 3 26" xfId="4378"/>
    <cellStyle name="Heading 2 3 26 2" xfId="4379"/>
    <cellStyle name="Heading 2 3 26 3" xfId="4380"/>
    <cellStyle name="Heading 2 3 27" xfId="4381"/>
    <cellStyle name="Heading 2 3 27 2" xfId="4382"/>
    <cellStyle name="Heading 2 3 27 3" xfId="4383"/>
    <cellStyle name="Heading 2 3 28" xfId="4384"/>
    <cellStyle name="Heading 2 3 29" xfId="4385"/>
    <cellStyle name="Heading 2 3 3" xfId="4386"/>
    <cellStyle name="Heading 2 3 3 2" xfId="4387"/>
    <cellStyle name="Heading 2 3 3 3" xfId="4388"/>
    <cellStyle name="Heading 2 3 30" xfId="4389"/>
    <cellStyle name="Heading 2 3 31" xfId="4390"/>
    <cellStyle name="Heading 2 3 32" xfId="4391"/>
    <cellStyle name="Heading 2 3 33" xfId="4392"/>
    <cellStyle name="Heading 2 3 4" xfId="4393"/>
    <cellStyle name="Heading 2 3 4 2" xfId="4394"/>
    <cellStyle name="Heading 2 3 4 3" xfId="4395"/>
    <cellStyle name="Heading 2 3 5" xfId="4396"/>
    <cellStyle name="Heading 2 3 5 2" xfId="4397"/>
    <cellStyle name="Heading 2 3 5 3" xfId="4398"/>
    <cellStyle name="Heading 2 3 6" xfId="4399"/>
    <cellStyle name="Heading 2 3 6 2" xfId="4400"/>
    <cellStyle name="Heading 2 3 6 3" xfId="4401"/>
    <cellStyle name="Heading 2 3 7" xfId="4402"/>
    <cellStyle name="Heading 2 3 7 2" xfId="4403"/>
    <cellStyle name="Heading 2 3 7 3" xfId="4404"/>
    <cellStyle name="Heading 2 3 8" xfId="4405"/>
    <cellStyle name="Heading 2 3 8 2" xfId="4406"/>
    <cellStyle name="Heading 2 3 8 3" xfId="4407"/>
    <cellStyle name="Heading 2 3 9" xfId="4408"/>
    <cellStyle name="Heading 2 3 9 2" xfId="4409"/>
    <cellStyle name="Heading 2 3 9 3" xfId="4410"/>
    <cellStyle name="Heading 2 4" xfId="4411"/>
    <cellStyle name="Heading 2 4 10" xfId="4412"/>
    <cellStyle name="Heading 2 4 10 2" xfId="4413"/>
    <cellStyle name="Heading 2 4 10 3" xfId="4414"/>
    <cellStyle name="Heading 2 4 11" xfId="4415"/>
    <cellStyle name="Heading 2 4 11 2" xfId="4416"/>
    <cellStyle name="Heading 2 4 11 3" xfId="4417"/>
    <cellStyle name="Heading 2 4 12" xfId="4418"/>
    <cellStyle name="Heading 2 4 12 2" xfId="4419"/>
    <cellStyle name="Heading 2 4 12 3" xfId="4420"/>
    <cellStyle name="Heading 2 4 13" xfId="4421"/>
    <cellStyle name="Heading 2 4 13 2" xfId="4422"/>
    <cellStyle name="Heading 2 4 13 3" xfId="4423"/>
    <cellStyle name="Heading 2 4 14" xfId="4424"/>
    <cellStyle name="Heading 2 4 14 2" xfId="4425"/>
    <cellStyle name="Heading 2 4 14 3" xfId="4426"/>
    <cellStyle name="Heading 2 4 15" xfId="4427"/>
    <cellStyle name="Heading 2 4 15 2" xfId="4428"/>
    <cellStyle name="Heading 2 4 15 3" xfId="4429"/>
    <cellStyle name="Heading 2 4 16" xfId="4430"/>
    <cellStyle name="Heading 2 4 16 2" xfId="4431"/>
    <cellStyle name="Heading 2 4 16 3" xfId="4432"/>
    <cellStyle name="Heading 2 4 17" xfId="4433"/>
    <cellStyle name="Heading 2 4 17 2" xfId="4434"/>
    <cellStyle name="Heading 2 4 17 3" xfId="4435"/>
    <cellStyle name="Heading 2 4 18" xfId="4436"/>
    <cellStyle name="Heading 2 4 18 2" xfId="4437"/>
    <cellStyle name="Heading 2 4 18 3" xfId="4438"/>
    <cellStyle name="Heading 2 4 19" xfId="4439"/>
    <cellStyle name="Heading 2 4 19 2" xfId="4440"/>
    <cellStyle name="Heading 2 4 19 3" xfId="4441"/>
    <cellStyle name="Heading 2 4 2" xfId="4442"/>
    <cellStyle name="Heading 2 4 2 2" xfId="4443"/>
    <cellStyle name="Heading 2 4 2 3" xfId="4444"/>
    <cellStyle name="Heading 2 4 20" xfId="4445"/>
    <cellStyle name="Heading 2 4 20 2" xfId="4446"/>
    <cellStyle name="Heading 2 4 20 3" xfId="4447"/>
    <cellStyle name="Heading 2 4 21" xfId="4448"/>
    <cellStyle name="Heading 2 4 21 2" xfId="4449"/>
    <cellStyle name="Heading 2 4 21 3" xfId="4450"/>
    <cellStyle name="Heading 2 4 22" xfId="4451"/>
    <cellStyle name="Heading 2 4 22 2" xfId="4452"/>
    <cellStyle name="Heading 2 4 22 3" xfId="4453"/>
    <cellStyle name="Heading 2 4 23" xfId="4454"/>
    <cellStyle name="Heading 2 4 23 2" xfId="4455"/>
    <cellStyle name="Heading 2 4 23 3" xfId="4456"/>
    <cellStyle name="Heading 2 4 24" xfId="4457"/>
    <cellStyle name="Heading 2 4 24 2" xfId="4458"/>
    <cellStyle name="Heading 2 4 24 3" xfId="4459"/>
    <cellStyle name="Heading 2 4 25" xfId="4460"/>
    <cellStyle name="Heading 2 4 25 2" xfId="4461"/>
    <cellStyle name="Heading 2 4 25 3" xfId="4462"/>
    <cellStyle name="Heading 2 4 26" xfId="4463"/>
    <cellStyle name="Heading 2 4 26 2" xfId="4464"/>
    <cellStyle name="Heading 2 4 26 3" xfId="4465"/>
    <cellStyle name="Heading 2 4 27" xfId="4466"/>
    <cellStyle name="Heading 2 4 27 2" xfId="4467"/>
    <cellStyle name="Heading 2 4 27 3" xfId="4468"/>
    <cellStyle name="Heading 2 4 28" xfId="4469"/>
    <cellStyle name="Heading 2 4 29" xfId="4470"/>
    <cellStyle name="Heading 2 4 3" xfId="4471"/>
    <cellStyle name="Heading 2 4 3 2" xfId="4472"/>
    <cellStyle name="Heading 2 4 3 3" xfId="4473"/>
    <cellStyle name="Heading 2 4 30" xfId="4474"/>
    <cellStyle name="Heading 2 4 31" xfId="4475"/>
    <cellStyle name="Heading 2 4 32" xfId="4476"/>
    <cellStyle name="Heading 2 4 33" xfId="4477"/>
    <cellStyle name="Heading 2 4 4" xfId="4478"/>
    <cellStyle name="Heading 2 4 4 2" xfId="4479"/>
    <cellStyle name="Heading 2 4 4 3" xfId="4480"/>
    <cellStyle name="Heading 2 4 5" xfId="4481"/>
    <cellStyle name="Heading 2 4 5 2" xfId="4482"/>
    <cellStyle name="Heading 2 4 5 3" xfId="4483"/>
    <cellStyle name="Heading 2 4 6" xfId="4484"/>
    <cellStyle name="Heading 2 4 6 2" xfId="4485"/>
    <cellStyle name="Heading 2 4 6 3" xfId="4486"/>
    <cellStyle name="Heading 2 4 7" xfId="4487"/>
    <cellStyle name="Heading 2 4 7 2" xfId="4488"/>
    <cellStyle name="Heading 2 4 7 3" xfId="4489"/>
    <cellStyle name="Heading 2 4 8" xfId="4490"/>
    <cellStyle name="Heading 2 4 8 2" xfId="4491"/>
    <cellStyle name="Heading 2 4 8 3" xfId="4492"/>
    <cellStyle name="Heading 2 4 9" xfId="4493"/>
    <cellStyle name="Heading 2 4 9 2" xfId="4494"/>
    <cellStyle name="Heading 2 4 9 3" xfId="4495"/>
    <cellStyle name="Heading 2 5" xfId="4496"/>
    <cellStyle name="Heading 2 5 10" xfId="4497"/>
    <cellStyle name="Heading 2 5 10 2" xfId="4498"/>
    <cellStyle name="Heading 2 5 10 3" xfId="4499"/>
    <cellStyle name="Heading 2 5 11" xfId="4500"/>
    <cellStyle name="Heading 2 5 11 2" xfId="4501"/>
    <cellStyle name="Heading 2 5 11 3" xfId="4502"/>
    <cellStyle name="Heading 2 5 12" xfId="4503"/>
    <cellStyle name="Heading 2 5 12 2" xfId="4504"/>
    <cellStyle name="Heading 2 5 12 3" xfId="4505"/>
    <cellStyle name="Heading 2 5 13" xfId="4506"/>
    <cellStyle name="Heading 2 5 13 2" xfId="4507"/>
    <cellStyle name="Heading 2 5 13 3" xfId="4508"/>
    <cellStyle name="Heading 2 5 14" xfId="4509"/>
    <cellStyle name="Heading 2 5 15" xfId="4510"/>
    <cellStyle name="Heading 2 5 2" xfId="4511"/>
    <cellStyle name="Heading 2 5 2 2" xfId="4512"/>
    <cellStyle name="Heading 2 5 2 3" xfId="4513"/>
    <cellStyle name="Heading 2 5 3" xfId="4514"/>
    <cellStyle name="Heading 2 5 3 2" xfId="4515"/>
    <cellStyle name="Heading 2 5 3 3" xfId="4516"/>
    <cellStyle name="Heading 2 5 4" xfId="4517"/>
    <cellStyle name="Heading 2 5 4 2" xfId="4518"/>
    <cellStyle name="Heading 2 5 4 3" xfId="4519"/>
    <cellStyle name="Heading 2 5 5" xfId="4520"/>
    <cellStyle name="Heading 2 5 5 2" xfId="4521"/>
    <cellStyle name="Heading 2 5 5 3" xfId="4522"/>
    <cellStyle name="Heading 2 5 6" xfId="4523"/>
    <cellStyle name="Heading 2 5 6 2" xfId="4524"/>
    <cellStyle name="Heading 2 5 6 3" xfId="4525"/>
    <cellStyle name="Heading 2 5 7" xfId="4526"/>
    <cellStyle name="Heading 2 5 7 2" xfId="4527"/>
    <cellStyle name="Heading 2 5 7 3" xfId="4528"/>
    <cellStyle name="Heading 2 5 8" xfId="4529"/>
    <cellStyle name="Heading 2 5 8 2" xfId="4530"/>
    <cellStyle name="Heading 2 5 8 3" xfId="4531"/>
    <cellStyle name="Heading 2 5 9" xfId="4532"/>
    <cellStyle name="Heading 2 5 9 2" xfId="4533"/>
    <cellStyle name="Heading 2 5 9 3" xfId="4534"/>
    <cellStyle name="Heading 2 6" xfId="4535"/>
    <cellStyle name="Heading 2 6 10" xfId="4536"/>
    <cellStyle name="Heading 2 6 10 2" xfId="4537"/>
    <cellStyle name="Heading 2 6 10 3" xfId="4538"/>
    <cellStyle name="Heading 2 6 11" xfId="4539"/>
    <cellStyle name="Heading 2 6 11 2" xfId="4540"/>
    <cellStyle name="Heading 2 6 11 3" xfId="4541"/>
    <cellStyle name="Heading 2 6 12" xfId="4542"/>
    <cellStyle name="Heading 2 6 12 2" xfId="4543"/>
    <cellStyle name="Heading 2 6 12 3" xfId="4544"/>
    <cellStyle name="Heading 2 6 13" xfId="4545"/>
    <cellStyle name="Heading 2 6 13 2" xfId="4546"/>
    <cellStyle name="Heading 2 6 13 3" xfId="4547"/>
    <cellStyle name="Heading 2 6 14" xfId="4548"/>
    <cellStyle name="Heading 2 6 15" xfId="4549"/>
    <cellStyle name="Heading 2 6 2" xfId="4550"/>
    <cellStyle name="Heading 2 6 2 2" xfId="4551"/>
    <cellStyle name="Heading 2 6 2 3" xfId="4552"/>
    <cellStyle name="Heading 2 6 3" xfId="4553"/>
    <cellStyle name="Heading 2 6 3 2" xfId="4554"/>
    <cellStyle name="Heading 2 6 3 3" xfId="4555"/>
    <cellStyle name="Heading 2 6 4" xfId="4556"/>
    <cellStyle name="Heading 2 6 4 2" xfId="4557"/>
    <cellStyle name="Heading 2 6 4 3" xfId="4558"/>
    <cellStyle name="Heading 2 6 5" xfId="4559"/>
    <cellStyle name="Heading 2 6 5 2" xfId="4560"/>
    <cellStyle name="Heading 2 6 5 3" xfId="4561"/>
    <cellStyle name="Heading 2 6 6" xfId="4562"/>
    <cellStyle name="Heading 2 6 6 2" xfId="4563"/>
    <cellStyle name="Heading 2 6 6 3" xfId="4564"/>
    <cellStyle name="Heading 2 6 7" xfId="4565"/>
    <cellStyle name="Heading 2 6 7 2" xfId="4566"/>
    <cellStyle name="Heading 2 6 7 3" xfId="4567"/>
    <cellStyle name="Heading 2 6 8" xfId="4568"/>
    <cellStyle name="Heading 2 6 8 2" xfId="4569"/>
    <cellStyle name="Heading 2 6 8 3" xfId="4570"/>
    <cellStyle name="Heading 2 6 9" xfId="4571"/>
    <cellStyle name="Heading 2 6 9 2" xfId="4572"/>
    <cellStyle name="Heading 2 6 9 3" xfId="4573"/>
    <cellStyle name="Heading 2 7" xfId="4574"/>
    <cellStyle name="Heading 2 7 10" xfId="4575"/>
    <cellStyle name="Heading 2 7 10 2" xfId="4576"/>
    <cellStyle name="Heading 2 7 10 3" xfId="4577"/>
    <cellStyle name="Heading 2 7 11" xfId="4578"/>
    <cellStyle name="Heading 2 7 11 2" xfId="4579"/>
    <cellStyle name="Heading 2 7 11 3" xfId="4580"/>
    <cellStyle name="Heading 2 7 12" xfId="4581"/>
    <cellStyle name="Heading 2 7 12 2" xfId="4582"/>
    <cellStyle name="Heading 2 7 12 3" xfId="4583"/>
    <cellStyle name="Heading 2 7 13" xfId="4584"/>
    <cellStyle name="Heading 2 7 13 2" xfId="4585"/>
    <cellStyle name="Heading 2 7 13 3" xfId="4586"/>
    <cellStyle name="Heading 2 7 14" xfId="4587"/>
    <cellStyle name="Heading 2 7 15" xfId="4588"/>
    <cellStyle name="Heading 2 7 2" xfId="4589"/>
    <cellStyle name="Heading 2 7 2 2" xfId="4590"/>
    <cellStyle name="Heading 2 7 2 3" xfId="4591"/>
    <cellStyle name="Heading 2 7 3" xfId="4592"/>
    <cellStyle name="Heading 2 7 3 2" xfId="4593"/>
    <cellStyle name="Heading 2 7 3 3" xfId="4594"/>
    <cellStyle name="Heading 2 7 4" xfId="4595"/>
    <cellStyle name="Heading 2 7 4 2" xfId="4596"/>
    <cellStyle name="Heading 2 7 4 3" xfId="4597"/>
    <cellStyle name="Heading 2 7 5" xfId="4598"/>
    <cellStyle name="Heading 2 7 5 2" xfId="4599"/>
    <cellStyle name="Heading 2 7 5 3" xfId="4600"/>
    <cellStyle name="Heading 2 7 6" xfId="4601"/>
    <cellStyle name="Heading 2 7 6 2" xfId="4602"/>
    <cellStyle name="Heading 2 7 6 3" xfId="4603"/>
    <cellStyle name="Heading 2 7 7" xfId="4604"/>
    <cellStyle name="Heading 2 7 7 2" xfId="4605"/>
    <cellStyle name="Heading 2 7 7 3" xfId="4606"/>
    <cellStyle name="Heading 2 7 8" xfId="4607"/>
    <cellStyle name="Heading 2 7 8 2" xfId="4608"/>
    <cellStyle name="Heading 2 7 8 3" xfId="4609"/>
    <cellStyle name="Heading 2 7 9" xfId="4610"/>
    <cellStyle name="Heading 2 7 9 2" xfId="4611"/>
    <cellStyle name="Heading 2 7 9 3" xfId="4612"/>
    <cellStyle name="Heading 2 8" xfId="4613"/>
    <cellStyle name="Heading 2 8 2" xfId="4614"/>
    <cellStyle name="Heading 2 8 3" xfId="4615"/>
    <cellStyle name="Heading 2 9" xfId="4616"/>
    <cellStyle name="Heading 3 2" xfId="4617"/>
    <cellStyle name="Heading 3 2 10" xfId="4618"/>
    <cellStyle name="Heading 3 2 10 2" xfId="4619"/>
    <cellStyle name="Heading 3 2 10 3" xfId="4620"/>
    <cellStyle name="Heading 3 2 11" xfId="4621"/>
    <cellStyle name="Heading 3 2 11 2" xfId="4622"/>
    <cellStyle name="Heading 3 2 11 3" xfId="4623"/>
    <cellStyle name="Heading 3 2 12" xfId="4624"/>
    <cellStyle name="Heading 3 2 12 2" xfId="4625"/>
    <cellStyle name="Heading 3 2 12 3" xfId="4626"/>
    <cellStyle name="Heading 3 2 13" xfId="4627"/>
    <cellStyle name="Heading 3 2 13 2" xfId="4628"/>
    <cellStyle name="Heading 3 2 13 3" xfId="4629"/>
    <cellStyle name="Heading 3 2 14" xfId="4630"/>
    <cellStyle name="Heading 3 2 14 2" xfId="4631"/>
    <cellStyle name="Heading 3 2 14 3" xfId="4632"/>
    <cellStyle name="Heading 3 2 15" xfId="4633"/>
    <cellStyle name="Heading 3 2 15 2" xfId="4634"/>
    <cellStyle name="Heading 3 2 15 3" xfId="4635"/>
    <cellStyle name="Heading 3 2 16" xfId="4636"/>
    <cellStyle name="Heading 3 2 16 2" xfId="4637"/>
    <cellStyle name="Heading 3 2 16 3" xfId="4638"/>
    <cellStyle name="Heading 3 2 17" xfId="4639"/>
    <cellStyle name="Heading 3 2 17 2" xfId="4640"/>
    <cellStyle name="Heading 3 2 17 3" xfId="4641"/>
    <cellStyle name="Heading 3 2 18" xfId="4642"/>
    <cellStyle name="Heading 3 2 18 2" xfId="4643"/>
    <cellStyle name="Heading 3 2 18 3" xfId="4644"/>
    <cellStyle name="Heading 3 2 19" xfId="4645"/>
    <cellStyle name="Heading 3 2 19 2" xfId="4646"/>
    <cellStyle name="Heading 3 2 19 3" xfId="4647"/>
    <cellStyle name="Heading 3 2 2" xfId="4648"/>
    <cellStyle name="Heading 3 2 2 2" xfId="4649"/>
    <cellStyle name="Heading 3 2 2 3" xfId="4650"/>
    <cellStyle name="Heading 3 2 20" xfId="4651"/>
    <cellStyle name="Heading 3 2 20 2" xfId="4652"/>
    <cellStyle name="Heading 3 2 20 3" xfId="4653"/>
    <cellStyle name="Heading 3 2 21" xfId="4654"/>
    <cellStyle name="Heading 3 2 21 2" xfId="4655"/>
    <cellStyle name="Heading 3 2 21 3" xfId="4656"/>
    <cellStyle name="Heading 3 2 22" xfId="4657"/>
    <cellStyle name="Heading 3 2 22 2" xfId="4658"/>
    <cellStyle name="Heading 3 2 22 3" xfId="4659"/>
    <cellStyle name="Heading 3 2 23" xfId="4660"/>
    <cellStyle name="Heading 3 2 23 2" xfId="4661"/>
    <cellStyle name="Heading 3 2 23 3" xfId="4662"/>
    <cellStyle name="Heading 3 2 24" xfId="4663"/>
    <cellStyle name="Heading 3 2 24 2" xfId="4664"/>
    <cellStyle name="Heading 3 2 24 3" xfId="4665"/>
    <cellStyle name="Heading 3 2 25" xfId="4666"/>
    <cellStyle name="Heading 3 2 25 2" xfId="4667"/>
    <cellStyle name="Heading 3 2 25 3" xfId="4668"/>
    <cellStyle name="Heading 3 2 26" xfId="4669"/>
    <cellStyle name="Heading 3 2 26 2" xfId="4670"/>
    <cellStyle name="Heading 3 2 26 3" xfId="4671"/>
    <cellStyle name="Heading 3 2 27" xfId="4672"/>
    <cellStyle name="Heading 3 2 27 2" xfId="4673"/>
    <cellStyle name="Heading 3 2 27 3" xfId="4674"/>
    <cellStyle name="Heading 3 2 28" xfId="4675"/>
    <cellStyle name="Heading 3 2 29" xfId="4676"/>
    <cellStyle name="Heading 3 2 3" xfId="4677"/>
    <cellStyle name="Heading 3 2 3 2" xfId="4678"/>
    <cellStyle name="Heading 3 2 3 3" xfId="4679"/>
    <cellStyle name="Heading 3 2 30" xfId="4680"/>
    <cellStyle name="Heading 3 2 31" xfId="4681"/>
    <cellStyle name="Heading 3 2 32" xfId="4682"/>
    <cellStyle name="Heading 3 2 33" xfId="4683"/>
    <cellStyle name="Heading 3 2 4" xfId="4684"/>
    <cellStyle name="Heading 3 2 4 2" xfId="4685"/>
    <cellStyle name="Heading 3 2 4 3" xfId="4686"/>
    <cellStyle name="Heading 3 2 5" xfId="4687"/>
    <cellStyle name="Heading 3 2 5 2" xfId="4688"/>
    <cellStyle name="Heading 3 2 5 3" xfId="4689"/>
    <cellStyle name="Heading 3 2 6" xfId="4690"/>
    <cellStyle name="Heading 3 2 6 2" xfId="4691"/>
    <cellStyle name="Heading 3 2 6 3" xfId="4692"/>
    <cellStyle name="Heading 3 2 7" xfId="4693"/>
    <cellStyle name="Heading 3 2 7 2" xfId="4694"/>
    <cellStyle name="Heading 3 2 7 3" xfId="4695"/>
    <cellStyle name="Heading 3 2 8" xfId="4696"/>
    <cellStyle name="Heading 3 2 8 2" xfId="4697"/>
    <cellStyle name="Heading 3 2 8 3" xfId="4698"/>
    <cellStyle name="Heading 3 2 9" xfId="4699"/>
    <cellStyle name="Heading 3 2 9 2" xfId="4700"/>
    <cellStyle name="Heading 3 2 9 3" xfId="4701"/>
    <cellStyle name="Heading 3 3" xfId="4702"/>
    <cellStyle name="Heading 3 3 10" xfId="4703"/>
    <cellStyle name="Heading 3 3 10 2" xfId="4704"/>
    <cellStyle name="Heading 3 3 10 3" xfId="4705"/>
    <cellStyle name="Heading 3 3 10 4" xfId="4706"/>
    <cellStyle name="Heading 3 3 10 5" xfId="4707"/>
    <cellStyle name="Heading 3 3 11" xfId="4708"/>
    <cellStyle name="Heading 3 3 11 2" xfId="4709"/>
    <cellStyle name="Heading 3 3 11 3" xfId="4710"/>
    <cellStyle name="Heading 3 3 11 4" xfId="4711"/>
    <cellStyle name="Heading 3 3 11 5" xfId="4712"/>
    <cellStyle name="Heading 3 3 12" xfId="4713"/>
    <cellStyle name="Heading 3 3 12 2" xfId="4714"/>
    <cellStyle name="Heading 3 3 12 3" xfId="4715"/>
    <cellStyle name="Heading 3 3 12 4" xfId="4716"/>
    <cellStyle name="Heading 3 3 12 5" xfId="4717"/>
    <cellStyle name="Heading 3 3 13" xfId="4718"/>
    <cellStyle name="Heading 3 3 13 2" xfId="4719"/>
    <cellStyle name="Heading 3 3 13 3" xfId="4720"/>
    <cellStyle name="Heading 3 3 13 4" xfId="4721"/>
    <cellStyle name="Heading 3 3 13 5" xfId="4722"/>
    <cellStyle name="Heading 3 3 14" xfId="4723"/>
    <cellStyle name="Heading 3 3 14 2" xfId="4724"/>
    <cellStyle name="Heading 3 3 14 3" xfId="4725"/>
    <cellStyle name="Heading 3 3 14 4" xfId="4726"/>
    <cellStyle name="Heading 3 3 14 5" xfId="4727"/>
    <cellStyle name="Heading 3 3 15" xfId="4728"/>
    <cellStyle name="Heading 3 3 15 2" xfId="4729"/>
    <cellStyle name="Heading 3 3 15 3" xfId="4730"/>
    <cellStyle name="Heading 3 3 15 4" xfId="4731"/>
    <cellStyle name="Heading 3 3 15 5" xfId="4732"/>
    <cellStyle name="Heading 3 3 16" xfId="4733"/>
    <cellStyle name="Heading 3 3 16 2" xfId="4734"/>
    <cellStyle name="Heading 3 3 16 3" xfId="4735"/>
    <cellStyle name="Heading 3 3 16 4" xfId="4736"/>
    <cellStyle name="Heading 3 3 16 5" xfId="4737"/>
    <cellStyle name="Heading 3 3 17" xfId="4738"/>
    <cellStyle name="Heading 3 3 17 2" xfId="4739"/>
    <cellStyle name="Heading 3 3 17 3" xfId="4740"/>
    <cellStyle name="Heading 3 3 17 4" xfId="4741"/>
    <cellStyle name="Heading 3 3 17 5" xfId="4742"/>
    <cellStyle name="Heading 3 3 18" xfId="4743"/>
    <cellStyle name="Heading 3 3 18 2" xfId="4744"/>
    <cellStyle name="Heading 3 3 18 3" xfId="4745"/>
    <cellStyle name="Heading 3 3 18 4" xfId="4746"/>
    <cellStyle name="Heading 3 3 18 5" xfId="4747"/>
    <cellStyle name="Heading 3 3 19" xfId="4748"/>
    <cellStyle name="Heading 3 3 19 2" xfId="4749"/>
    <cellStyle name="Heading 3 3 19 3" xfId="4750"/>
    <cellStyle name="Heading 3 3 19 4" xfId="4751"/>
    <cellStyle name="Heading 3 3 19 5" xfId="4752"/>
    <cellStyle name="Heading 3 3 2" xfId="4753"/>
    <cellStyle name="Heading 3 3 2 2" xfId="4754"/>
    <cellStyle name="Heading 3 3 2 3" xfId="4755"/>
    <cellStyle name="Heading 3 3 2 4" xfId="4756"/>
    <cellStyle name="Heading 3 3 2 5" xfId="4757"/>
    <cellStyle name="Heading 3 3 20" xfId="4758"/>
    <cellStyle name="Heading 3 3 20 2" xfId="4759"/>
    <cellStyle name="Heading 3 3 20 3" xfId="4760"/>
    <cellStyle name="Heading 3 3 20 4" xfId="4761"/>
    <cellStyle name="Heading 3 3 20 5" xfId="4762"/>
    <cellStyle name="Heading 3 3 21" xfId="4763"/>
    <cellStyle name="Heading 3 3 21 2" xfId="4764"/>
    <cellStyle name="Heading 3 3 21 3" xfId="4765"/>
    <cellStyle name="Heading 3 3 21 4" xfId="4766"/>
    <cellStyle name="Heading 3 3 21 5" xfId="4767"/>
    <cellStyle name="Heading 3 3 22" xfId="4768"/>
    <cellStyle name="Heading 3 3 22 2" xfId="4769"/>
    <cellStyle name="Heading 3 3 22 3" xfId="4770"/>
    <cellStyle name="Heading 3 3 22 4" xfId="4771"/>
    <cellStyle name="Heading 3 3 22 5" xfId="4772"/>
    <cellStyle name="Heading 3 3 23" xfId="4773"/>
    <cellStyle name="Heading 3 3 23 2" xfId="4774"/>
    <cellStyle name="Heading 3 3 23 3" xfId="4775"/>
    <cellStyle name="Heading 3 3 23 4" xfId="4776"/>
    <cellStyle name="Heading 3 3 23 5" xfId="4777"/>
    <cellStyle name="Heading 3 3 24" xfId="4778"/>
    <cellStyle name="Heading 3 3 24 2" xfId="4779"/>
    <cellStyle name="Heading 3 3 24 3" xfId="4780"/>
    <cellStyle name="Heading 3 3 24 4" xfId="4781"/>
    <cellStyle name="Heading 3 3 24 5" xfId="4782"/>
    <cellStyle name="Heading 3 3 25" xfId="4783"/>
    <cellStyle name="Heading 3 3 25 2" xfId="4784"/>
    <cellStyle name="Heading 3 3 25 3" xfId="4785"/>
    <cellStyle name="Heading 3 3 25 4" xfId="4786"/>
    <cellStyle name="Heading 3 3 25 5" xfId="4787"/>
    <cellStyle name="Heading 3 3 26" xfId="4788"/>
    <cellStyle name="Heading 3 3 26 2" xfId="4789"/>
    <cellStyle name="Heading 3 3 26 3" xfId="4790"/>
    <cellStyle name="Heading 3 3 26 4" xfId="4791"/>
    <cellStyle name="Heading 3 3 26 5" xfId="4792"/>
    <cellStyle name="Heading 3 3 27" xfId="4793"/>
    <cellStyle name="Heading 3 3 27 2" xfId="4794"/>
    <cellStyle name="Heading 3 3 27 3" xfId="4795"/>
    <cellStyle name="Heading 3 3 27 4" xfId="4796"/>
    <cellStyle name="Heading 3 3 27 5" xfId="4797"/>
    <cellStyle name="Heading 3 3 28" xfId="4798"/>
    <cellStyle name="Heading 3 3 29" xfId="4799"/>
    <cellStyle name="Heading 3 3 3" xfId="4800"/>
    <cellStyle name="Heading 3 3 3 2" xfId="4801"/>
    <cellStyle name="Heading 3 3 3 3" xfId="4802"/>
    <cellStyle name="Heading 3 3 3 4" xfId="4803"/>
    <cellStyle name="Heading 3 3 3 5" xfId="4804"/>
    <cellStyle name="Heading 3 3 30" xfId="4805"/>
    <cellStyle name="Heading 3 3 31" xfId="4806"/>
    <cellStyle name="Heading 3 3 32" xfId="4807"/>
    <cellStyle name="Heading 3 3 33" xfId="4808"/>
    <cellStyle name="Heading 3 3 4" xfId="4809"/>
    <cellStyle name="Heading 3 3 4 2" xfId="4810"/>
    <cellStyle name="Heading 3 3 4 3" xfId="4811"/>
    <cellStyle name="Heading 3 3 4 4" xfId="4812"/>
    <cellStyle name="Heading 3 3 4 5" xfId="4813"/>
    <cellStyle name="Heading 3 3 5" xfId="4814"/>
    <cellStyle name="Heading 3 3 5 2" xfId="4815"/>
    <cellStyle name="Heading 3 3 5 3" xfId="4816"/>
    <cellStyle name="Heading 3 3 5 4" xfId="4817"/>
    <cellStyle name="Heading 3 3 5 5" xfId="4818"/>
    <cellStyle name="Heading 3 3 6" xfId="4819"/>
    <cellStyle name="Heading 3 3 6 2" xfId="4820"/>
    <cellStyle name="Heading 3 3 6 3" xfId="4821"/>
    <cellStyle name="Heading 3 3 6 4" xfId="4822"/>
    <cellStyle name="Heading 3 3 6 5" xfId="4823"/>
    <cellStyle name="Heading 3 3 7" xfId="4824"/>
    <cellStyle name="Heading 3 3 7 2" xfId="4825"/>
    <cellStyle name="Heading 3 3 7 3" xfId="4826"/>
    <cellStyle name="Heading 3 3 7 4" xfId="4827"/>
    <cellStyle name="Heading 3 3 7 5" xfId="4828"/>
    <cellStyle name="Heading 3 3 8" xfId="4829"/>
    <cellStyle name="Heading 3 3 8 2" xfId="4830"/>
    <cellStyle name="Heading 3 3 8 3" xfId="4831"/>
    <cellStyle name="Heading 3 3 8 4" xfId="4832"/>
    <cellStyle name="Heading 3 3 8 5" xfId="4833"/>
    <cellStyle name="Heading 3 3 9" xfId="4834"/>
    <cellStyle name="Heading 3 3 9 2" xfId="4835"/>
    <cellStyle name="Heading 3 3 9 3" xfId="4836"/>
    <cellStyle name="Heading 3 3 9 4" xfId="4837"/>
    <cellStyle name="Heading 3 3 9 5" xfId="4838"/>
    <cellStyle name="Heading 3 4" xfId="4839"/>
    <cellStyle name="Heading 3 4 10" xfId="4840"/>
    <cellStyle name="Heading 3 4 10 2" xfId="4841"/>
    <cellStyle name="Heading 3 4 10 3" xfId="4842"/>
    <cellStyle name="Heading 3 4 10 4" xfId="4843"/>
    <cellStyle name="Heading 3 4 10 5" xfId="4844"/>
    <cellStyle name="Heading 3 4 11" xfId="4845"/>
    <cellStyle name="Heading 3 4 11 2" xfId="4846"/>
    <cellStyle name="Heading 3 4 11 3" xfId="4847"/>
    <cellStyle name="Heading 3 4 11 4" xfId="4848"/>
    <cellStyle name="Heading 3 4 11 5" xfId="4849"/>
    <cellStyle name="Heading 3 4 12" xfId="4850"/>
    <cellStyle name="Heading 3 4 12 2" xfId="4851"/>
    <cellStyle name="Heading 3 4 12 3" xfId="4852"/>
    <cellStyle name="Heading 3 4 12 4" xfId="4853"/>
    <cellStyle name="Heading 3 4 12 5" xfId="4854"/>
    <cellStyle name="Heading 3 4 13" xfId="4855"/>
    <cellStyle name="Heading 3 4 13 2" xfId="4856"/>
    <cellStyle name="Heading 3 4 13 3" xfId="4857"/>
    <cellStyle name="Heading 3 4 13 4" xfId="4858"/>
    <cellStyle name="Heading 3 4 13 5" xfId="4859"/>
    <cellStyle name="Heading 3 4 14" xfId="4860"/>
    <cellStyle name="Heading 3 4 14 2" xfId="4861"/>
    <cellStyle name="Heading 3 4 14 3" xfId="4862"/>
    <cellStyle name="Heading 3 4 14 4" xfId="4863"/>
    <cellStyle name="Heading 3 4 14 5" xfId="4864"/>
    <cellStyle name="Heading 3 4 15" xfId="4865"/>
    <cellStyle name="Heading 3 4 15 2" xfId="4866"/>
    <cellStyle name="Heading 3 4 15 3" xfId="4867"/>
    <cellStyle name="Heading 3 4 15 4" xfId="4868"/>
    <cellStyle name="Heading 3 4 15 5" xfId="4869"/>
    <cellStyle name="Heading 3 4 16" xfId="4870"/>
    <cellStyle name="Heading 3 4 16 2" xfId="4871"/>
    <cellStyle name="Heading 3 4 16 3" xfId="4872"/>
    <cellStyle name="Heading 3 4 16 4" xfId="4873"/>
    <cellStyle name="Heading 3 4 16 5" xfId="4874"/>
    <cellStyle name="Heading 3 4 17" xfId="4875"/>
    <cellStyle name="Heading 3 4 17 2" xfId="4876"/>
    <cellStyle name="Heading 3 4 17 3" xfId="4877"/>
    <cellStyle name="Heading 3 4 17 4" xfId="4878"/>
    <cellStyle name="Heading 3 4 17 5" xfId="4879"/>
    <cellStyle name="Heading 3 4 18" xfId="4880"/>
    <cellStyle name="Heading 3 4 18 2" xfId="4881"/>
    <cellStyle name="Heading 3 4 18 3" xfId="4882"/>
    <cellStyle name="Heading 3 4 18 4" xfId="4883"/>
    <cellStyle name="Heading 3 4 18 5" xfId="4884"/>
    <cellStyle name="Heading 3 4 19" xfId="4885"/>
    <cellStyle name="Heading 3 4 19 2" xfId="4886"/>
    <cellStyle name="Heading 3 4 19 3" xfId="4887"/>
    <cellStyle name="Heading 3 4 19 4" xfId="4888"/>
    <cellStyle name="Heading 3 4 19 5" xfId="4889"/>
    <cellStyle name="Heading 3 4 2" xfId="4890"/>
    <cellStyle name="Heading 3 4 2 2" xfId="4891"/>
    <cellStyle name="Heading 3 4 2 3" xfId="4892"/>
    <cellStyle name="Heading 3 4 2 4" xfId="4893"/>
    <cellStyle name="Heading 3 4 2 5" xfId="4894"/>
    <cellStyle name="Heading 3 4 20" xfId="4895"/>
    <cellStyle name="Heading 3 4 20 2" xfId="4896"/>
    <cellStyle name="Heading 3 4 20 3" xfId="4897"/>
    <cellStyle name="Heading 3 4 20 4" xfId="4898"/>
    <cellStyle name="Heading 3 4 20 5" xfId="4899"/>
    <cellStyle name="Heading 3 4 21" xfId="4900"/>
    <cellStyle name="Heading 3 4 21 2" xfId="4901"/>
    <cellStyle name="Heading 3 4 21 3" xfId="4902"/>
    <cellStyle name="Heading 3 4 21 4" xfId="4903"/>
    <cellStyle name="Heading 3 4 21 5" xfId="4904"/>
    <cellStyle name="Heading 3 4 22" xfId="4905"/>
    <cellStyle name="Heading 3 4 22 2" xfId="4906"/>
    <cellStyle name="Heading 3 4 22 3" xfId="4907"/>
    <cellStyle name="Heading 3 4 22 4" xfId="4908"/>
    <cellStyle name="Heading 3 4 22 5" xfId="4909"/>
    <cellStyle name="Heading 3 4 23" xfId="4910"/>
    <cellStyle name="Heading 3 4 23 2" xfId="4911"/>
    <cellStyle name="Heading 3 4 23 3" xfId="4912"/>
    <cellStyle name="Heading 3 4 23 4" xfId="4913"/>
    <cellStyle name="Heading 3 4 23 5" xfId="4914"/>
    <cellStyle name="Heading 3 4 24" xfId="4915"/>
    <cellStyle name="Heading 3 4 24 2" xfId="4916"/>
    <cellStyle name="Heading 3 4 24 3" xfId="4917"/>
    <cellStyle name="Heading 3 4 24 4" xfId="4918"/>
    <cellStyle name="Heading 3 4 24 5" xfId="4919"/>
    <cellStyle name="Heading 3 4 25" xfId="4920"/>
    <cellStyle name="Heading 3 4 25 2" xfId="4921"/>
    <cellStyle name="Heading 3 4 25 3" xfId="4922"/>
    <cellStyle name="Heading 3 4 25 4" xfId="4923"/>
    <cellStyle name="Heading 3 4 25 5" xfId="4924"/>
    <cellStyle name="Heading 3 4 26" xfId="4925"/>
    <cellStyle name="Heading 3 4 26 2" xfId="4926"/>
    <cellStyle name="Heading 3 4 26 3" xfId="4927"/>
    <cellStyle name="Heading 3 4 26 4" xfId="4928"/>
    <cellStyle name="Heading 3 4 26 5" xfId="4929"/>
    <cellStyle name="Heading 3 4 27" xfId="4930"/>
    <cellStyle name="Heading 3 4 27 2" xfId="4931"/>
    <cellStyle name="Heading 3 4 27 3" xfId="4932"/>
    <cellStyle name="Heading 3 4 27 4" xfId="4933"/>
    <cellStyle name="Heading 3 4 27 5" xfId="4934"/>
    <cellStyle name="Heading 3 4 28" xfId="4935"/>
    <cellStyle name="Heading 3 4 29" xfId="4936"/>
    <cellStyle name="Heading 3 4 3" xfId="4937"/>
    <cellStyle name="Heading 3 4 3 2" xfId="4938"/>
    <cellStyle name="Heading 3 4 3 3" xfId="4939"/>
    <cellStyle name="Heading 3 4 3 4" xfId="4940"/>
    <cellStyle name="Heading 3 4 3 5" xfId="4941"/>
    <cellStyle name="Heading 3 4 30" xfId="4942"/>
    <cellStyle name="Heading 3 4 31" xfId="4943"/>
    <cellStyle name="Heading 3 4 32" xfId="4944"/>
    <cellStyle name="Heading 3 4 33" xfId="4945"/>
    <cellStyle name="Heading 3 4 4" xfId="4946"/>
    <cellStyle name="Heading 3 4 4 2" xfId="4947"/>
    <cellStyle name="Heading 3 4 4 3" xfId="4948"/>
    <cellStyle name="Heading 3 4 4 4" xfId="4949"/>
    <cellStyle name="Heading 3 4 4 5" xfId="4950"/>
    <cellStyle name="Heading 3 4 5" xfId="4951"/>
    <cellStyle name="Heading 3 4 5 2" xfId="4952"/>
    <cellStyle name="Heading 3 4 5 3" xfId="4953"/>
    <cellStyle name="Heading 3 4 5 4" xfId="4954"/>
    <cellStyle name="Heading 3 4 5 5" xfId="4955"/>
    <cellStyle name="Heading 3 4 6" xfId="4956"/>
    <cellStyle name="Heading 3 4 6 2" xfId="4957"/>
    <cellStyle name="Heading 3 4 6 3" xfId="4958"/>
    <cellStyle name="Heading 3 4 6 4" xfId="4959"/>
    <cellStyle name="Heading 3 4 6 5" xfId="4960"/>
    <cellStyle name="Heading 3 4 7" xfId="4961"/>
    <cellStyle name="Heading 3 4 7 2" xfId="4962"/>
    <cellStyle name="Heading 3 4 7 3" xfId="4963"/>
    <cellStyle name="Heading 3 4 7 4" xfId="4964"/>
    <cellStyle name="Heading 3 4 7 5" xfId="4965"/>
    <cellStyle name="Heading 3 4 8" xfId="4966"/>
    <cellStyle name="Heading 3 4 8 2" xfId="4967"/>
    <cellStyle name="Heading 3 4 8 3" xfId="4968"/>
    <cellStyle name="Heading 3 4 8 4" xfId="4969"/>
    <cellStyle name="Heading 3 4 8 5" xfId="4970"/>
    <cellStyle name="Heading 3 4 9" xfId="4971"/>
    <cellStyle name="Heading 3 4 9 2" xfId="4972"/>
    <cellStyle name="Heading 3 4 9 3" xfId="4973"/>
    <cellStyle name="Heading 3 4 9 4" xfId="4974"/>
    <cellStyle name="Heading 3 4 9 5" xfId="4975"/>
    <cellStyle name="Heading 3 5" xfId="4976"/>
    <cellStyle name="Heading 3 5 10" xfId="4977"/>
    <cellStyle name="Heading 3 5 10 2" xfId="4978"/>
    <cellStyle name="Heading 3 5 10 3" xfId="4979"/>
    <cellStyle name="Heading 3 5 10 4" xfId="4980"/>
    <cellStyle name="Heading 3 5 10 5" xfId="4981"/>
    <cellStyle name="Heading 3 5 11" xfId="4982"/>
    <cellStyle name="Heading 3 5 11 2" xfId="4983"/>
    <cellStyle name="Heading 3 5 11 3" xfId="4984"/>
    <cellStyle name="Heading 3 5 11 4" xfId="4985"/>
    <cellStyle name="Heading 3 5 11 5" xfId="4986"/>
    <cellStyle name="Heading 3 5 12" xfId="4987"/>
    <cellStyle name="Heading 3 5 12 2" xfId="4988"/>
    <cellStyle name="Heading 3 5 12 3" xfId="4989"/>
    <cellStyle name="Heading 3 5 12 4" xfId="4990"/>
    <cellStyle name="Heading 3 5 12 5" xfId="4991"/>
    <cellStyle name="Heading 3 5 13" xfId="4992"/>
    <cellStyle name="Heading 3 5 13 2" xfId="4993"/>
    <cellStyle name="Heading 3 5 13 3" xfId="4994"/>
    <cellStyle name="Heading 3 5 13 4" xfId="4995"/>
    <cellStyle name="Heading 3 5 13 5" xfId="4996"/>
    <cellStyle name="Heading 3 5 14" xfId="4997"/>
    <cellStyle name="Heading 3 5 15" xfId="4998"/>
    <cellStyle name="Heading 3 5 16" xfId="4999"/>
    <cellStyle name="Heading 3 5 17" xfId="5000"/>
    <cellStyle name="Heading 3 5 2" xfId="5001"/>
    <cellStyle name="Heading 3 5 2 2" xfId="5002"/>
    <cellStyle name="Heading 3 5 2 3" xfId="5003"/>
    <cellStyle name="Heading 3 5 2 4" xfId="5004"/>
    <cellStyle name="Heading 3 5 2 5" xfId="5005"/>
    <cellStyle name="Heading 3 5 3" xfId="5006"/>
    <cellStyle name="Heading 3 5 3 2" xfId="5007"/>
    <cellStyle name="Heading 3 5 3 3" xfId="5008"/>
    <cellStyle name="Heading 3 5 3 4" xfId="5009"/>
    <cellStyle name="Heading 3 5 3 5" xfId="5010"/>
    <cellStyle name="Heading 3 5 4" xfId="5011"/>
    <cellStyle name="Heading 3 5 4 2" xfId="5012"/>
    <cellStyle name="Heading 3 5 4 3" xfId="5013"/>
    <cellStyle name="Heading 3 5 4 4" xfId="5014"/>
    <cellStyle name="Heading 3 5 4 5" xfId="5015"/>
    <cellStyle name="Heading 3 5 5" xfId="5016"/>
    <cellStyle name="Heading 3 5 5 2" xfId="5017"/>
    <cellStyle name="Heading 3 5 5 3" xfId="5018"/>
    <cellStyle name="Heading 3 5 5 4" xfId="5019"/>
    <cellStyle name="Heading 3 5 5 5" xfId="5020"/>
    <cellStyle name="Heading 3 5 6" xfId="5021"/>
    <cellStyle name="Heading 3 5 6 2" xfId="5022"/>
    <cellStyle name="Heading 3 5 6 3" xfId="5023"/>
    <cellStyle name="Heading 3 5 6 4" xfId="5024"/>
    <cellStyle name="Heading 3 5 6 5" xfId="5025"/>
    <cellStyle name="Heading 3 5 7" xfId="5026"/>
    <cellStyle name="Heading 3 5 7 2" xfId="5027"/>
    <cellStyle name="Heading 3 5 7 3" xfId="5028"/>
    <cellStyle name="Heading 3 5 7 4" xfId="5029"/>
    <cellStyle name="Heading 3 5 7 5" xfId="5030"/>
    <cellStyle name="Heading 3 5 8" xfId="5031"/>
    <cellStyle name="Heading 3 5 8 2" xfId="5032"/>
    <cellStyle name="Heading 3 5 8 3" xfId="5033"/>
    <cellStyle name="Heading 3 5 8 4" xfId="5034"/>
    <cellStyle name="Heading 3 5 8 5" xfId="5035"/>
    <cellStyle name="Heading 3 5 9" xfId="5036"/>
    <cellStyle name="Heading 3 5 9 2" xfId="5037"/>
    <cellStyle name="Heading 3 5 9 3" xfId="5038"/>
    <cellStyle name="Heading 3 5 9 4" xfId="5039"/>
    <cellStyle name="Heading 3 5 9 5" xfId="5040"/>
    <cellStyle name="Heading 3 6" xfId="5041"/>
    <cellStyle name="Heading 3 6 10" xfId="5042"/>
    <cellStyle name="Heading 3 6 10 2" xfId="5043"/>
    <cellStyle name="Heading 3 6 10 3" xfId="5044"/>
    <cellStyle name="Heading 3 6 10 4" xfId="5045"/>
    <cellStyle name="Heading 3 6 10 5" xfId="5046"/>
    <cellStyle name="Heading 3 6 11" xfId="5047"/>
    <cellStyle name="Heading 3 6 11 2" xfId="5048"/>
    <cellStyle name="Heading 3 6 11 3" xfId="5049"/>
    <cellStyle name="Heading 3 6 11 4" xfId="5050"/>
    <cellStyle name="Heading 3 6 11 5" xfId="5051"/>
    <cellStyle name="Heading 3 6 12" xfId="5052"/>
    <cellStyle name="Heading 3 6 12 2" xfId="5053"/>
    <cellStyle name="Heading 3 6 12 3" xfId="5054"/>
    <cellStyle name="Heading 3 6 12 4" xfId="5055"/>
    <cellStyle name="Heading 3 6 12 5" xfId="5056"/>
    <cellStyle name="Heading 3 6 13" xfId="5057"/>
    <cellStyle name="Heading 3 6 13 2" xfId="5058"/>
    <cellStyle name="Heading 3 6 13 3" xfId="5059"/>
    <cellStyle name="Heading 3 6 13 4" xfId="5060"/>
    <cellStyle name="Heading 3 6 13 5" xfId="5061"/>
    <cellStyle name="Heading 3 6 14" xfId="5062"/>
    <cellStyle name="Heading 3 6 15" xfId="5063"/>
    <cellStyle name="Heading 3 6 16" xfId="5064"/>
    <cellStyle name="Heading 3 6 17" xfId="5065"/>
    <cellStyle name="Heading 3 6 2" xfId="5066"/>
    <cellStyle name="Heading 3 6 2 2" xfId="5067"/>
    <cellStyle name="Heading 3 6 2 3" xfId="5068"/>
    <cellStyle name="Heading 3 6 2 4" xfId="5069"/>
    <cellStyle name="Heading 3 6 2 5" xfId="5070"/>
    <cellStyle name="Heading 3 6 3" xfId="5071"/>
    <cellStyle name="Heading 3 6 3 2" xfId="5072"/>
    <cellStyle name="Heading 3 6 3 3" xfId="5073"/>
    <cellStyle name="Heading 3 6 3 4" xfId="5074"/>
    <cellStyle name="Heading 3 6 3 5" xfId="5075"/>
    <cellStyle name="Heading 3 6 4" xfId="5076"/>
    <cellStyle name="Heading 3 6 4 2" xfId="5077"/>
    <cellStyle name="Heading 3 6 4 3" xfId="5078"/>
    <cellStyle name="Heading 3 6 4 4" xfId="5079"/>
    <cellStyle name="Heading 3 6 4 5" xfId="5080"/>
    <cellStyle name="Heading 3 6 5" xfId="5081"/>
    <cellStyle name="Heading 3 6 5 2" xfId="5082"/>
    <cellStyle name="Heading 3 6 5 3" xfId="5083"/>
    <cellStyle name="Heading 3 6 5 4" xfId="5084"/>
    <cellStyle name="Heading 3 6 5 5" xfId="5085"/>
    <cellStyle name="Heading 3 6 6" xfId="5086"/>
    <cellStyle name="Heading 3 6 6 2" xfId="5087"/>
    <cellStyle name="Heading 3 6 6 3" xfId="5088"/>
    <cellStyle name="Heading 3 6 6 4" xfId="5089"/>
    <cellStyle name="Heading 3 6 6 5" xfId="5090"/>
    <cellStyle name="Heading 3 6 7" xfId="5091"/>
    <cellStyle name="Heading 3 6 7 2" xfId="5092"/>
    <cellStyle name="Heading 3 6 7 3" xfId="5093"/>
    <cellStyle name="Heading 3 6 7 4" xfId="5094"/>
    <cellStyle name="Heading 3 6 7 5" xfId="5095"/>
    <cellStyle name="Heading 3 6 8" xfId="5096"/>
    <cellStyle name="Heading 3 6 8 2" xfId="5097"/>
    <cellStyle name="Heading 3 6 8 3" xfId="5098"/>
    <cellStyle name="Heading 3 6 8 4" xfId="5099"/>
    <cellStyle name="Heading 3 6 8 5" xfId="5100"/>
    <cellStyle name="Heading 3 6 9" xfId="5101"/>
    <cellStyle name="Heading 3 6 9 2" xfId="5102"/>
    <cellStyle name="Heading 3 6 9 3" xfId="5103"/>
    <cellStyle name="Heading 3 6 9 4" xfId="5104"/>
    <cellStyle name="Heading 3 6 9 5" xfId="5105"/>
    <cellStyle name="Heading 3 7" xfId="5106"/>
    <cellStyle name="Heading 3 7 10" xfId="5107"/>
    <cellStyle name="Heading 3 7 10 2" xfId="5108"/>
    <cellStyle name="Heading 3 7 10 3" xfId="5109"/>
    <cellStyle name="Heading 3 7 10 4" xfId="5110"/>
    <cellStyle name="Heading 3 7 10 5" xfId="5111"/>
    <cellStyle name="Heading 3 7 11" xfId="5112"/>
    <cellStyle name="Heading 3 7 11 2" xfId="5113"/>
    <cellStyle name="Heading 3 7 11 3" xfId="5114"/>
    <cellStyle name="Heading 3 7 11 4" xfId="5115"/>
    <cellStyle name="Heading 3 7 11 5" xfId="5116"/>
    <cellStyle name="Heading 3 7 12" xfId="5117"/>
    <cellStyle name="Heading 3 7 12 2" xfId="5118"/>
    <cellStyle name="Heading 3 7 12 3" xfId="5119"/>
    <cellStyle name="Heading 3 7 12 4" xfId="5120"/>
    <cellStyle name="Heading 3 7 12 5" xfId="5121"/>
    <cellStyle name="Heading 3 7 13" xfId="5122"/>
    <cellStyle name="Heading 3 7 13 2" xfId="5123"/>
    <cellStyle name="Heading 3 7 13 3" xfId="5124"/>
    <cellStyle name="Heading 3 7 13 4" xfId="5125"/>
    <cellStyle name="Heading 3 7 13 5" xfId="5126"/>
    <cellStyle name="Heading 3 7 14" xfId="5127"/>
    <cellStyle name="Heading 3 7 15" xfId="5128"/>
    <cellStyle name="Heading 3 7 16" xfId="5129"/>
    <cellStyle name="Heading 3 7 17" xfId="5130"/>
    <cellStyle name="Heading 3 7 2" xfId="5131"/>
    <cellStyle name="Heading 3 7 2 2" xfId="5132"/>
    <cellStyle name="Heading 3 7 2 3" xfId="5133"/>
    <cellStyle name="Heading 3 7 2 4" xfId="5134"/>
    <cellStyle name="Heading 3 7 2 5" xfId="5135"/>
    <cellStyle name="Heading 3 7 3" xfId="5136"/>
    <cellStyle name="Heading 3 7 3 2" xfId="5137"/>
    <cellStyle name="Heading 3 7 3 3" xfId="5138"/>
    <cellStyle name="Heading 3 7 3 4" xfId="5139"/>
    <cellStyle name="Heading 3 7 3 5" xfId="5140"/>
    <cellStyle name="Heading 3 7 4" xfId="5141"/>
    <cellStyle name="Heading 3 7 4 2" xfId="5142"/>
    <cellStyle name="Heading 3 7 4 3" xfId="5143"/>
    <cellStyle name="Heading 3 7 4 4" xfId="5144"/>
    <cellStyle name="Heading 3 7 4 5" xfId="5145"/>
    <cellStyle name="Heading 3 7 5" xfId="5146"/>
    <cellStyle name="Heading 3 7 5 2" xfId="5147"/>
    <cellStyle name="Heading 3 7 5 3" xfId="5148"/>
    <cellStyle name="Heading 3 7 5 4" xfId="5149"/>
    <cellStyle name="Heading 3 7 5 5" xfId="5150"/>
    <cellStyle name="Heading 3 7 6" xfId="5151"/>
    <cellStyle name="Heading 3 7 6 2" xfId="5152"/>
    <cellStyle name="Heading 3 7 6 3" xfId="5153"/>
    <cellStyle name="Heading 3 7 6 4" xfId="5154"/>
    <cellStyle name="Heading 3 7 6 5" xfId="5155"/>
    <cellStyle name="Heading 3 7 7" xfId="5156"/>
    <cellStyle name="Heading 3 7 7 2" xfId="5157"/>
    <cellStyle name="Heading 3 7 7 3" xfId="5158"/>
    <cellStyle name="Heading 3 7 7 4" xfId="5159"/>
    <cellStyle name="Heading 3 7 7 5" xfId="5160"/>
    <cellStyle name="Heading 3 7 8" xfId="5161"/>
    <cellStyle name="Heading 3 7 8 2" xfId="5162"/>
    <cellStyle name="Heading 3 7 8 3" xfId="5163"/>
    <cellStyle name="Heading 3 7 8 4" xfId="5164"/>
    <cellStyle name="Heading 3 7 8 5" xfId="5165"/>
    <cellStyle name="Heading 3 7 9" xfId="5166"/>
    <cellStyle name="Heading 3 7 9 2" xfId="5167"/>
    <cellStyle name="Heading 3 7 9 3" xfId="5168"/>
    <cellStyle name="Heading 3 7 9 4" xfId="5169"/>
    <cellStyle name="Heading 3 7 9 5" xfId="5170"/>
    <cellStyle name="Heading 3 8" xfId="5171"/>
    <cellStyle name="Heading 3 8 2" xfId="5172"/>
    <cellStyle name="Heading 3 8 3" xfId="5173"/>
    <cellStyle name="Heading 3 8 4" xfId="5174"/>
    <cellStyle name="Heading 3 8 5" xfId="5175"/>
    <cellStyle name="Heading 3 9" xfId="5176"/>
    <cellStyle name="Heading 4 2" xfId="5177"/>
    <cellStyle name="Heading 4 2 10" xfId="5178"/>
    <cellStyle name="Heading 4 2 10 2" xfId="5179"/>
    <cellStyle name="Heading 4 2 10 3" xfId="5180"/>
    <cellStyle name="Heading 4 2 10 4" xfId="5181"/>
    <cellStyle name="Heading 4 2 10 5" xfId="5182"/>
    <cellStyle name="Heading 4 2 11" xfId="5183"/>
    <cellStyle name="Heading 4 2 11 2" xfId="5184"/>
    <cellStyle name="Heading 4 2 11 3" xfId="5185"/>
    <cellStyle name="Heading 4 2 11 4" xfId="5186"/>
    <cellStyle name="Heading 4 2 11 5" xfId="5187"/>
    <cellStyle name="Heading 4 2 12" xfId="5188"/>
    <cellStyle name="Heading 4 2 12 2" xfId="5189"/>
    <cellStyle name="Heading 4 2 12 3" xfId="5190"/>
    <cellStyle name="Heading 4 2 12 4" xfId="5191"/>
    <cellStyle name="Heading 4 2 12 5" xfId="5192"/>
    <cellStyle name="Heading 4 2 13" xfId="5193"/>
    <cellStyle name="Heading 4 2 13 2" xfId="5194"/>
    <cellStyle name="Heading 4 2 13 3" xfId="5195"/>
    <cellStyle name="Heading 4 2 13 4" xfId="5196"/>
    <cellStyle name="Heading 4 2 13 5" xfId="5197"/>
    <cellStyle name="Heading 4 2 14" xfId="5198"/>
    <cellStyle name="Heading 4 2 14 2" xfId="5199"/>
    <cellStyle name="Heading 4 2 14 3" xfId="5200"/>
    <cellStyle name="Heading 4 2 14 4" xfId="5201"/>
    <cellStyle name="Heading 4 2 14 5" xfId="5202"/>
    <cellStyle name="Heading 4 2 15" xfId="5203"/>
    <cellStyle name="Heading 4 2 15 2" xfId="5204"/>
    <cellStyle name="Heading 4 2 15 3" xfId="5205"/>
    <cellStyle name="Heading 4 2 15 4" xfId="5206"/>
    <cellStyle name="Heading 4 2 15 5" xfId="5207"/>
    <cellStyle name="Heading 4 2 16" xfId="5208"/>
    <cellStyle name="Heading 4 2 16 2" xfId="5209"/>
    <cellStyle name="Heading 4 2 16 3" xfId="5210"/>
    <cellStyle name="Heading 4 2 16 4" xfId="5211"/>
    <cellStyle name="Heading 4 2 16 5" xfId="5212"/>
    <cellStyle name="Heading 4 2 17" xfId="5213"/>
    <cellStyle name="Heading 4 2 17 2" xfId="5214"/>
    <cellStyle name="Heading 4 2 17 3" xfId="5215"/>
    <cellStyle name="Heading 4 2 17 4" xfId="5216"/>
    <cellStyle name="Heading 4 2 17 5" xfId="5217"/>
    <cellStyle name="Heading 4 2 18" xfId="5218"/>
    <cellStyle name="Heading 4 2 18 2" xfId="5219"/>
    <cellStyle name="Heading 4 2 18 3" xfId="5220"/>
    <cellStyle name="Heading 4 2 18 4" xfId="5221"/>
    <cellStyle name="Heading 4 2 18 5" xfId="5222"/>
    <cellStyle name="Heading 4 2 19" xfId="5223"/>
    <cellStyle name="Heading 4 2 19 2" xfId="5224"/>
    <cellStyle name="Heading 4 2 19 3" xfId="5225"/>
    <cellStyle name="Heading 4 2 19 4" xfId="5226"/>
    <cellStyle name="Heading 4 2 19 5" xfId="5227"/>
    <cellStyle name="Heading 4 2 2" xfId="5228"/>
    <cellStyle name="Heading 4 2 2 2" xfId="5229"/>
    <cellStyle name="Heading 4 2 2 3" xfId="5230"/>
    <cellStyle name="Heading 4 2 2 4" xfId="5231"/>
    <cellStyle name="Heading 4 2 2 5" xfId="5232"/>
    <cellStyle name="Heading 4 2 20" xfId="5233"/>
    <cellStyle name="Heading 4 2 20 2" xfId="5234"/>
    <cellStyle name="Heading 4 2 20 3" xfId="5235"/>
    <cellStyle name="Heading 4 2 20 4" xfId="5236"/>
    <cellStyle name="Heading 4 2 20 5" xfId="5237"/>
    <cellStyle name="Heading 4 2 21" xfId="5238"/>
    <cellStyle name="Heading 4 2 21 2" xfId="5239"/>
    <cellStyle name="Heading 4 2 21 3" xfId="5240"/>
    <cellStyle name="Heading 4 2 21 4" xfId="5241"/>
    <cellStyle name="Heading 4 2 21 5" xfId="5242"/>
    <cellStyle name="Heading 4 2 22" xfId="5243"/>
    <cellStyle name="Heading 4 2 22 2" xfId="5244"/>
    <cellStyle name="Heading 4 2 22 3" xfId="5245"/>
    <cellStyle name="Heading 4 2 22 4" xfId="5246"/>
    <cellStyle name="Heading 4 2 22 5" xfId="5247"/>
    <cellStyle name="Heading 4 2 23" xfId="5248"/>
    <cellStyle name="Heading 4 2 23 2" xfId="5249"/>
    <cellStyle name="Heading 4 2 23 3" xfId="5250"/>
    <cellStyle name="Heading 4 2 23 4" xfId="5251"/>
    <cellStyle name="Heading 4 2 23 5" xfId="5252"/>
    <cellStyle name="Heading 4 2 24" xfId="5253"/>
    <cellStyle name="Heading 4 2 24 2" xfId="5254"/>
    <cellStyle name="Heading 4 2 24 3" xfId="5255"/>
    <cellStyle name="Heading 4 2 24 4" xfId="5256"/>
    <cellStyle name="Heading 4 2 24 5" xfId="5257"/>
    <cellStyle name="Heading 4 2 25" xfId="5258"/>
    <cellStyle name="Heading 4 2 25 2" xfId="5259"/>
    <cellStyle name="Heading 4 2 25 3" xfId="5260"/>
    <cellStyle name="Heading 4 2 25 4" xfId="5261"/>
    <cellStyle name="Heading 4 2 25 5" xfId="5262"/>
    <cellStyle name="Heading 4 2 26" xfId="5263"/>
    <cellStyle name="Heading 4 2 26 2" xfId="5264"/>
    <cellStyle name="Heading 4 2 26 3" xfId="5265"/>
    <cellStyle name="Heading 4 2 26 4" xfId="5266"/>
    <cellStyle name="Heading 4 2 26 5" xfId="5267"/>
    <cellStyle name="Heading 4 2 27" xfId="5268"/>
    <cellStyle name="Heading 4 2 27 2" xfId="5269"/>
    <cellStyle name="Heading 4 2 27 3" xfId="5270"/>
    <cellStyle name="Heading 4 2 27 4" xfId="5271"/>
    <cellStyle name="Heading 4 2 27 5" xfId="5272"/>
    <cellStyle name="Heading 4 2 28" xfId="5273"/>
    <cellStyle name="Heading 4 2 29" xfId="5274"/>
    <cellStyle name="Heading 4 2 3" xfId="5275"/>
    <cellStyle name="Heading 4 2 3 2" xfId="5276"/>
    <cellStyle name="Heading 4 2 3 3" xfId="5277"/>
    <cellStyle name="Heading 4 2 3 4" xfId="5278"/>
    <cellStyle name="Heading 4 2 3 5" xfId="5279"/>
    <cellStyle name="Heading 4 2 30" xfId="5280"/>
    <cellStyle name="Heading 4 2 31" xfId="5281"/>
    <cellStyle name="Heading 4 2 32" xfId="5282"/>
    <cellStyle name="Heading 4 2 33" xfId="5283"/>
    <cellStyle name="Heading 4 2 4" xfId="5284"/>
    <cellStyle name="Heading 4 2 4 2" xfId="5285"/>
    <cellStyle name="Heading 4 2 4 3" xfId="5286"/>
    <cellStyle name="Heading 4 2 4 4" xfId="5287"/>
    <cellStyle name="Heading 4 2 4 5" xfId="5288"/>
    <cellStyle name="Heading 4 2 5" xfId="5289"/>
    <cellStyle name="Heading 4 2 5 2" xfId="5290"/>
    <cellStyle name="Heading 4 2 5 3" xfId="5291"/>
    <cellStyle name="Heading 4 2 5 4" xfId="5292"/>
    <cellStyle name="Heading 4 2 5 5" xfId="5293"/>
    <cellStyle name="Heading 4 2 6" xfId="5294"/>
    <cellStyle name="Heading 4 2 6 2" xfId="5295"/>
    <cellStyle name="Heading 4 2 6 3" xfId="5296"/>
    <cellStyle name="Heading 4 2 6 4" xfId="5297"/>
    <cellStyle name="Heading 4 2 6 5" xfId="5298"/>
    <cellStyle name="Heading 4 2 7" xfId="5299"/>
    <cellStyle name="Heading 4 2 7 2" xfId="5300"/>
    <cellStyle name="Heading 4 2 7 3" xfId="5301"/>
    <cellStyle name="Heading 4 2 7 4" xfId="5302"/>
    <cellStyle name="Heading 4 2 7 5" xfId="5303"/>
    <cellStyle name="Heading 4 2 8" xfId="5304"/>
    <cellStyle name="Heading 4 2 8 2" xfId="5305"/>
    <cellStyle name="Heading 4 2 8 3" xfId="5306"/>
    <cellStyle name="Heading 4 2 8 4" xfId="5307"/>
    <cellStyle name="Heading 4 2 8 5" xfId="5308"/>
    <cellStyle name="Heading 4 2 9" xfId="5309"/>
    <cellStyle name="Heading 4 2 9 2" xfId="5310"/>
    <cellStyle name="Heading 4 2 9 3" xfId="5311"/>
    <cellStyle name="Heading 4 2 9 4" xfId="5312"/>
    <cellStyle name="Heading 4 2 9 5" xfId="5313"/>
    <cellStyle name="Heading 4 3" xfId="5314"/>
    <cellStyle name="Heading 4 3 10" xfId="5315"/>
    <cellStyle name="Heading 4 3 10 2" xfId="5316"/>
    <cellStyle name="Heading 4 3 10 3" xfId="5317"/>
    <cellStyle name="Heading 4 3 10 4" xfId="5318"/>
    <cellStyle name="Heading 4 3 10 5" xfId="5319"/>
    <cellStyle name="Heading 4 3 11" xfId="5320"/>
    <cellStyle name="Heading 4 3 11 2" xfId="5321"/>
    <cellStyle name="Heading 4 3 11 3" xfId="5322"/>
    <cellStyle name="Heading 4 3 11 4" xfId="5323"/>
    <cellStyle name="Heading 4 3 11 5" xfId="5324"/>
    <cellStyle name="Heading 4 3 12" xfId="5325"/>
    <cellStyle name="Heading 4 3 12 2" xfId="5326"/>
    <cellStyle name="Heading 4 3 12 3" xfId="5327"/>
    <cellStyle name="Heading 4 3 12 4" xfId="5328"/>
    <cellStyle name="Heading 4 3 12 5" xfId="5329"/>
    <cellStyle name="Heading 4 3 13" xfId="5330"/>
    <cellStyle name="Heading 4 3 13 2" xfId="5331"/>
    <cellStyle name="Heading 4 3 13 3" xfId="5332"/>
    <cellStyle name="Heading 4 3 13 4" xfId="5333"/>
    <cellStyle name="Heading 4 3 13 5" xfId="5334"/>
    <cellStyle name="Heading 4 3 14" xfId="5335"/>
    <cellStyle name="Heading 4 3 14 2" xfId="5336"/>
    <cellStyle name="Heading 4 3 14 3" xfId="5337"/>
    <cellStyle name="Heading 4 3 14 4" xfId="5338"/>
    <cellStyle name="Heading 4 3 14 5" xfId="5339"/>
    <cellStyle name="Heading 4 3 15" xfId="5340"/>
    <cellStyle name="Heading 4 3 15 2" xfId="5341"/>
    <cellStyle name="Heading 4 3 15 3" xfId="5342"/>
    <cellStyle name="Heading 4 3 15 4" xfId="5343"/>
    <cellStyle name="Heading 4 3 15 5" xfId="5344"/>
    <cellStyle name="Heading 4 3 16" xfId="5345"/>
    <cellStyle name="Heading 4 3 16 2" xfId="5346"/>
    <cellStyle name="Heading 4 3 16 3" xfId="5347"/>
    <cellStyle name="Heading 4 3 16 4" xfId="5348"/>
    <cellStyle name="Heading 4 3 16 5" xfId="5349"/>
    <cellStyle name="Heading 4 3 17" xfId="5350"/>
    <cellStyle name="Heading 4 3 17 2" xfId="5351"/>
    <cellStyle name="Heading 4 3 17 3" xfId="5352"/>
    <cellStyle name="Heading 4 3 17 4" xfId="5353"/>
    <cellStyle name="Heading 4 3 17 5" xfId="5354"/>
    <cellStyle name="Heading 4 3 18" xfId="5355"/>
    <cellStyle name="Heading 4 3 18 2" xfId="5356"/>
    <cellStyle name="Heading 4 3 18 3" xfId="5357"/>
    <cellStyle name="Heading 4 3 18 4" xfId="5358"/>
    <cellStyle name="Heading 4 3 18 5" xfId="5359"/>
    <cellStyle name="Heading 4 3 19" xfId="5360"/>
    <cellStyle name="Heading 4 3 19 2" xfId="5361"/>
    <cellStyle name="Heading 4 3 19 3" xfId="5362"/>
    <cellStyle name="Heading 4 3 19 4" xfId="5363"/>
    <cellStyle name="Heading 4 3 19 5" xfId="5364"/>
    <cellStyle name="Heading 4 3 2" xfId="5365"/>
    <cellStyle name="Heading 4 3 2 2" xfId="5366"/>
    <cellStyle name="Heading 4 3 2 3" xfId="5367"/>
    <cellStyle name="Heading 4 3 2 4" xfId="5368"/>
    <cellStyle name="Heading 4 3 2 5" xfId="5369"/>
    <cellStyle name="Heading 4 3 20" xfId="5370"/>
    <cellStyle name="Heading 4 3 20 2" xfId="5371"/>
    <cellStyle name="Heading 4 3 20 3" xfId="5372"/>
    <cellStyle name="Heading 4 3 20 4" xfId="5373"/>
    <cellStyle name="Heading 4 3 20 5" xfId="5374"/>
    <cellStyle name="Heading 4 3 21" xfId="5375"/>
    <cellStyle name="Heading 4 3 21 2" xfId="5376"/>
    <cellStyle name="Heading 4 3 21 3" xfId="5377"/>
    <cellStyle name="Heading 4 3 21 4" xfId="5378"/>
    <cellStyle name="Heading 4 3 21 5" xfId="5379"/>
    <cellStyle name="Heading 4 3 22" xfId="5380"/>
    <cellStyle name="Heading 4 3 22 2" xfId="5381"/>
    <cellStyle name="Heading 4 3 22 3" xfId="5382"/>
    <cellStyle name="Heading 4 3 22 4" xfId="5383"/>
    <cellStyle name="Heading 4 3 22 5" xfId="5384"/>
    <cellStyle name="Heading 4 3 23" xfId="5385"/>
    <cellStyle name="Heading 4 3 23 2" xfId="5386"/>
    <cellStyle name="Heading 4 3 23 3" xfId="5387"/>
    <cellStyle name="Heading 4 3 23 4" xfId="5388"/>
    <cellStyle name="Heading 4 3 23 5" xfId="5389"/>
    <cellStyle name="Heading 4 3 24" xfId="5390"/>
    <cellStyle name="Heading 4 3 24 2" xfId="5391"/>
    <cellStyle name="Heading 4 3 24 3" xfId="5392"/>
    <cellStyle name="Heading 4 3 24 4" xfId="5393"/>
    <cellStyle name="Heading 4 3 24 5" xfId="5394"/>
    <cellStyle name="Heading 4 3 25" xfId="5395"/>
    <cellStyle name="Heading 4 3 25 2" xfId="5396"/>
    <cellStyle name="Heading 4 3 25 3" xfId="5397"/>
    <cellStyle name="Heading 4 3 25 4" xfId="5398"/>
    <cellStyle name="Heading 4 3 25 5" xfId="5399"/>
    <cellStyle name="Heading 4 3 26" xfId="5400"/>
    <cellStyle name="Heading 4 3 26 2" xfId="5401"/>
    <cellStyle name="Heading 4 3 26 3" xfId="5402"/>
    <cellStyle name="Heading 4 3 26 4" xfId="5403"/>
    <cellStyle name="Heading 4 3 26 5" xfId="5404"/>
    <cellStyle name="Heading 4 3 27" xfId="5405"/>
    <cellStyle name="Heading 4 3 27 2" xfId="5406"/>
    <cellStyle name="Heading 4 3 27 3" xfId="5407"/>
    <cellStyle name="Heading 4 3 27 4" xfId="5408"/>
    <cellStyle name="Heading 4 3 27 5" xfId="5409"/>
    <cellStyle name="Heading 4 3 28" xfId="5410"/>
    <cellStyle name="Heading 4 3 29" xfId="5411"/>
    <cellStyle name="Heading 4 3 3" xfId="5412"/>
    <cellStyle name="Heading 4 3 3 2" xfId="5413"/>
    <cellStyle name="Heading 4 3 3 3" xfId="5414"/>
    <cellStyle name="Heading 4 3 3 4" xfId="5415"/>
    <cellStyle name="Heading 4 3 3 5" xfId="5416"/>
    <cellStyle name="Heading 4 3 30" xfId="5417"/>
    <cellStyle name="Heading 4 3 31" xfId="5418"/>
    <cellStyle name="Heading 4 3 32" xfId="5419"/>
    <cellStyle name="Heading 4 3 33" xfId="5420"/>
    <cellStyle name="Heading 4 3 4" xfId="5421"/>
    <cellStyle name="Heading 4 3 4 2" xfId="5422"/>
    <cellStyle name="Heading 4 3 4 3" xfId="5423"/>
    <cellStyle name="Heading 4 3 4 4" xfId="5424"/>
    <cellStyle name="Heading 4 3 4 5" xfId="5425"/>
    <cellStyle name="Heading 4 3 5" xfId="5426"/>
    <cellStyle name="Heading 4 3 5 2" xfId="5427"/>
    <cellStyle name="Heading 4 3 5 3" xfId="5428"/>
    <cellStyle name="Heading 4 3 5 4" xfId="5429"/>
    <cellStyle name="Heading 4 3 5 5" xfId="5430"/>
    <cellStyle name="Heading 4 3 6" xfId="5431"/>
    <cellStyle name="Heading 4 3 6 2" xfId="5432"/>
    <cellStyle name="Heading 4 3 6 3" xfId="5433"/>
    <cellStyle name="Heading 4 3 6 4" xfId="5434"/>
    <cellStyle name="Heading 4 3 6 5" xfId="5435"/>
    <cellStyle name="Heading 4 3 7" xfId="5436"/>
    <cellStyle name="Heading 4 3 7 2" xfId="5437"/>
    <cellStyle name="Heading 4 3 7 3" xfId="5438"/>
    <cellStyle name="Heading 4 3 7 4" xfId="5439"/>
    <cellStyle name="Heading 4 3 7 5" xfId="5440"/>
    <cellStyle name="Heading 4 3 8" xfId="5441"/>
    <cellStyle name="Heading 4 3 8 2" xfId="5442"/>
    <cellStyle name="Heading 4 3 8 3" xfId="5443"/>
    <cellStyle name="Heading 4 3 8 4" xfId="5444"/>
    <cellStyle name="Heading 4 3 8 5" xfId="5445"/>
    <cellStyle name="Heading 4 3 9" xfId="5446"/>
    <cellStyle name="Heading 4 3 9 2" xfId="5447"/>
    <cellStyle name="Heading 4 3 9 3" xfId="5448"/>
    <cellStyle name="Heading 4 3 9 4" xfId="5449"/>
    <cellStyle name="Heading 4 3 9 5" xfId="5450"/>
    <cellStyle name="Heading 4 4" xfId="5451"/>
    <cellStyle name="Heading 4 4 10" xfId="5452"/>
    <cellStyle name="Heading 4 4 10 2" xfId="5453"/>
    <cellStyle name="Heading 4 4 10 3" xfId="5454"/>
    <cellStyle name="Heading 4 4 10 4" xfId="5455"/>
    <cellStyle name="Heading 4 4 10 5" xfId="5456"/>
    <cellStyle name="Heading 4 4 11" xfId="5457"/>
    <cellStyle name="Heading 4 4 11 2" xfId="5458"/>
    <cellStyle name="Heading 4 4 11 3" xfId="5459"/>
    <cellStyle name="Heading 4 4 11 4" xfId="5460"/>
    <cellStyle name="Heading 4 4 11 5" xfId="5461"/>
    <cellStyle name="Heading 4 4 12" xfId="5462"/>
    <cellStyle name="Heading 4 4 12 2" xfId="5463"/>
    <cellStyle name="Heading 4 4 12 3" xfId="5464"/>
    <cellStyle name="Heading 4 4 12 4" xfId="5465"/>
    <cellStyle name="Heading 4 4 12 5" xfId="5466"/>
    <cellStyle name="Heading 4 4 13" xfId="5467"/>
    <cellStyle name="Heading 4 4 13 2" xfId="5468"/>
    <cellStyle name="Heading 4 4 13 3" xfId="5469"/>
    <cellStyle name="Heading 4 4 13 4" xfId="5470"/>
    <cellStyle name="Heading 4 4 13 5" xfId="5471"/>
    <cellStyle name="Heading 4 4 14" xfId="5472"/>
    <cellStyle name="Heading 4 4 14 2" xfId="5473"/>
    <cellStyle name="Heading 4 4 14 3" xfId="5474"/>
    <cellStyle name="Heading 4 4 14 4" xfId="5475"/>
    <cellStyle name="Heading 4 4 14 5" xfId="5476"/>
    <cellStyle name="Heading 4 4 15" xfId="5477"/>
    <cellStyle name="Heading 4 4 15 2" xfId="5478"/>
    <cellStyle name="Heading 4 4 15 3" xfId="5479"/>
    <cellStyle name="Heading 4 4 15 4" xfId="5480"/>
    <cellStyle name="Heading 4 4 15 5" xfId="5481"/>
    <cellStyle name="Heading 4 4 16" xfId="5482"/>
    <cellStyle name="Heading 4 4 16 2" xfId="5483"/>
    <cellStyle name="Heading 4 4 16 3" xfId="5484"/>
    <cellStyle name="Heading 4 4 16 4" xfId="5485"/>
    <cellStyle name="Heading 4 4 16 5" xfId="5486"/>
    <cellStyle name="Heading 4 4 17" xfId="5487"/>
    <cellStyle name="Heading 4 4 17 2" xfId="5488"/>
    <cellStyle name="Heading 4 4 17 3" xfId="5489"/>
    <cellStyle name="Heading 4 4 17 4" xfId="5490"/>
    <cellStyle name="Heading 4 4 17 5" xfId="5491"/>
    <cellStyle name="Heading 4 4 18" xfId="5492"/>
    <cellStyle name="Heading 4 4 18 2" xfId="5493"/>
    <cellStyle name="Heading 4 4 18 3" xfId="5494"/>
    <cellStyle name="Heading 4 4 18 4" xfId="5495"/>
    <cellStyle name="Heading 4 4 18 5" xfId="5496"/>
    <cellStyle name="Heading 4 4 19" xfId="5497"/>
    <cellStyle name="Heading 4 4 19 2" xfId="5498"/>
    <cellStyle name="Heading 4 4 19 3" xfId="5499"/>
    <cellStyle name="Heading 4 4 19 4" xfId="5500"/>
    <cellStyle name="Heading 4 4 19 5" xfId="5501"/>
    <cellStyle name="Heading 4 4 2" xfId="5502"/>
    <cellStyle name="Heading 4 4 2 2" xfId="5503"/>
    <cellStyle name="Heading 4 4 2 3" xfId="5504"/>
    <cellStyle name="Heading 4 4 2 4" xfId="5505"/>
    <cellStyle name="Heading 4 4 2 5" xfId="5506"/>
    <cellStyle name="Heading 4 4 20" xfId="5507"/>
    <cellStyle name="Heading 4 4 20 2" xfId="5508"/>
    <cellStyle name="Heading 4 4 20 3" xfId="5509"/>
    <cellStyle name="Heading 4 4 20 4" xfId="5510"/>
    <cellStyle name="Heading 4 4 20 5" xfId="5511"/>
    <cellStyle name="Heading 4 4 21" xfId="5512"/>
    <cellStyle name="Heading 4 4 21 2" xfId="5513"/>
    <cellStyle name="Heading 4 4 21 3" xfId="5514"/>
    <cellStyle name="Heading 4 4 21 4" xfId="5515"/>
    <cellStyle name="Heading 4 4 21 5" xfId="5516"/>
    <cellStyle name="Heading 4 4 22" xfId="5517"/>
    <cellStyle name="Heading 4 4 22 2" xfId="5518"/>
    <cellStyle name="Heading 4 4 22 3" xfId="5519"/>
    <cellStyle name="Heading 4 4 22 4" xfId="5520"/>
    <cellStyle name="Heading 4 4 22 5" xfId="5521"/>
    <cellStyle name="Heading 4 4 23" xfId="5522"/>
    <cellStyle name="Heading 4 4 23 2" xfId="5523"/>
    <cellStyle name="Heading 4 4 23 3" xfId="5524"/>
    <cellStyle name="Heading 4 4 23 4" xfId="5525"/>
    <cellStyle name="Heading 4 4 23 5" xfId="5526"/>
    <cellStyle name="Heading 4 4 24" xfId="5527"/>
    <cellStyle name="Heading 4 4 24 2" xfId="5528"/>
    <cellStyle name="Heading 4 4 24 3" xfId="5529"/>
    <cellStyle name="Heading 4 4 24 4" xfId="5530"/>
    <cellStyle name="Heading 4 4 24 5" xfId="5531"/>
    <cellStyle name="Heading 4 4 25" xfId="5532"/>
    <cellStyle name="Heading 4 4 25 2" xfId="5533"/>
    <cellStyle name="Heading 4 4 25 3" xfId="5534"/>
    <cellStyle name="Heading 4 4 25 4" xfId="5535"/>
    <cellStyle name="Heading 4 4 25 5" xfId="5536"/>
    <cellStyle name="Heading 4 4 26" xfId="5537"/>
    <cellStyle name="Heading 4 4 26 2" xfId="5538"/>
    <cellStyle name="Heading 4 4 26 3" xfId="5539"/>
    <cellStyle name="Heading 4 4 26 4" xfId="5540"/>
    <cellStyle name="Heading 4 4 26 5" xfId="5541"/>
    <cellStyle name="Heading 4 4 27" xfId="5542"/>
    <cellStyle name="Heading 4 4 27 2" xfId="5543"/>
    <cellStyle name="Heading 4 4 27 3" xfId="5544"/>
    <cellStyle name="Heading 4 4 27 4" xfId="5545"/>
    <cellStyle name="Heading 4 4 27 5" xfId="5546"/>
    <cellStyle name="Heading 4 4 28" xfId="5547"/>
    <cellStyle name="Heading 4 4 29" xfId="5548"/>
    <cellStyle name="Heading 4 4 3" xfId="5549"/>
    <cellStyle name="Heading 4 4 3 2" xfId="5550"/>
    <cellStyle name="Heading 4 4 3 3" xfId="5551"/>
    <cellStyle name="Heading 4 4 3 4" xfId="5552"/>
    <cellStyle name="Heading 4 4 3 5" xfId="5553"/>
    <cellStyle name="Heading 4 4 30" xfId="5554"/>
    <cellStyle name="Heading 4 4 31" xfId="5555"/>
    <cellStyle name="Heading 4 4 32" xfId="5556"/>
    <cellStyle name="Heading 4 4 33" xfId="5557"/>
    <cellStyle name="Heading 4 4 4" xfId="5558"/>
    <cellStyle name="Heading 4 4 4 2" xfId="5559"/>
    <cellStyle name="Heading 4 4 4 3" xfId="5560"/>
    <cellStyle name="Heading 4 4 4 4" xfId="5561"/>
    <cellStyle name="Heading 4 4 4 5" xfId="5562"/>
    <cellStyle name="Heading 4 4 5" xfId="5563"/>
    <cellStyle name="Heading 4 4 5 2" xfId="5564"/>
    <cellStyle name="Heading 4 4 5 3" xfId="5565"/>
    <cellStyle name="Heading 4 4 5 4" xfId="5566"/>
    <cellStyle name="Heading 4 4 5 5" xfId="5567"/>
    <cellStyle name="Heading 4 4 6" xfId="5568"/>
    <cellStyle name="Heading 4 4 6 2" xfId="5569"/>
    <cellStyle name="Heading 4 4 6 3" xfId="5570"/>
    <cellStyle name="Heading 4 4 6 4" xfId="5571"/>
    <cellStyle name="Heading 4 4 6 5" xfId="5572"/>
    <cellStyle name="Heading 4 4 7" xfId="5573"/>
    <cellStyle name="Heading 4 4 7 2" xfId="5574"/>
    <cellStyle name="Heading 4 4 7 3" xfId="5575"/>
    <cellStyle name="Heading 4 4 7 4" xfId="5576"/>
    <cellStyle name="Heading 4 4 7 5" xfId="5577"/>
    <cellStyle name="Heading 4 4 8" xfId="5578"/>
    <cellStyle name="Heading 4 4 8 2" xfId="5579"/>
    <cellStyle name="Heading 4 4 8 3" xfId="5580"/>
    <cellStyle name="Heading 4 4 8 4" xfId="5581"/>
    <cellStyle name="Heading 4 4 8 5" xfId="5582"/>
    <cellStyle name="Heading 4 4 9" xfId="5583"/>
    <cellStyle name="Heading 4 4 9 2" xfId="5584"/>
    <cellStyle name="Heading 4 4 9 3" xfId="5585"/>
    <cellStyle name="Heading 4 4 9 4" xfId="5586"/>
    <cellStyle name="Heading 4 4 9 5" xfId="5587"/>
    <cellStyle name="Heading 4 5" xfId="5588"/>
    <cellStyle name="Heading 4 5 10" xfId="5589"/>
    <cellStyle name="Heading 4 5 10 2" xfId="5590"/>
    <cellStyle name="Heading 4 5 10 3" xfId="5591"/>
    <cellStyle name="Heading 4 5 10 4" xfId="5592"/>
    <cellStyle name="Heading 4 5 10 5" xfId="5593"/>
    <cellStyle name="Heading 4 5 11" xfId="5594"/>
    <cellStyle name="Heading 4 5 11 2" xfId="5595"/>
    <cellStyle name="Heading 4 5 11 3" xfId="5596"/>
    <cellStyle name="Heading 4 5 11 4" xfId="5597"/>
    <cellStyle name="Heading 4 5 11 5" xfId="5598"/>
    <cellStyle name="Heading 4 5 12" xfId="5599"/>
    <cellStyle name="Heading 4 5 12 2" xfId="5600"/>
    <cellStyle name="Heading 4 5 12 3" xfId="5601"/>
    <cellStyle name="Heading 4 5 12 4" xfId="5602"/>
    <cellStyle name="Heading 4 5 12 5" xfId="5603"/>
    <cellStyle name="Heading 4 5 13" xfId="5604"/>
    <cellStyle name="Heading 4 5 13 2" xfId="5605"/>
    <cellStyle name="Heading 4 5 13 3" xfId="5606"/>
    <cellStyle name="Heading 4 5 13 4" xfId="5607"/>
    <cellStyle name="Heading 4 5 13 5" xfId="5608"/>
    <cellStyle name="Heading 4 5 14" xfId="5609"/>
    <cellStyle name="Heading 4 5 15" xfId="5610"/>
    <cellStyle name="Heading 4 5 16" xfId="5611"/>
    <cellStyle name="Heading 4 5 17" xfId="5612"/>
    <cellStyle name="Heading 4 5 2" xfId="5613"/>
    <cellStyle name="Heading 4 5 2 2" xfId="5614"/>
    <cellStyle name="Heading 4 5 2 3" xfId="5615"/>
    <cellStyle name="Heading 4 5 2 4" xfId="5616"/>
    <cellStyle name="Heading 4 5 2 5" xfId="5617"/>
    <cellStyle name="Heading 4 5 3" xfId="5618"/>
    <cellStyle name="Heading 4 5 3 2" xfId="5619"/>
    <cellStyle name="Heading 4 5 3 3" xfId="5620"/>
    <cellStyle name="Heading 4 5 3 4" xfId="5621"/>
    <cellStyle name="Heading 4 5 3 5" xfId="5622"/>
    <cellStyle name="Heading 4 5 4" xfId="5623"/>
    <cellStyle name="Heading 4 5 4 2" xfId="5624"/>
    <cellStyle name="Heading 4 5 4 3" xfId="5625"/>
    <cellStyle name="Heading 4 5 4 4" xfId="5626"/>
    <cellStyle name="Heading 4 5 4 5" xfId="5627"/>
    <cellStyle name="Heading 4 5 5" xfId="5628"/>
    <cellStyle name="Heading 4 5 5 2" xfId="5629"/>
    <cellStyle name="Heading 4 5 5 3" xfId="5630"/>
    <cellStyle name="Heading 4 5 5 4" xfId="5631"/>
    <cellStyle name="Heading 4 5 5 5" xfId="5632"/>
    <cellStyle name="Heading 4 5 6" xfId="5633"/>
    <cellStyle name="Heading 4 5 6 2" xfId="5634"/>
    <cellStyle name="Heading 4 5 6 3" xfId="5635"/>
    <cellStyle name="Heading 4 5 6 4" xfId="5636"/>
    <cellStyle name="Heading 4 5 6 5" xfId="5637"/>
    <cellStyle name="Heading 4 5 7" xfId="5638"/>
    <cellStyle name="Heading 4 5 7 2" xfId="5639"/>
    <cellStyle name="Heading 4 5 7 3" xfId="5640"/>
    <cellStyle name="Heading 4 5 7 4" xfId="5641"/>
    <cellStyle name="Heading 4 5 7 5" xfId="5642"/>
    <cellStyle name="Heading 4 5 8" xfId="5643"/>
    <cellStyle name="Heading 4 5 8 2" xfId="5644"/>
    <cellStyle name="Heading 4 5 8 3" xfId="5645"/>
    <cellStyle name="Heading 4 5 8 4" xfId="5646"/>
    <cellStyle name="Heading 4 5 8 5" xfId="5647"/>
    <cellStyle name="Heading 4 5 9" xfId="5648"/>
    <cellStyle name="Heading 4 5 9 2" xfId="5649"/>
    <cellStyle name="Heading 4 5 9 3" xfId="5650"/>
    <cellStyle name="Heading 4 5 9 4" xfId="5651"/>
    <cellStyle name="Heading 4 5 9 5" xfId="5652"/>
    <cellStyle name="Heading 4 6" xfId="5653"/>
    <cellStyle name="Heading 4 6 10" xfId="5654"/>
    <cellStyle name="Heading 4 6 10 2" xfId="5655"/>
    <cellStyle name="Heading 4 6 10 3" xfId="5656"/>
    <cellStyle name="Heading 4 6 10 4" xfId="5657"/>
    <cellStyle name="Heading 4 6 10 5" xfId="5658"/>
    <cellStyle name="Heading 4 6 11" xfId="5659"/>
    <cellStyle name="Heading 4 6 11 2" xfId="5660"/>
    <cellStyle name="Heading 4 6 11 3" xfId="5661"/>
    <cellStyle name="Heading 4 6 11 4" xfId="5662"/>
    <cellStyle name="Heading 4 6 11 5" xfId="5663"/>
    <cellStyle name="Heading 4 6 12" xfId="5664"/>
    <cellStyle name="Heading 4 6 12 2" xfId="5665"/>
    <cellStyle name="Heading 4 6 12 3" xfId="5666"/>
    <cellStyle name="Heading 4 6 12 4" xfId="5667"/>
    <cellStyle name="Heading 4 6 12 5" xfId="5668"/>
    <cellStyle name="Heading 4 6 13" xfId="5669"/>
    <cellStyle name="Heading 4 6 13 2" xfId="5670"/>
    <cellStyle name="Heading 4 6 13 3" xfId="5671"/>
    <cellStyle name="Heading 4 6 13 4" xfId="5672"/>
    <cellStyle name="Heading 4 6 13 5" xfId="5673"/>
    <cellStyle name="Heading 4 6 14" xfId="5674"/>
    <cellStyle name="Heading 4 6 15" xfId="5675"/>
    <cellStyle name="Heading 4 6 16" xfId="5676"/>
    <cellStyle name="Heading 4 6 17" xfId="5677"/>
    <cellStyle name="Heading 4 6 2" xfId="5678"/>
    <cellStyle name="Heading 4 6 2 2" xfId="5679"/>
    <cellStyle name="Heading 4 6 2 3" xfId="5680"/>
    <cellStyle name="Heading 4 6 2 4" xfId="5681"/>
    <cellStyle name="Heading 4 6 2 5" xfId="5682"/>
    <cellStyle name="Heading 4 6 3" xfId="5683"/>
    <cellStyle name="Heading 4 6 3 2" xfId="5684"/>
    <cellStyle name="Heading 4 6 3 3" xfId="5685"/>
    <cellStyle name="Heading 4 6 3 4" xfId="5686"/>
    <cellStyle name="Heading 4 6 3 5" xfId="5687"/>
    <cellStyle name="Heading 4 6 4" xfId="5688"/>
    <cellStyle name="Heading 4 6 4 2" xfId="5689"/>
    <cellStyle name="Heading 4 6 4 3" xfId="5690"/>
    <cellStyle name="Heading 4 6 4 4" xfId="5691"/>
    <cellStyle name="Heading 4 6 4 5" xfId="5692"/>
    <cellStyle name="Heading 4 6 5" xfId="5693"/>
    <cellStyle name="Heading 4 6 5 2" xfId="5694"/>
    <cellStyle name="Heading 4 6 5 3" xfId="5695"/>
    <cellStyle name="Heading 4 6 5 4" xfId="5696"/>
    <cellStyle name="Heading 4 6 5 5" xfId="5697"/>
    <cellStyle name="Heading 4 6 6" xfId="5698"/>
    <cellStyle name="Heading 4 6 6 2" xfId="5699"/>
    <cellStyle name="Heading 4 6 6 3" xfId="5700"/>
    <cellStyle name="Heading 4 6 6 4" xfId="5701"/>
    <cellStyle name="Heading 4 6 6 5" xfId="5702"/>
    <cellStyle name="Heading 4 6 7" xfId="5703"/>
    <cellStyle name="Heading 4 6 7 2" xfId="5704"/>
    <cellStyle name="Heading 4 6 7 3" xfId="5705"/>
    <cellStyle name="Heading 4 6 7 4" xfId="5706"/>
    <cellStyle name="Heading 4 6 7 5" xfId="5707"/>
    <cellStyle name="Heading 4 6 8" xfId="5708"/>
    <cellStyle name="Heading 4 6 8 2" xfId="5709"/>
    <cellStyle name="Heading 4 6 8 3" xfId="5710"/>
    <cellStyle name="Heading 4 6 8 4" xfId="5711"/>
    <cellStyle name="Heading 4 6 8 5" xfId="5712"/>
    <cellStyle name="Heading 4 6 9" xfId="5713"/>
    <cellStyle name="Heading 4 6 9 2" xfId="5714"/>
    <cellStyle name="Heading 4 6 9 3" xfId="5715"/>
    <cellStyle name="Heading 4 6 9 4" xfId="5716"/>
    <cellStyle name="Heading 4 6 9 5" xfId="5717"/>
    <cellStyle name="Heading 4 7" xfId="5718"/>
    <cellStyle name="Heading 4 7 10" xfId="5719"/>
    <cellStyle name="Heading 4 7 10 2" xfId="5720"/>
    <cellStyle name="Heading 4 7 10 3" xfId="5721"/>
    <cellStyle name="Heading 4 7 10 4" xfId="5722"/>
    <cellStyle name="Heading 4 7 10 5" xfId="5723"/>
    <cellStyle name="Heading 4 7 11" xfId="5724"/>
    <cellStyle name="Heading 4 7 11 2" xfId="5725"/>
    <cellStyle name="Heading 4 7 11 3" xfId="5726"/>
    <cellStyle name="Heading 4 7 11 4" xfId="5727"/>
    <cellStyle name="Heading 4 7 11 5" xfId="5728"/>
    <cellStyle name="Heading 4 7 12" xfId="5729"/>
    <cellStyle name="Heading 4 7 12 2" xfId="5730"/>
    <cellStyle name="Heading 4 7 12 3" xfId="5731"/>
    <cellStyle name="Heading 4 7 12 4" xfId="5732"/>
    <cellStyle name="Heading 4 7 12 5" xfId="5733"/>
    <cellStyle name="Heading 4 7 13" xfId="5734"/>
    <cellStyle name="Heading 4 7 13 2" xfId="5735"/>
    <cellStyle name="Heading 4 7 13 3" xfId="5736"/>
    <cellStyle name="Heading 4 7 13 4" xfId="5737"/>
    <cellStyle name="Heading 4 7 13 5" xfId="5738"/>
    <cellStyle name="Heading 4 7 14" xfId="5739"/>
    <cellStyle name="Heading 4 7 15" xfId="5740"/>
    <cellStyle name="Heading 4 7 16" xfId="5741"/>
    <cellStyle name="Heading 4 7 17" xfId="5742"/>
    <cellStyle name="Heading 4 7 2" xfId="5743"/>
    <cellStyle name="Heading 4 7 2 2" xfId="5744"/>
    <cellStyle name="Heading 4 7 2 3" xfId="5745"/>
    <cellStyle name="Heading 4 7 2 4" xfId="5746"/>
    <cellStyle name="Heading 4 7 2 5" xfId="5747"/>
    <cellStyle name="Heading 4 7 3" xfId="5748"/>
    <cellStyle name="Heading 4 7 3 2" xfId="5749"/>
    <cellStyle name="Heading 4 7 3 3" xfId="5750"/>
    <cellStyle name="Heading 4 7 3 4" xfId="5751"/>
    <cellStyle name="Heading 4 7 3 5" xfId="5752"/>
    <cellStyle name="Heading 4 7 4" xfId="5753"/>
    <cellStyle name="Heading 4 7 4 2" xfId="5754"/>
    <cellStyle name="Heading 4 7 4 3" xfId="5755"/>
    <cellStyle name="Heading 4 7 4 4" xfId="5756"/>
    <cellStyle name="Heading 4 7 4 5" xfId="5757"/>
    <cellStyle name="Heading 4 7 5" xfId="5758"/>
    <cellStyle name="Heading 4 7 5 2" xfId="5759"/>
    <cellStyle name="Heading 4 7 5 3" xfId="5760"/>
    <cellStyle name="Heading 4 7 5 4" xfId="5761"/>
    <cellStyle name="Heading 4 7 5 5" xfId="5762"/>
    <cellStyle name="Heading 4 7 6" xfId="5763"/>
    <cellStyle name="Heading 4 7 6 2" xfId="5764"/>
    <cellStyle name="Heading 4 7 6 3" xfId="5765"/>
    <cellStyle name="Heading 4 7 6 4" xfId="5766"/>
    <cellStyle name="Heading 4 7 6 5" xfId="5767"/>
    <cellStyle name="Heading 4 7 7" xfId="5768"/>
    <cellStyle name="Heading 4 7 7 2" xfId="5769"/>
    <cellStyle name="Heading 4 7 7 3" xfId="5770"/>
    <cellStyle name="Heading 4 7 7 4" xfId="5771"/>
    <cellStyle name="Heading 4 7 7 5" xfId="5772"/>
    <cellStyle name="Heading 4 7 8" xfId="5773"/>
    <cellStyle name="Heading 4 7 8 2" xfId="5774"/>
    <cellStyle name="Heading 4 7 8 3" xfId="5775"/>
    <cellStyle name="Heading 4 7 8 4" xfId="5776"/>
    <cellStyle name="Heading 4 7 8 5" xfId="5777"/>
    <cellStyle name="Heading 4 7 9" xfId="5778"/>
    <cellStyle name="Heading 4 7 9 2" xfId="5779"/>
    <cellStyle name="Heading 4 7 9 3" xfId="5780"/>
    <cellStyle name="Heading 4 7 9 4" xfId="5781"/>
    <cellStyle name="Heading 4 7 9 5" xfId="5782"/>
    <cellStyle name="Heading 4 8" xfId="5783"/>
    <cellStyle name="Heading 4 8 2" xfId="5784"/>
    <cellStyle name="Heading 4 8 3" xfId="5785"/>
    <cellStyle name="Heading 4 8 4" xfId="5786"/>
    <cellStyle name="Heading 4 8 5" xfId="5787"/>
    <cellStyle name="Heading 4 9" xfId="5788"/>
    <cellStyle name="Input 2" xfId="5789"/>
    <cellStyle name="Input 2 10" xfId="5790"/>
    <cellStyle name="Input 2 10 2" xfId="5791"/>
    <cellStyle name="Input 2 10 3" xfId="5792"/>
    <cellStyle name="Input 2 10 4" xfId="5793"/>
    <cellStyle name="Input 2 10 5" xfId="5794"/>
    <cellStyle name="Input 2 10 6" xfId="5795"/>
    <cellStyle name="Input 2 10 7" xfId="5796"/>
    <cellStyle name="Input 2 10 8" xfId="10274"/>
    <cellStyle name="Input 2 11" xfId="5797"/>
    <cellStyle name="Input 2 11 2" xfId="5798"/>
    <cellStyle name="Input 2 11 3" xfId="5799"/>
    <cellStyle name="Input 2 11 4" xfId="5800"/>
    <cellStyle name="Input 2 11 5" xfId="5801"/>
    <cellStyle name="Input 2 11 6" xfId="5802"/>
    <cellStyle name="Input 2 12" xfId="5803"/>
    <cellStyle name="Input 2 12 2" xfId="5804"/>
    <cellStyle name="Input 2 12 3" xfId="5805"/>
    <cellStyle name="Input 2 12 4" xfId="5806"/>
    <cellStyle name="Input 2 12 5" xfId="5807"/>
    <cellStyle name="Input 2 12 6" xfId="5808"/>
    <cellStyle name="Input 2 13" xfId="5809"/>
    <cellStyle name="Input 2 13 2" xfId="5810"/>
    <cellStyle name="Input 2 13 3" xfId="5811"/>
    <cellStyle name="Input 2 13 4" xfId="5812"/>
    <cellStyle name="Input 2 13 5" xfId="5813"/>
    <cellStyle name="Input 2 13 6" xfId="5814"/>
    <cellStyle name="Input 2 14" xfId="5815"/>
    <cellStyle name="Input 2 14 2" xfId="5816"/>
    <cellStyle name="Input 2 14 3" xfId="5817"/>
    <cellStyle name="Input 2 14 4" xfId="5818"/>
    <cellStyle name="Input 2 14 5" xfId="5819"/>
    <cellStyle name="Input 2 14 6" xfId="5820"/>
    <cellStyle name="Input 2 15" xfId="5821"/>
    <cellStyle name="Input 2 15 2" xfId="5822"/>
    <cellStyle name="Input 2 15 3" xfId="5823"/>
    <cellStyle name="Input 2 15 4" xfId="5824"/>
    <cellStyle name="Input 2 15 5" xfId="5825"/>
    <cellStyle name="Input 2 15 6" xfId="5826"/>
    <cellStyle name="Input 2 16" xfId="5827"/>
    <cellStyle name="Input 2 16 2" xfId="5828"/>
    <cellStyle name="Input 2 16 3" xfId="5829"/>
    <cellStyle name="Input 2 16 4" xfId="5830"/>
    <cellStyle name="Input 2 16 5" xfId="5831"/>
    <cellStyle name="Input 2 16 6" xfId="5832"/>
    <cellStyle name="Input 2 17" xfId="5833"/>
    <cellStyle name="Input 2 17 2" xfId="5834"/>
    <cellStyle name="Input 2 17 3" xfId="5835"/>
    <cellStyle name="Input 2 17 4" xfId="5836"/>
    <cellStyle name="Input 2 17 5" xfId="5837"/>
    <cellStyle name="Input 2 17 6" xfId="5838"/>
    <cellStyle name="Input 2 18" xfId="5839"/>
    <cellStyle name="Input 2 18 2" xfId="5840"/>
    <cellStyle name="Input 2 18 3" xfId="5841"/>
    <cellStyle name="Input 2 18 4" xfId="5842"/>
    <cellStyle name="Input 2 18 5" xfId="5843"/>
    <cellStyle name="Input 2 18 6" xfId="5844"/>
    <cellStyle name="Input 2 19" xfId="5845"/>
    <cellStyle name="Input 2 19 2" xfId="5846"/>
    <cellStyle name="Input 2 19 3" xfId="5847"/>
    <cellStyle name="Input 2 19 4" xfId="5848"/>
    <cellStyle name="Input 2 19 5" xfId="5849"/>
    <cellStyle name="Input 2 19 6" xfId="5850"/>
    <cellStyle name="Input 2 2" xfId="5851"/>
    <cellStyle name="Input 2 2 2" xfId="5852"/>
    <cellStyle name="Input 2 2 3" xfId="5853"/>
    <cellStyle name="Input 2 2 4" xfId="5854"/>
    <cellStyle name="Input 2 2 5" xfId="5855"/>
    <cellStyle name="Input 2 2 6" xfId="5856"/>
    <cellStyle name="Input 2 20" xfId="5857"/>
    <cellStyle name="Input 2 20 2" xfId="5858"/>
    <cellStyle name="Input 2 20 3" xfId="5859"/>
    <cellStyle name="Input 2 20 4" xfId="5860"/>
    <cellStyle name="Input 2 20 5" xfId="5861"/>
    <cellStyle name="Input 2 20 6" xfId="5862"/>
    <cellStyle name="Input 2 21" xfId="5863"/>
    <cellStyle name="Input 2 21 2" xfId="5864"/>
    <cellStyle name="Input 2 21 3" xfId="5865"/>
    <cellStyle name="Input 2 21 4" xfId="5866"/>
    <cellStyle name="Input 2 21 5" xfId="5867"/>
    <cellStyle name="Input 2 21 6" xfId="5868"/>
    <cellStyle name="Input 2 22" xfId="5869"/>
    <cellStyle name="Input 2 22 2" xfId="5870"/>
    <cellStyle name="Input 2 22 3" xfId="5871"/>
    <cellStyle name="Input 2 22 4" xfId="5872"/>
    <cellStyle name="Input 2 22 5" xfId="5873"/>
    <cellStyle name="Input 2 22 6" xfId="5874"/>
    <cellStyle name="Input 2 23" xfId="5875"/>
    <cellStyle name="Input 2 23 2" xfId="5876"/>
    <cellStyle name="Input 2 23 3" xfId="5877"/>
    <cellStyle name="Input 2 23 4" xfId="5878"/>
    <cellStyle name="Input 2 23 5" xfId="5879"/>
    <cellStyle name="Input 2 23 6" xfId="5880"/>
    <cellStyle name="Input 2 24" xfId="5881"/>
    <cellStyle name="Input 2 24 2" xfId="5882"/>
    <cellStyle name="Input 2 24 3" xfId="5883"/>
    <cellStyle name="Input 2 24 4" xfId="5884"/>
    <cellStyle name="Input 2 24 5" xfId="5885"/>
    <cellStyle name="Input 2 24 6" xfId="5886"/>
    <cellStyle name="Input 2 25" xfId="5887"/>
    <cellStyle name="Input 2 25 2" xfId="5888"/>
    <cellStyle name="Input 2 25 3" xfId="5889"/>
    <cellStyle name="Input 2 25 4" xfId="5890"/>
    <cellStyle name="Input 2 25 5" xfId="5891"/>
    <cellStyle name="Input 2 25 6" xfId="5892"/>
    <cellStyle name="Input 2 26" xfId="5893"/>
    <cellStyle name="Input 2 26 2" xfId="5894"/>
    <cellStyle name="Input 2 26 3" xfId="5895"/>
    <cellStyle name="Input 2 26 4" xfId="5896"/>
    <cellStyle name="Input 2 26 5" xfId="5897"/>
    <cellStyle name="Input 2 26 6" xfId="5898"/>
    <cellStyle name="Input 2 27" xfId="5899"/>
    <cellStyle name="Input 2 27 2" xfId="5900"/>
    <cellStyle name="Input 2 27 3" xfId="5901"/>
    <cellStyle name="Input 2 27 4" xfId="5902"/>
    <cellStyle name="Input 2 27 5" xfId="5903"/>
    <cellStyle name="Input 2 27 6" xfId="5904"/>
    <cellStyle name="Input 2 28" xfId="5905"/>
    <cellStyle name="Input 2 29" xfId="5906"/>
    <cellStyle name="Input 2 3" xfId="5907"/>
    <cellStyle name="Input 2 3 2" xfId="5908"/>
    <cellStyle name="Input 2 3 3" xfId="5909"/>
    <cellStyle name="Input 2 3 4" xfId="5910"/>
    <cellStyle name="Input 2 3 5" xfId="5911"/>
    <cellStyle name="Input 2 3 6" xfId="5912"/>
    <cellStyle name="Input 2 30" xfId="5913"/>
    <cellStyle name="Input 2 31" xfId="5914"/>
    <cellStyle name="Input 2 32" xfId="5915"/>
    <cellStyle name="Input 2 33" xfId="5916"/>
    <cellStyle name="Input 2 4" xfId="5917"/>
    <cellStyle name="Input 2 4 2" xfId="5918"/>
    <cellStyle name="Input 2 4 3" xfId="5919"/>
    <cellStyle name="Input 2 4 4" xfId="5920"/>
    <cellStyle name="Input 2 4 5" xfId="5921"/>
    <cellStyle name="Input 2 4 6" xfId="5922"/>
    <cellStyle name="Input 2 5" xfId="5923"/>
    <cellStyle name="Input 2 5 2" xfId="5924"/>
    <cellStyle name="Input 2 5 3" xfId="5925"/>
    <cellStyle name="Input 2 5 4" xfId="5926"/>
    <cellStyle name="Input 2 5 5" xfId="5927"/>
    <cellStyle name="Input 2 5 6" xfId="5928"/>
    <cellStyle name="Input 2 6" xfId="5929"/>
    <cellStyle name="Input 2 6 2" xfId="5930"/>
    <cellStyle name="Input 2 6 3" xfId="5931"/>
    <cellStyle name="Input 2 6 4" xfId="5932"/>
    <cellStyle name="Input 2 6 5" xfId="5933"/>
    <cellStyle name="Input 2 6 6" xfId="5934"/>
    <cellStyle name="Input 2 7" xfId="5935"/>
    <cellStyle name="Input 2 7 2" xfId="5936"/>
    <cellStyle name="Input 2 7 3" xfId="5937"/>
    <cellStyle name="Input 2 7 4" xfId="5938"/>
    <cellStyle name="Input 2 7 5" xfId="5939"/>
    <cellStyle name="Input 2 7 6" xfId="5940"/>
    <cellStyle name="Input 2 8" xfId="5941"/>
    <cellStyle name="Input 2 8 2" xfId="5942"/>
    <cellStyle name="Input 2 8 3" xfId="5943"/>
    <cellStyle name="Input 2 8 4" xfId="5944"/>
    <cellStyle name="Input 2 8 5" xfId="5945"/>
    <cellStyle name="Input 2 8 6" xfId="5946"/>
    <cellStyle name="Input 2 9" xfId="5947"/>
    <cellStyle name="Input 2 9 2" xfId="5948"/>
    <cellStyle name="Input 2 9 3" xfId="5949"/>
    <cellStyle name="Input 2 9 4" xfId="5950"/>
    <cellStyle name="Input 2 9 5" xfId="5951"/>
    <cellStyle name="Input 2 9 6" xfId="5952"/>
    <cellStyle name="Input 3" xfId="5953"/>
    <cellStyle name="Input 3 10" xfId="5954"/>
    <cellStyle name="Input 3 10 2" xfId="5955"/>
    <cellStyle name="Input 3 10 3" xfId="5956"/>
    <cellStyle name="Input 3 10 4" xfId="5957"/>
    <cellStyle name="Input 3 10 5" xfId="5958"/>
    <cellStyle name="Input 3 10 6" xfId="5959"/>
    <cellStyle name="Input 3 11" xfId="5960"/>
    <cellStyle name="Input 3 11 2" xfId="5961"/>
    <cellStyle name="Input 3 11 3" xfId="5962"/>
    <cellStyle name="Input 3 11 4" xfId="5963"/>
    <cellStyle name="Input 3 11 5" xfId="5964"/>
    <cellStyle name="Input 3 11 6" xfId="5965"/>
    <cellStyle name="Input 3 12" xfId="5966"/>
    <cellStyle name="Input 3 12 2" xfId="5967"/>
    <cellStyle name="Input 3 12 3" xfId="5968"/>
    <cellStyle name="Input 3 12 4" xfId="5969"/>
    <cellStyle name="Input 3 12 5" xfId="5970"/>
    <cellStyle name="Input 3 12 6" xfId="5971"/>
    <cellStyle name="Input 3 13" xfId="5972"/>
    <cellStyle name="Input 3 13 2" xfId="5973"/>
    <cellStyle name="Input 3 13 3" xfId="5974"/>
    <cellStyle name="Input 3 13 4" xfId="5975"/>
    <cellStyle name="Input 3 13 5" xfId="5976"/>
    <cellStyle name="Input 3 13 6" xfId="5977"/>
    <cellStyle name="Input 3 14" xfId="5978"/>
    <cellStyle name="Input 3 14 2" xfId="5979"/>
    <cellStyle name="Input 3 14 3" xfId="5980"/>
    <cellStyle name="Input 3 14 4" xfId="5981"/>
    <cellStyle name="Input 3 14 5" xfId="5982"/>
    <cellStyle name="Input 3 14 6" xfId="5983"/>
    <cellStyle name="Input 3 15" xfId="5984"/>
    <cellStyle name="Input 3 15 2" xfId="5985"/>
    <cellStyle name="Input 3 15 3" xfId="5986"/>
    <cellStyle name="Input 3 15 4" xfId="5987"/>
    <cellStyle name="Input 3 15 5" xfId="5988"/>
    <cellStyle name="Input 3 15 6" xfId="5989"/>
    <cellStyle name="Input 3 16" xfId="5990"/>
    <cellStyle name="Input 3 16 2" xfId="5991"/>
    <cellStyle name="Input 3 16 3" xfId="5992"/>
    <cellStyle name="Input 3 16 4" xfId="5993"/>
    <cellStyle name="Input 3 16 5" xfId="5994"/>
    <cellStyle name="Input 3 16 6" xfId="5995"/>
    <cellStyle name="Input 3 17" xfId="5996"/>
    <cellStyle name="Input 3 17 2" xfId="5997"/>
    <cellStyle name="Input 3 17 3" xfId="5998"/>
    <cellStyle name="Input 3 17 4" xfId="5999"/>
    <cellStyle name="Input 3 17 5" xfId="6000"/>
    <cellStyle name="Input 3 17 6" xfId="6001"/>
    <cellStyle name="Input 3 18" xfId="6002"/>
    <cellStyle name="Input 3 18 2" xfId="6003"/>
    <cellStyle name="Input 3 18 3" xfId="6004"/>
    <cellStyle name="Input 3 18 4" xfId="6005"/>
    <cellStyle name="Input 3 18 5" xfId="6006"/>
    <cellStyle name="Input 3 18 6" xfId="6007"/>
    <cellStyle name="Input 3 19" xfId="6008"/>
    <cellStyle name="Input 3 19 2" xfId="6009"/>
    <cellStyle name="Input 3 19 3" xfId="6010"/>
    <cellStyle name="Input 3 19 4" xfId="6011"/>
    <cellStyle name="Input 3 19 5" xfId="6012"/>
    <cellStyle name="Input 3 19 6" xfId="6013"/>
    <cellStyle name="Input 3 2" xfId="6014"/>
    <cellStyle name="Input 3 2 2" xfId="6015"/>
    <cellStyle name="Input 3 2 3" xfId="6016"/>
    <cellStyle name="Input 3 2 4" xfId="6017"/>
    <cellStyle name="Input 3 2 5" xfId="6018"/>
    <cellStyle name="Input 3 2 6" xfId="6019"/>
    <cellStyle name="Input 3 20" xfId="6020"/>
    <cellStyle name="Input 3 20 2" xfId="6021"/>
    <cellStyle name="Input 3 20 3" xfId="6022"/>
    <cellStyle name="Input 3 20 4" xfId="6023"/>
    <cellStyle name="Input 3 20 5" xfId="6024"/>
    <cellStyle name="Input 3 20 6" xfId="6025"/>
    <cellStyle name="Input 3 21" xfId="6026"/>
    <cellStyle name="Input 3 21 2" xfId="6027"/>
    <cellStyle name="Input 3 21 3" xfId="6028"/>
    <cellStyle name="Input 3 21 4" xfId="6029"/>
    <cellStyle name="Input 3 21 5" xfId="6030"/>
    <cellStyle name="Input 3 21 6" xfId="6031"/>
    <cellStyle name="Input 3 22" xfId="6032"/>
    <cellStyle name="Input 3 22 2" xfId="6033"/>
    <cellStyle name="Input 3 22 3" xfId="6034"/>
    <cellStyle name="Input 3 22 4" xfId="6035"/>
    <cellStyle name="Input 3 22 5" xfId="6036"/>
    <cellStyle name="Input 3 22 6" xfId="6037"/>
    <cellStyle name="Input 3 23" xfId="6038"/>
    <cellStyle name="Input 3 23 2" xfId="6039"/>
    <cellStyle name="Input 3 23 3" xfId="6040"/>
    <cellStyle name="Input 3 23 4" xfId="6041"/>
    <cellStyle name="Input 3 23 5" xfId="6042"/>
    <cellStyle name="Input 3 23 6" xfId="6043"/>
    <cellStyle name="Input 3 24" xfId="6044"/>
    <cellStyle name="Input 3 24 2" xfId="6045"/>
    <cellStyle name="Input 3 24 3" xfId="6046"/>
    <cellStyle name="Input 3 24 4" xfId="6047"/>
    <cellStyle name="Input 3 24 5" xfId="6048"/>
    <cellStyle name="Input 3 24 6" xfId="6049"/>
    <cellStyle name="Input 3 25" xfId="6050"/>
    <cellStyle name="Input 3 25 2" xfId="6051"/>
    <cellStyle name="Input 3 25 3" xfId="6052"/>
    <cellStyle name="Input 3 25 4" xfId="6053"/>
    <cellStyle name="Input 3 25 5" xfId="6054"/>
    <cellStyle name="Input 3 25 6" xfId="6055"/>
    <cellStyle name="Input 3 26" xfId="6056"/>
    <cellStyle name="Input 3 26 2" xfId="6057"/>
    <cellStyle name="Input 3 26 3" xfId="6058"/>
    <cellStyle name="Input 3 26 4" xfId="6059"/>
    <cellStyle name="Input 3 26 5" xfId="6060"/>
    <cellStyle name="Input 3 26 6" xfId="6061"/>
    <cellStyle name="Input 3 27" xfId="6062"/>
    <cellStyle name="Input 3 27 2" xfId="6063"/>
    <cellStyle name="Input 3 27 3" xfId="6064"/>
    <cellStyle name="Input 3 27 4" xfId="6065"/>
    <cellStyle name="Input 3 27 5" xfId="6066"/>
    <cellStyle name="Input 3 27 6" xfId="6067"/>
    <cellStyle name="Input 3 28" xfId="6068"/>
    <cellStyle name="Input 3 29" xfId="6069"/>
    <cellStyle name="Input 3 3" xfId="6070"/>
    <cellStyle name="Input 3 3 2" xfId="6071"/>
    <cellStyle name="Input 3 3 3" xfId="6072"/>
    <cellStyle name="Input 3 3 4" xfId="6073"/>
    <cellStyle name="Input 3 3 5" xfId="6074"/>
    <cellStyle name="Input 3 3 6" xfId="6075"/>
    <cellStyle name="Input 3 30" xfId="6076"/>
    <cellStyle name="Input 3 31" xfId="6077"/>
    <cellStyle name="Input 3 32" xfId="6078"/>
    <cellStyle name="Input 3 33" xfId="6079"/>
    <cellStyle name="Input 3 4" xfId="6080"/>
    <cellStyle name="Input 3 4 2" xfId="6081"/>
    <cellStyle name="Input 3 4 3" xfId="6082"/>
    <cellStyle name="Input 3 4 4" xfId="6083"/>
    <cellStyle name="Input 3 4 5" xfId="6084"/>
    <cellStyle name="Input 3 4 6" xfId="6085"/>
    <cellStyle name="Input 3 5" xfId="6086"/>
    <cellStyle name="Input 3 5 2" xfId="6087"/>
    <cellStyle name="Input 3 5 3" xfId="6088"/>
    <cellStyle name="Input 3 5 4" xfId="6089"/>
    <cellStyle name="Input 3 5 5" xfId="6090"/>
    <cellStyle name="Input 3 5 6" xfId="6091"/>
    <cellStyle name="Input 3 6" xfId="6092"/>
    <cellStyle name="Input 3 6 2" xfId="6093"/>
    <cellStyle name="Input 3 6 3" xfId="6094"/>
    <cellStyle name="Input 3 6 4" xfId="6095"/>
    <cellStyle name="Input 3 6 5" xfId="6096"/>
    <cellStyle name="Input 3 6 6" xfId="6097"/>
    <cellStyle name="Input 3 7" xfId="6098"/>
    <cellStyle name="Input 3 7 2" xfId="6099"/>
    <cellStyle name="Input 3 7 3" xfId="6100"/>
    <cellStyle name="Input 3 7 4" xfId="6101"/>
    <cellStyle name="Input 3 7 5" xfId="6102"/>
    <cellStyle name="Input 3 7 6" xfId="6103"/>
    <cellStyle name="Input 3 8" xfId="6104"/>
    <cellStyle name="Input 3 8 2" xfId="6105"/>
    <cellStyle name="Input 3 8 3" xfId="6106"/>
    <cellStyle name="Input 3 8 4" xfId="6107"/>
    <cellStyle name="Input 3 8 5" xfId="6108"/>
    <cellStyle name="Input 3 8 6" xfId="6109"/>
    <cellStyle name="Input 3 9" xfId="6110"/>
    <cellStyle name="Input 3 9 2" xfId="6111"/>
    <cellStyle name="Input 3 9 3" xfId="6112"/>
    <cellStyle name="Input 3 9 4" xfId="6113"/>
    <cellStyle name="Input 3 9 5" xfId="6114"/>
    <cellStyle name="Input 3 9 6" xfId="6115"/>
    <cellStyle name="Input 4" xfId="6116"/>
    <cellStyle name="Input 4 10" xfId="6117"/>
    <cellStyle name="Input 4 10 2" xfId="6118"/>
    <cellStyle name="Input 4 10 3" xfId="6119"/>
    <cellStyle name="Input 4 10 4" xfId="6120"/>
    <cellStyle name="Input 4 10 5" xfId="6121"/>
    <cellStyle name="Input 4 10 6" xfId="6122"/>
    <cellStyle name="Input 4 11" xfId="6123"/>
    <cellStyle name="Input 4 11 2" xfId="6124"/>
    <cellStyle name="Input 4 11 3" xfId="6125"/>
    <cellStyle name="Input 4 11 4" xfId="6126"/>
    <cellStyle name="Input 4 11 5" xfId="6127"/>
    <cellStyle name="Input 4 11 6" xfId="6128"/>
    <cellStyle name="Input 4 12" xfId="6129"/>
    <cellStyle name="Input 4 12 2" xfId="6130"/>
    <cellStyle name="Input 4 12 3" xfId="6131"/>
    <cellStyle name="Input 4 12 4" xfId="6132"/>
    <cellStyle name="Input 4 12 5" xfId="6133"/>
    <cellStyle name="Input 4 12 6" xfId="6134"/>
    <cellStyle name="Input 4 13" xfId="6135"/>
    <cellStyle name="Input 4 13 2" xfId="6136"/>
    <cellStyle name="Input 4 13 3" xfId="6137"/>
    <cellStyle name="Input 4 13 4" xfId="6138"/>
    <cellStyle name="Input 4 13 5" xfId="6139"/>
    <cellStyle name="Input 4 13 6" xfId="6140"/>
    <cellStyle name="Input 4 14" xfId="6141"/>
    <cellStyle name="Input 4 14 2" xfId="6142"/>
    <cellStyle name="Input 4 14 3" xfId="6143"/>
    <cellStyle name="Input 4 14 4" xfId="6144"/>
    <cellStyle name="Input 4 14 5" xfId="6145"/>
    <cellStyle name="Input 4 14 6" xfId="6146"/>
    <cellStyle name="Input 4 15" xfId="6147"/>
    <cellStyle name="Input 4 15 2" xfId="6148"/>
    <cellStyle name="Input 4 15 3" xfId="6149"/>
    <cellStyle name="Input 4 15 4" xfId="6150"/>
    <cellStyle name="Input 4 15 5" xfId="6151"/>
    <cellStyle name="Input 4 15 6" xfId="6152"/>
    <cellStyle name="Input 4 16" xfId="6153"/>
    <cellStyle name="Input 4 16 2" xfId="6154"/>
    <cellStyle name="Input 4 16 3" xfId="6155"/>
    <cellStyle name="Input 4 16 4" xfId="6156"/>
    <cellStyle name="Input 4 16 5" xfId="6157"/>
    <cellStyle name="Input 4 16 6" xfId="6158"/>
    <cellStyle name="Input 4 17" xfId="6159"/>
    <cellStyle name="Input 4 17 2" xfId="6160"/>
    <cellStyle name="Input 4 17 3" xfId="6161"/>
    <cellStyle name="Input 4 17 4" xfId="6162"/>
    <cellStyle name="Input 4 17 5" xfId="6163"/>
    <cellStyle name="Input 4 17 6" xfId="6164"/>
    <cellStyle name="Input 4 18" xfId="6165"/>
    <cellStyle name="Input 4 18 2" xfId="6166"/>
    <cellStyle name="Input 4 18 3" xfId="6167"/>
    <cellStyle name="Input 4 18 4" xfId="6168"/>
    <cellStyle name="Input 4 18 5" xfId="6169"/>
    <cellStyle name="Input 4 18 6" xfId="6170"/>
    <cellStyle name="Input 4 19" xfId="6171"/>
    <cellStyle name="Input 4 19 2" xfId="6172"/>
    <cellStyle name="Input 4 19 3" xfId="6173"/>
    <cellStyle name="Input 4 19 4" xfId="6174"/>
    <cellStyle name="Input 4 19 5" xfId="6175"/>
    <cellStyle name="Input 4 19 6" xfId="6176"/>
    <cellStyle name="Input 4 2" xfId="6177"/>
    <cellStyle name="Input 4 2 2" xfId="6178"/>
    <cellStyle name="Input 4 2 3" xfId="6179"/>
    <cellStyle name="Input 4 2 4" xfId="6180"/>
    <cellStyle name="Input 4 2 5" xfId="6181"/>
    <cellStyle name="Input 4 2 6" xfId="6182"/>
    <cellStyle name="Input 4 20" xfId="6183"/>
    <cellStyle name="Input 4 20 2" xfId="6184"/>
    <cellStyle name="Input 4 20 3" xfId="6185"/>
    <cellStyle name="Input 4 20 4" xfId="6186"/>
    <cellStyle name="Input 4 20 5" xfId="6187"/>
    <cellStyle name="Input 4 20 6" xfId="6188"/>
    <cellStyle name="Input 4 21" xfId="6189"/>
    <cellStyle name="Input 4 21 2" xfId="6190"/>
    <cellStyle name="Input 4 21 3" xfId="6191"/>
    <cellStyle name="Input 4 21 4" xfId="6192"/>
    <cellStyle name="Input 4 21 5" xfId="6193"/>
    <cellStyle name="Input 4 21 6" xfId="6194"/>
    <cellStyle name="Input 4 22" xfId="6195"/>
    <cellStyle name="Input 4 22 2" xfId="6196"/>
    <cellStyle name="Input 4 22 3" xfId="6197"/>
    <cellStyle name="Input 4 22 4" xfId="6198"/>
    <cellStyle name="Input 4 22 5" xfId="6199"/>
    <cellStyle name="Input 4 22 6" xfId="6200"/>
    <cellStyle name="Input 4 23" xfId="6201"/>
    <cellStyle name="Input 4 23 2" xfId="6202"/>
    <cellStyle name="Input 4 23 3" xfId="6203"/>
    <cellStyle name="Input 4 23 4" xfId="6204"/>
    <cellStyle name="Input 4 23 5" xfId="6205"/>
    <cellStyle name="Input 4 23 6" xfId="6206"/>
    <cellStyle name="Input 4 24" xfId="6207"/>
    <cellStyle name="Input 4 24 2" xfId="6208"/>
    <cellStyle name="Input 4 24 3" xfId="6209"/>
    <cellStyle name="Input 4 24 4" xfId="6210"/>
    <cellStyle name="Input 4 24 5" xfId="6211"/>
    <cellStyle name="Input 4 24 6" xfId="6212"/>
    <cellStyle name="Input 4 25" xfId="6213"/>
    <cellStyle name="Input 4 25 2" xfId="6214"/>
    <cellStyle name="Input 4 25 3" xfId="6215"/>
    <cellStyle name="Input 4 25 4" xfId="6216"/>
    <cellStyle name="Input 4 25 5" xfId="6217"/>
    <cellStyle name="Input 4 25 6" xfId="6218"/>
    <cellStyle name="Input 4 26" xfId="6219"/>
    <cellStyle name="Input 4 26 2" xfId="6220"/>
    <cellStyle name="Input 4 26 3" xfId="6221"/>
    <cellStyle name="Input 4 26 4" xfId="6222"/>
    <cellStyle name="Input 4 26 5" xfId="6223"/>
    <cellStyle name="Input 4 26 6" xfId="6224"/>
    <cellStyle name="Input 4 27" xfId="6225"/>
    <cellStyle name="Input 4 27 2" xfId="6226"/>
    <cellStyle name="Input 4 27 3" xfId="6227"/>
    <cellStyle name="Input 4 27 4" xfId="6228"/>
    <cellStyle name="Input 4 27 5" xfId="6229"/>
    <cellStyle name="Input 4 27 6" xfId="6230"/>
    <cellStyle name="Input 4 28" xfId="6231"/>
    <cellStyle name="Input 4 29" xfId="6232"/>
    <cellStyle name="Input 4 3" xfId="6233"/>
    <cellStyle name="Input 4 3 2" xfId="6234"/>
    <cellStyle name="Input 4 3 3" xfId="6235"/>
    <cellStyle name="Input 4 3 4" xfId="6236"/>
    <cellStyle name="Input 4 3 5" xfId="6237"/>
    <cellStyle name="Input 4 3 6" xfId="6238"/>
    <cellStyle name="Input 4 30" xfId="6239"/>
    <cellStyle name="Input 4 31" xfId="6240"/>
    <cellStyle name="Input 4 32" xfId="6241"/>
    <cellStyle name="Input 4 33" xfId="6242"/>
    <cellStyle name="Input 4 4" xfId="6243"/>
    <cellStyle name="Input 4 4 2" xfId="6244"/>
    <cellStyle name="Input 4 4 3" xfId="6245"/>
    <cellStyle name="Input 4 4 4" xfId="6246"/>
    <cellStyle name="Input 4 4 5" xfId="6247"/>
    <cellStyle name="Input 4 4 6" xfId="6248"/>
    <cellStyle name="Input 4 5" xfId="6249"/>
    <cellStyle name="Input 4 5 2" xfId="6250"/>
    <cellStyle name="Input 4 5 3" xfId="6251"/>
    <cellStyle name="Input 4 5 4" xfId="6252"/>
    <cellStyle name="Input 4 5 5" xfId="6253"/>
    <cellStyle name="Input 4 5 6" xfId="6254"/>
    <cellStyle name="Input 4 6" xfId="6255"/>
    <cellStyle name="Input 4 6 2" xfId="6256"/>
    <cellStyle name="Input 4 6 3" xfId="6257"/>
    <cellStyle name="Input 4 6 4" xfId="6258"/>
    <cellStyle name="Input 4 6 5" xfId="6259"/>
    <cellStyle name="Input 4 6 6" xfId="6260"/>
    <cellStyle name="Input 4 7" xfId="6261"/>
    <cellStyle name="Input 4 7 2" xfId="6262"/>
    <cellStyle name="Input 4 7 3" xfId="6263"/>
    <cellStyle name="Input 4 7 4" xfId="6264"/>
    <cellStyle name="Input 4 7 5" xfId="6265"/>
    <cellStyle name="Input 4 7 6" xfId="6266"/>
    <cellStyle name="Input 4 8" xfId="6267"/>
    <cellStyle name="Input 4 8 2" xfId="6268"/>
    <cellStyle name="Input 4 8 3" xfId="6269"/>
    <cellStyle name="Input 4 8 4" xfId="6270"/>
    <cellStyle name="Input 4 8 5" xfId="6271"/>
    <cellStyle name="Input 4 8 6" xfId="6272"/>
    <cellStyle name="Input 4 9" xfId="6273"/>
    <cellStyle name="Input 4 9 2" xfId="6274"/>
    <cellStyle name="Input 4 9 3" xfId="6275"/>
    <cellStyle name="Input 4 9 4" xfId="6276"/>
    <cellStyle name="Input 4 9 5" xfId="6277"/>
    <cellStyle name="Input 4 9 6" xfId="6278"/>
    <cellStyle name="Input 5" xfId="6279"/>
    <cellStyle name="Input 5 10" xfId="6280"/>
    <cellStyle name="Input 5 10 2" xfId="6281"/>
    <cellStyle name="Input 5 10 3" xfId="6282"/>
    <cellStyle name="Input 5 10 4" xfId="6283"/>
    <cellStyle name="Input 5 10 5" xfId="6284"/>
    <cellStyle name="Input 5 10 6" xfId="6285"/>
    <cellStyle name="Input 5 11" xfId="6286"/>
    <cellStyle name="Input 5 11 2" xfId="6287"/>
    <cellStyle name="Input 5 11 3" xfId="6288"/>
    <cellStyle name="Input 5 11 4" xfId="6289"/>
    <cellStyle name="Input 5 11 5" xfId="6290"/>
    <cellStyle name="Input 5 11 6" xfId="6291"/>
    <cellStyle name="Input 5 12" xfId="6292"/>
    <cellStyle name="Input 5 12 2" xfId="6293"/>
    <cellStyle name="Input 5 12 3" xfId="6294"/>
    <cellStyle name="Input 5 12 4" xfId="6295"/>
    <cellStyle name="Input 5 12 5" xfId="6296"/>
    <cellStyle name="Input 5 12 6" xfId="6297"/>
    <cellStyle name="Input 5 13" xfId="6298"/>
    <cellStyle name="Input 5 13 2" xfId="6299"/>
    <cellStyle name="Input 5 13 3" xfId="6300"/>
    <cellStyle name="Input 5 13 4" xfId="6301"/>
    <cellStyle name="Input 5 13 5" xfId="6302"/>
    <cellStyle name="Input 5 13 6" xfId="6303"/>
    <cellStyle name="Input 5 14" xfId="6304"/>
    <cellStyle name="Input 5 15" xfId="6305"/>
    <cellStyle name="Input 5 16" xfId="6306"/>
    <cellStyle name="Input 5 17" xfId="6307"/>
    <cellStyle name="Input 5 18" xfId="6308"/>
    <cellStyle name="Input 5 2" xfId="6309"/>
    <cellStyle name="Input 5 2 2" xfId="6310"/>
    <cellStyle name="Input 5 2 3" xfId="6311"/>
    <cellStyle name="Input 5 2 4" xfId="6312"/>
    <cellStyle name="Input 5 2 5" xfId="6313"/>
    <cellStyle name="Input 5 2 6" xfId="6314"/>
    <cellStyle name="Input 5 3" xfId="6315"/>
    <cellStyle name="Input 5 3 2" xfId="6316"/>
    <cellStyle name="Input 5 3 3" xfId="6317"/>
    <cellStyle name="Input 5 3 4" xfId="6318"/>
    <cellStyle name="Input 5 3 5" xfId="6319"/>
    <cellStyle name="Input 5 3 6" xfId="6320"/>
    <cellStyle name="Input 5 4" xfId="6321"/>
    <cellStyle name="Input 5 4 2" xfId="6322"/>
    <cellStyle name="Input 5 4 3" xfId="6323"/>
    <cellStyle name="Input 5 4 4" xfId="6324"/>
    <cellStyle name="Input 5 4 5" xfId="6325"/>
    <cellStyle name="Input 5 4 6" xfId="6326"/>
    <cellStyle name="Input 5 5" xfId="6327"/>
    <cellStyle name="Input 5 5 2" xfId="6328"/>
    <cellStyle name="Input 5 5 3" xfId="6329"/>
    <cellStyle name="Input 5 5 4" xfId="6330"/>
    <cellStyle name="Input 5 5 5" xfId="6331"/>
    <cellStyle name="Input 5 5 6" xfId="6332"/>
    <cellStyle name="Input 5 6" xfId="6333"/>
    <cellStyle name="Input 5 6 2" xfId="6334"/>
    <cellStyle name="Input 5 6 3" xfId="6335"/>
    <cellStyle name="Input 5 6 4" xfId="6336"/>
    <cellStyle name="Input 5 6 5" xfId="6337"/>
    <cellStyle name="Input 5 6 6" xfId="6338"/>
    <cellStyle name="Input 5 7" xfId="6339"/>
    <cellStyle name="Input 5 7 2" xfId="6340"/>
    <cellStyle name="Input 5 7 3" xfId="6341"/>
    <cellStyle name="Input 5 7 4" xfId="6342"/>
    <cellStyle name="Input 5 7 5" xfId="6343"/>
    <cellStyle name="Input 5 7 6" xfId="6344"/>
    <cellStyle name="Input 5 8" xfId="6345"/>
    <cellStyle name="Input 5 8 2" xfId="6346"/>
    <cellStyle name="Input 5 8 3" xfId="6347"/>
    <cellStyle name="Input 5 8 4" xfId="6348"/>
    <cellStyle name="Input 5 8 5" xfId="6349"/>
    <cellStyle name="Input 5 8 6" xfId="6350"/>
    <cellStyle name="Input 5 9" xfId="6351"/>
    <cellStyle name="Input 5 9 2" xfId="6352"/>
    <cellStyle name="Input 5 9 3" xfId="6353"/>
    <cellStyle name="Input 5 9 4" xfId="6354"/>
    <cellStyle name="Input 5 9 5" xfId="6355"/>
    <cellStyle name="Input 5 9 6" xfId="6356"/>
    <cellStyle name="Input 6" xfId="6357"/>
    <cellStyle name="Input 6 10" xfId="6358"/>
    <cellStyle name="Input 6 10 2" xfId="6359"/>
    <cellStyle name="Input 6 10 3" xfId="6360"/>
    <cellStyle name="Input 6 10 4" xfId="6361"/>
    <cellStyle name="Input 6 10 5" xfId="6362"/>
    <cellStyle name="Input 6 10 6" xfId="6363"/>
    <cellStyle name="Input 6 11" xfId="6364"/>
    <cellStyle name="Input 6 11 2" xfId="6365"/>
    <cellStyle name="Input 6 11 3" xfId="6366"/>
    <cellStyle name="Input 6 11 4" xfId="6367"/>
    <cellStyle name="Input 6 11 5" xfId="6368"/>
    <cellStyle name="Input 6 11 6" xfId="6369"/>
    <cellStyle name="Input 6 12" xfId="6370"/>
    <cellStyle name="Input 6 12 2" xfId="6371"/>
    <cellStyle name="Input 6 12 3" xfId="6372"/>
    <cellStyle name="Input 6 12 4" xfId="6373"/>
    <cellStyle name="Input 6 12 5" xfId="6374"/>
    <cellStyle name="Input 6 12 6" xfId="6375"/>
    <cellStyle name="Input 6 13" xfId="6376"/>
    <cellStyle name="Input 6 13 2" xfId="6377"/>
    <cellStyle name="Input 6 13 3" xfId="6378"/>
    <cellStyle name="Input 6 13 4" xfId="6379"/>
    <cellStyle name="Input 6 13 5" xfId="6380"/>
    <cellStyle name="Input 6 13 6" xfId="6381"/>
    <cellStyle name="Input 6 14" xfId="6382"/>
    <cellStyle name="Input 6 15" xfId="6383"/>
    <cellStyle name="Input 6 16" xfId="6384"/>
    <cellStyle name="Input 6 17" xfId="6385"/>
    <cellStyle name="Input 6 18" xfId="6386"/>
    <cellStyle name="Input 6 2" xfId="6387"/>
    <cellStyle name="Input 6 2 2" xfId="6388"/>
    <cellStyle name="Input 6 2 3" xfId="6389"/>
    <cellStyle name="Input 6 2 4" xfId="6390"/>
    <cellStyle name="Input 6 2 5" xfId="6391"/>
    <cellStyle name="Input 6 2 6" xfId="6392"/>
    <cellStyle name="Input 6 3" xfId="6393"/>
    <cellStyle name="Input 6 3 2" xfId="6394"/>
    <cellStyle name="Input 6 3 3" xfId="6395"/>
    <cellStyle name="Input 6 3 4" xfId="6396"/>
    <cellStyle name="Input 6 3 5" xfId="6397"/>
    <cellStyle name="Input 6 3 6" xfId="6398"/>
    <cellStyle name="Input 6 4" xfId="6399"/>
    <cellStyle name="Input 6 4 2" xfId="6400"/>
    <cellStyle name="Input 6 4 3" xfId="6401"/>
    <cellStyle name="Input 6 4 4" xfId="6402"/>
    <cellStyle name="Input 6 4 5" xfId="6403"/>
    <cellStyle name="Input 6 4 6" xfId="6404"/>
    <cellStyle name="Input 6 5" xfId="6405"/>
    <cellStyle name="Input 6 5 2" xfId="6406"/>
    <cellStyle name="Input 6 5 3" xfId="6407"/>
    <cellStyle name="Input 6 5 4" xfId="6408"/>
    <cellStyle name="Input 6 5 5" xfId="6409"/>
    <cellStyle name="Input 6 5 6" xfId="6410"/>
    <cellStyle name="Input 6 6" xfId="6411"/>
    <cellStyle name="Input 6 6 2" xfId="6412"/>
    <cellStyle name="Input 6 6 3" xfId="6413"/>
    <cellStyle name="Input 6 6 4" xfId="6414"/>
    <cellStyle name="Input 6 6 5" xfId="6415"/>
    <cellStyle name="Input 6 6 6" xfId="6416"/>
    <cellStyle name="Input 6 7" xfId="6417"/>
    <cellStyle name="Input 6 7 2" xfId="6418"/>
    <cellStyle name="Input 6 7 3" xfId="6419"/>
    <cellStyle name="Input 6 7 4" xfId="6420"/>
    <cellStyle name="Input 6 7 5" xfId="6421"/>
    <cellStyle name="Input 6 7 6" xfId="6422"/>
    <cellStyle name="Input 6 8" xfId="6423"/>
    <cellStyle name="Input 6 8 2" xfId="6424"/>
    <cellStyle name="Input 6 8 3" xfId="6425"/>
    <cellStyle name="Input 6 8 4" xfId="6426"/>
    <cellStyle name="Input 6 8 5" xfId="6427"/>
    <cellStyle name="Input 6 8 6" xfId="6428"/>
    <cellStyle name="Input 6 9" xfId="6429"/>
    <cellStyle name="Input 6 9 2" xfId="6430"/>
    <cellStyle name="Input 6 9 3" xfId="6431"/>
    <cellStyle name="Input 6 9 4" xfId="6432"/>
    <cellStyle name="Input 6 9 5" xfId="6433"/>
    <cellStyle name="Input 6 9 6" xfId="6434"/>
    <cellStyle name="Input 7" xfId="6435"/>
    <cellStyle name="Input 7 10" xfId="6436"/>
    <cellStyle name="Input 7 10 2" xfId="6437"/>
    <cellStyle name="Input 7 10 3" xfId="6438"/>
    <cellStyle name="Input 7 10 4" xfId="6439"/>
    <cellStyle name="Input 7 10 5" xfId="6440"/>
    <cellStyle name="Input 7 10 6" xfId="6441"/>
    <cellStyle name="Input 7 11" xfId="6442"/>
    <cellStyle name="Input 7 11 2" xfId="6443"/>
    <cellStyle name="Input 7 11 3" xfId="6444"/>
    <cellStyle name="Input 7 11 4" xfId="6445"/>
    <cellStyle name="Input 7 11 5" xfId="6446"/>
    <cellStyle name="Input 7 11 6" xfId="6447"/>
    <cellStyle name="Input 7 12" xfId="6448"/>
    <cellStyle name="Input 7 12 2" xfId="6449"/>
    <cellStyle name="Input 7 12 3" xfId="6450"/>
    <cellStyle name="Input 7 12 4" xfId="6451"/>
    <cellStyle name="Input 7 12 5" xfId="6452"/>
    <cellStyle name="Input 7 12 6" xfId="6453"/>
    <cellStyle name="Input 7 13" xfId="6454"/>
    <cellStyle name="Input 7 13 2" xfId="6455"/>
    <cellStyle name="Input 7 13 3" xfId="6456"/>
    <cellStyle name="Input 7 13 4" xfId="6457"/>
    <cellStyle name="Input 7 13 5" xfId="6458"/>
    <cellStyle name="Input 7 13 6" xfId="6459"/>
    <cellStyle name="Input 7 14" xfId="6460"/>
    <cellStyle name="Input 7 15" xfId="6461"/>
    <cellStyle name="Input 7 16" xfId="6462"/>
    <cellStyle name="Input 7 17" xfId="6463"/>
    <cellStyle name="Input 7 18" xfId="6464"/>
    <cellStyle name="Input 7 2" xfId="6465"/>
    <cellStyle name="Input 7 2 2" xfId="6466"/>
    <cellStyle name="Input 7 2 3" xfId="6467"/>
    <cellStyle name="Input 7 2 4" xfId="6468"/>
    <cellStyle name="Input 7 2 5" xfId="6469"/>
    <cellStyle name="Input 7 2 6" xfId="6470"/>
    <cellStyle name="Input 7 3" xfId="6471"/>
    <cellStyle name="Input 7 3 2" xfId="6472"/>
    <cellStyle name="Input 7 3 3" xfId="6473"/>
    <cellStyle name="Input 7 3 4" xfId="6474"/>
    <cellStyle name="Input 7 3 5" xfId="6475"/>
    <cellStyle name="Input 7 3 6" xfId="6476"/>
    <cellStyle name="Input 7 4" xfId="6477"/>
    <cellStyle name="Input 7 4 2" xfId="6478"/>
    <cellStyle name="Input 7 4 3" xfId="6479"/>
    <cellStyle name="Input 7 4 4" xfId="6480"/>
    <cellStyle name="Input 7 4 5" xfId="6481"/>
    <cellStyle name="Input 7 4 6" xfId="6482"/>
    <cellStyle name="Input 7 5" xfId="6483"/>
    <cellStyle name="Input 7 5 2" xfId="6484"/>
    <cellStyle name="Input 7 5 3" xfId="6485"/>
    <cellStyle name="Input 7 5 4" xfId="6486"/>
    <cellStyle name="Input 7 5 5" xfId="6487"/>
    <cellStyle name="Input 7 5 6" xfId="6488"/>
    <cellStyle name="Input 7 6" xfId="6489"/>
    <cellStyle name="Input 7 6 2" xfId="6490"/>
    <cellStyle name="Input 7 6 3" xfId="6491"/>
    <cellStyle name="Input 7 6 4" xfId="6492"/>
    <cellStyle name="Input 7 6 5" xfId="6493"/>
    <cellStyle name="Input 7 6 6" xfId="6494"/>
    <cellStyle name="Input 7 7" xfId="6495"/>
    <cellStyle name="Input 7 7 2" xfId="6496"/>
    <cellStyle name="Input 7 7 3" xfId="6497"/>
    <cellStyle name="Input 7 7 4" xfId="6498"/>
    <cellStyle name="Input 7 7 5" xfId="6499"/>
    <cellStyle name="Input 7 7 6" xfId="6500"/>
    <cellStyle name="Input 7 8" xfId="6501"/>
    <cellStyle name="Input 7 8 2" xfId="6502"/>
    <cellStyle name="Input 7 8 3" xfId="6503"/>
    <cellStyle name="Input 7 8 4" xfId="6504"/>
    <cellStyle name="Input 7 8 5" xfId="6505"/>
    <cellStyle name="Input 7 8 6" xfId="6506"/>
    <cellStyle name="Input 7 9" xfId="6507"/>
    <cellStyle name="Input 7 9 2" xfId="6508"/>
    <cellStyle name="Input 7 9 3" xfId="6509"/>
    <cellStyle name="Input 7 9 4" xfId="6510"/>
    <cellStyle name="Input 7 9 5" xfId="6511"/>
    <cellStyle name="Input 7 9 6" xfId="6512"/>
    <cellStyle name="Input 8" xfId="6513"/>
    <cellStyle name="Input 8 2" xfId="6514"/>
    <cellStyle name="Input 8 3" xfId="6515"/>
    <cellStyle name="Input 8 4" xfId="6516"/>
    <cellStyle name="Input 8 5" xfId="6517"/>
    <cellStyle name="Input 8 6" xfId="6518"/>
    <cellStyle name="Input 9" xfId="6519"/>
    <cellStyle name="Linked Cell 2" xfId="6520"/>
    <cellStyle name="Linked Cell 2 10" xfId="6521"/>
    <cellStyle name="Linked Cell 2 10 2" xfId="6522"/>
    <cellStyle name="Linked Cell 2 10 3" xfId="6523"/>
    <cellStyle name="Linked Cell 2 10 4" xfId="6524"/>
    <cellStyle name="Linked Cell 2 10 5" xfId="6525"/>
    <cellStyle name="Linked Cell 2 10 6" xfId="6526"/>
    <cellStyle name="Linked Cell 2 11" xfId="6527"/>
    <cellStyle name="Linked Cell 2 11 2" xfId="6528"/>
    <cellStyle name="Linked Cell 2 11 3" xfId="6529"/>
    <cellStyle name="Linked Cell 2 11 4" xfId="6530"/>
    <cellStyle name="Linked Cell 2 11 5" xfId="6531"/>
    <cellStyle name="Linked Cell 2 11 6" xfId="6532"/>
    <cellStyle name="Linked Cell 2 12" xfId="6533"/>
    <cellStyle name="Linked Cell 2 12 2" xfId="6534"/>
    <cellStyle name="Linked Cell 2 12 3" xfId="6535"/>
    <cellStyle name="Linked Cell 2 12 4" xfId="6536"/>
    <cellStyle name="Linked Cell 2 12 5" xfId="6537"/>
    <cellStyle name="Linked Cell 2 12 6" xfId="6538"/>
    <cellStyle name="Linked Cell 2 13" xfId="6539"/>
    <cellStyle name="Linked Cell 2 13 2" xfId="6540"/>
    <cellStyle name="Linked Cell 2 13 3" xfId="6541"/>
    <cellStyle name="Linked Cell 2 13 4" xfId="6542"/>
    <cellStyle name="Linked Cell 2 13 5" xfId="6543"/>
    <cellStyle name="Linked Cell 2 13 6" xfId="6544"/>
    <cellStyle name="Linked Cell 2 14" xfId="6545"/>
    <cellStyle name="Linked Cell 2 14 2" xfId="6546"/>
    <cellStyle name="Linked Cell 2 14 3" xfId="6547"/>
    <cellStyle name="Linked Cell 2 14 4" xfId="6548"/>
    <cellStyle name="Linked Cell 2 14 5" xfId="6549"/>
    <cellStyle name="Linked Cell 2 14 6" xfId="6550"/>
    <cellStyle name="Linked Cell 2 15" xfId="6551"/>
    <cellStyle name="Linked Cell 2 15 2" xfId="6552"/>
    <cellStyle name="Linked Cell 2 15 3" xfId="6553"/>
    <cellStyle name="Linked Cell 2 15 4" xfId="6554"/>
    <cellStyle name="Linked Cell 2 15 5" xfId="6555"/>
    <cellStyle name="Linked Cell 2 15 6" xfId="6556"/>
    <cellStyle name="Linked Cell 2 16" xfId="6557"/>
    <cellStyle name="Linked Cell 2 16 2" xfId="6558"/>
    <cellStyle name="Linked Cell 2 16 3" xfId="6559"/>
    <cellStyle name="Linked Cell 2 16 4" xfId="6560"/>
    <cellStyle name="Linked Cell 2 16 5" xfId="6561"/>
    <cellStyle name="Linked Cell 2 16 6" xfId="6562"/>
    <cellStyle name="Linked Cell 2 17" xfId="6563"/>
    <cellStyle name="Linked Cell 2 17 2" xfId="6564"/>
    <cellStyle name="Linked Cell 2 17 3" xfId="6565"/>
    <cellStyle name="Linked Cell 2 17 4" xfId="6566"/>
    <cellStyle name="Linked Cell 2 17 5" xfId="6567"/>
    <cellStyle name="Linked Cell 2 17 6" xfId="6568"/>
    <cellStyle name="Linked Cell 2 18" xfId="6569"/>
    <cellStyle name="Linked Cell 2 18 2" xfId="6570"/>
    <cellStyle name="Linked Cell 2 18 3" xfId="6571"/>
    <cellStyle name="Linked Cell 2 18 4" xfId="6572"/>
    <cellStyle name="Linked Cell 2 18 5" xfId="6573"/>
    <cellStyle name="Linked Cell 2 18 6" xfId="6574"/>
    <cellStyle name="Linked Cell 2 19" xfId="6575"/>
    <cellStyle name="Linked Cell 2 19 2" xfId="6576"/>
    <cellStyle name="Linked Cell 2 19 3" xfId="6577"/>
    <cellStyle name="Linked Cell 2 19 4" xfId="6578"/>
    <cellStyle name="Linked Cell 2 19 5" xfId="6579"/>
    <cellStyle name="Linked Cell 2 19 6" xfId="6580"/>
    <cellStyle name="Linked Cell 2 2" xfId="6581"/>
    <cellStyle name="Linked Cell 2 2 2" xfId="6582"/>
    <cellStyle name="Linked Cell 2 2 3" xfId="6583"/>
    <cellStyle name="Linked Cell 2 2 4" xfId="6584"/>
    <cellStyle name="Linked Cell 2 2 5" xfId="6585"/>
    <cellStyle name="Linked Cell 2 2 6" xfId="6586"/>
    <cellStyle name="Linked Cell 2 20" xfId="6587"/>
    <cellStyle name="Linked Cell 2 20 2" xfId="6588"/>
    <cellStyle name="Linked Cell 2 20 3" xfId="6589"/>
    <cellStyle name="Linked Cell 2 20 4" xfId="6590"/>
    <cellStyle name="Linked Cell 2 20 5" xfId="6591"/>
    <cellStyle name="Linked Cell 2 20 6" xfId="6592"/>
    <cellStyle name="Linked Cell 2 21" xfId="6593"/>
    <cellStyle name="Linked Cell 2 21 2" xfId="6594"/>
    <cellStyle name="Linked Cell 2 21 3" xfId="6595"/>
    <cellStyle name="Linked Cell 2 21 4" xfId="6596"/>
    <cellStyle name="Linked Cell 2 21 5" xfId="6597"/>
    <cellStyle name="Linked Cell 2 21 6" xfId="6598"/>
    <cellStyle name="Linked Cell 2 22" xfId="6599"/>
    <cellStyle name="Linked Cell 2 22 2" xfId="6600"/>
    <cellStyle name="Linked Cell 2 22 3" xfId="6601"/>
    <cellStyle name="Linked Cell 2 22 4" xfId="6602"/>
    <cellStyle name="Linked Cell 2 22 5" xfId="6603"/>
    <cellStyle name="Linked Cell 2 22 6" xfId="6604"/>
    <cellStyle name="Linked Cell 2 23" xfId="6605"/>
    <cellStyle name="Linked Cell 2 23 2" xfId="6606"/>
    <cellStyle name="Linked Cell 2 23 3" xfId="6607"/>
    <cellStyle name="Linked Cell 2 23 4" xfId="6608"/>
    <cellStyle name="Linked Cell 2 23 5" xfId="6609"/>
    <cellStyle name="Linked Cell 2 23 6" xfId="6610"/>
    <cellStyle name="Linked Cell 2 24" xfId="6611"/>
    <cellStyle name="Linked Cell 2 24 2" xfId="6612"/>
    <cellStyle name="Linked Cell 2 24 3" xfId="6613"/>
    <cellStyle name="Linked Cell 2 24 4" xfId="6614"/>
    <cellStyle name="Linked Cell 2 24 5" xfId="6615"/>
    <cellStyle name="Linked Cell 2 24 6" xfId="6616"/>
    <cellStyle name="Linked Cell 2 25" xfId="6617"/>
    <cellStyle name="Linked Cell 2 25 2" xfId="6618"/>
    <cellStyle name="Linked Cell 2 25 3" xfId="6619"/>
    <cellStyle name="Linked Cell 2 25 4" xfId="6620"/>
    <cellStyle name="Linked Cell 2 25 5" xfId="6621"/>
    <cellStyle name="Linked Cell 2 25 6" xfId="6622"/>
    <cellStyle name="Linked Cell 2 26" xfId="6623"/>
    <cellStyle name="Linked Cell 2 26 2" xfId="6624"/>
    <cellStyle name="Linked Cell 2 26 3" xfId="6625"/>
    <cellStyle name="Linked Cell 2 26 4" xfId="6626"/>
    <cellStyle name="Linked Cell 2 26 5" xfId="6627"/>
    <cellStyle name="Linked Cell 2 26 6" xfId="6628"/>
    <cellStyle name="Linked Cell 2 27" xfId="6629"/>
    <cellStyle name="Linked Cell 2 27 2" xfId="6630"/>
    <cellStyle name="Linked Cell 2 27 3" xfId="6631"/>
    <cellStyle name="Linked Cell 2 27 4" xfId="6632"/>
    <cellStyle name="Linked Cell 2 27 5" xfId="6633"/>
    <cellStyle name="Linked Cell 2 27 6" xfId="6634"/>
    <cellStyle name="Linked Cell 2 28" xfId="6635"/>
    <cellStyle name="Linked Cell 2 29" xfId="6636"/>
    <cellStyle name="Linked Cell 2 3" xfId="6637"/>
    <cellStyle name="Linked Cell 2 3 2" xfId="6638"/>
    <cellStyle name="Linked Cell 2 3 3" xfId="6639"/>
    <cellStyle name="Linked Cell 2 3 4" xfId="6640"/>
    <cellStyle name="Linked Cell 2 3 5" xfId="6641"/>
    <cellStyle name="Linked Cell 2 3 6" xfId="6642"/>
    <cellStyle name="Linked Cell 2 30" xfId="6643"/>
    <cellStyle name="Linked Cell 2 31" xfId="6644"/>
    <cellStyle name="Linked Cell 2 32" xfId="6645"/>
    <cellStyle name="Linked Cell 2 33" xfId="6646"/>
    <cellStyle name="Linked Cell 2 4" xfId="6647"/>
    <cellStyle name="Linked Cell 2 4 2" xfId="6648"/>
    <cellStyle name="Linked Cell 2 4 3" xfId="6649"/>
    <cellStyle name="Linked Cell 2 4 4" xfId="6650"/>
    <cellStyle name="Linked Cell 2 4 5" xfId="6651"/>
    <cellStyle name="Linked Cell 2 4 6" xfId="6652"/>
    <cellStyle name="Linked Cell 2 5" xfId="6653"/>
    <cellStyle name="Linked Cell 2 5 2" xfId="6654"/>
    <cellStyle name="Linked Cell 2 5 3" xfId="6655"/>
    <cellStyle name="Linked Cell 2 5 4" xfId="6656"/>
    <cellStyle name="Linked Cell 2 5 5" xfId="6657"/>
    <cellStyle name="Linked Cell 2 5 6" xfId="6658"/>
    <cellStyle name="Linked Cell 2 6" xfId="6659"/>
    <cellStyle name="Linked Cell 2 6 2" xfId="6660"/>
    <cellStyle name="Linked Cell 2 6 3" xfId="6661"/>
    <cellStyle name="Linked Cell 2 6 4" xfId="6662"/>
    <cellStyle name="Linked Cell 2 6 5" xfId="6663"/>
    <cellStyle name="Linked Cell 2 6 6" xfId="6664"/>
    <cellStyle name="Linked Cell 2 7" xfId="6665"/>
    <cellStyle name="Linked Cell 2 7 2" xfId="6666"/>
    <cellStyle name="Linked Cell 2 7 3" xfId="6667"/>
    <cellStyle name="Linked Cell 2 7 4" xfId="6668"/>
    <cellStyle name="Linked Cell 2 7 5" xfId="6669"/>
    <cellStyle name="Linked Cell 2 7 6" xfId="6670"/>
    <cellStyle name="Linked Cell 2 8" xfId="6671"/>
    <cellStyle name="Linked Cell 2 8 2" xfId="6672"/>
    <cellStyle name="Linked Cell 2 8 3" xfId="6673"/>
    <cellStyle name="Linked Cell 2 8 4" xfId="6674"/>
    <cellStyle name="Linked Cell 2 8 5" xfId="6675"/>
    <cellStyle name="Linked Cell 2 8 6" xfId="6676"/>
    <cellStyle name="Linked Cell 2 9" xfId="6677"/>
    <cellStyle name="Linked Cell 2 9 2" xfId="6678"/>
    <cellStyle name="Linked Cell 2 9 3" xfId="6679"/>
    <cellStyle name="Linked Cell 2 9 4" xfId="6680"/>
    <cellStyle name="Linked Cell 2 9 5" xfId="6681"/>
    <cellStyle name="Linked Cell 2 9 6" xfId="6682"/>
    <cellStyle name="Linked Cell 3" xfId="6683"/>
    <cellStyle name="Linked Cell 3 10" xfId="6684"/>
    <cellStyle name="Linked Cell 3 10 2" xfId="6685"/>
    <cellStyle name="Linked Cell 3 10 3" xfId="6686"/>
    <cellStyle name="Linked Cell 3 10 4" xfId="6687"/>
    <cellStyle name="Linked Cell 3 10 5" xfId="6688"/>
    <cellStyle name="Linked Cell 3 10 6" xfId="6689"/>
    <cellStyle name="Linked Cell 3 11" xfId="6690"/>
    <cellStyle name="Linked Cell 3 11 2" xfId="6691"/>
    <cellStyle name="Linked Cell 3 11 3" xfId="6692"/>
    <cellStyle name="Linked Cell 3 11 4" xfId="6693"/>
    <cellStyle name="Linked Cell 3 11 5" xfId="6694"/>
    <cellStyle name="Linked Cell 3 11 6" xfId="6695"/>
    <cellStyle name="Linked Cell 3 12" xfId="6696"/>
    <cellStyle name="Linked Cell 3 12 2" xfId="6697"/>
    <cellStyle name="Linked Cell 3 12 3" xfId="6698"/>
    <cellStyle name="Linked Cell 3 12 4" xfId="6699"/>
    <cellStyle name="Linked Cell 3 12 5" xfId="6700"/>
    <cellStyle name="Linked Cell 3 12 6" xfId="6701"/>
    <cellStyle name="Linked Cell 3 13" xfId="6702"/>
    <cellStyle name="Linked Cell 3 13 2" xfId="6703"/>
    <cellStyle name="Linked Cell 3 13 3" xfId="6704"/>
    <cellStyle name="Linked Cell 3 13 4" xfId="6705"/>
    <cellStyle name="Linked Cell 3 13 5" xfId="6706"/>
    <cellStyle name="Linked Cell 3 13 6" xfId="6707"/>
    <cellStyle name="Linked Cell 3 14" xfId="6708"/>
    <cellStyle name="Linked Cell 3 14 2" xfId="6709"/>
    <cellStyle name="Linked Cell 3 14 3" xfId="6710"/>
    <cellStyle name="Linked Cell 3 14 4" xfId="6711"/>
    <cellStyle name="Linked Cell 3 14 5" xfId="6712"/>
    <cellStyle name="Linked Cell 3 14 6" xfId="6713"/>
    <cellStyle name="Linked Cell 3 15" xfId="6714"/>
    <cellStyle name="Linked Cell 3 15 2" xfId="6715"/>
    <cellStyle name="Linked Cell 3 15 3" xfId="6716"/>
    <cellStyle name="Linked Cell 3 15 4" xfId="6717"/>
    <cellStyle name="Linked Cell 3 15 5" xfId="6718"/>
    <cellStyle name="Linked Cell 3 15 6" xfId="6719"/>
    <cellStyle name="Linked Cell 3 16" xfId="6720"/>
    <cellStyle name="Linked Cell 3 16 2" xfId="6721"/>
    <cellStyle name="Linked Cell 3 16 3" xfId="6722"/>
    <cellStyle name="Linked Cell 3 16 4" xfId="6723"/>
    <cellStyle name="Linked Cell 3 16 5" xfId="6724"/>
    <cellStyle name="Linked Cell 3 16 6" xfId="6725"/>
    <cellStyle name="Linked Cell 3 17" xfId="6726"/>
    <cellStyle name="Linked Cell 3 17 2" xfId="6727"/>
    <cellStyle name="Linked Cell 3 17 3" xfId="6728"/>
    <cellStyle name="Linked Cell 3 17 4" xfId="6729"/>
    <cellStyle name="Linked Cell 3 17 5" xfId="6730"/>
    <cellStyle name="Linked Cell 3 17 6" xfId="6731"/>
    <cellStyle name="Linked Cell 3 18" xfId="6732"/>
    <cellStyle name="Linked Cell 3 18 2" xfId="6733"/>
    <cellStyle name="Linked Cell 3 18 3" xfId="6734"/>
    <cellStyle name="Linked Cell 3 18 4" xfId="6735"/>
    <cellStyle name="Linked Cell 3 18 5" xfId="6736"/>
    <cellStyle name="Linked Cell 3 18 6" xfId="6737"/>
    <cellStyle name="Linked Cell 3 19" xfId="6738"/>
    <cellStyle name="Linked Cell 3 19 2" xfId="6739"/>
    <cellStyle name="Linked Cell 3 19 3" xfId="6740"/>
    <cellStyle name="Linked Cell 3 19 4" xfId="6741"/>
    <cellStyle name="Linked Cell 3 19 5" xfId="6742"/>
    <cellStyle name="Linked Cell 3 19 6" xfId="6743"/>
    <cellStyle name="Linked Cell 3 2" xfId="6744"/>
    <cellStyle name="Linked Cell 3 2 2" xfId="6745"/>
    <cellStyle name="Linked Cell 3 2 3" xfId="6746"/>
    <cellStyle name="Linked Cell 3 2 4" xfId="6747"/>
    <cellStyle name="Linked Cell 3 2 5" xfId="6748"/>
    <cellStyle name="Linked Cell 3 2 6" xfId="6749"/>
    <cellStyle name="Linked Cell 3 20" xfId="6750"/>
    <cellStyle name="Linked Cell 3 20 2" xfId="6751"/>
    <cellStyle name="Linked Cell 3 20 3" xfId="6752"/>
    <cellStyle name="Linked Cell 3 20 4" xfId="6753"/>
    <cellStyle name="Linked Cell 3 20 5" xfId="6754"/>
    <cellStyle name="Linked Cell 3 20 6" xfId="6755"/>
    <cellStyle name="Linked Cell 3 21" xfId="6756"/>
    <cellStyle name="Linked Cell 3 21 2" xfId="6757"/>
    <cellStyle name="Linked Cell 3 21 3" xfId="6758"/>
    <cellStyle name="Linked Cell 3 21 4" xfId="6759"/>
    <cellStyle name="Linked Cell 3 21 5" xfId="6760"/>
    <cellStyle name="Linked Cell 3 21 6" xfId="6761"/>
    <cellStyle name="Linked Cell 3 22" xfId="6762"/>
    <cellStyle name="Linked Cell 3 22 2" xfId="6763"/>
    <cellStyle name="Linked Cell 3 22 3" xfId="6764"/>
    <cellStyle name="Linked Cell 3 22 4" xfId="6765"/>
    <cellStyle name="Linked Cell 3 22 5" xfId="6766"/>
    <cellStyle name="Linked Cell 3 22 6" xfId="6767"/>
    <cellStyle name="Linked Cell 3 23" xfId="6768"/>
    <cellStyle name="Linked Cell 3 23 2" xfId="6769"/>
    <cellStyle name="Linked Cell 3 23 3" xfId="6770"/>
    <cellStyle name="Linked Cell 3 23 4" xfId="6771"/>
    <cellStyle name="Linked Cell 3 23 5" xfId="6772"/>
    <cellStyle name="Linked Cell 3 23 6" xfId="6773"/>
    <cellStyle name="Linked Cell 3 24" xfId="6774"/>
    <cellStyle name="Linked Cell 3 24 2" xfId="6775"/>
    <cellStyle name="Linked Cell 3 24 3" xfId="6776"/>
    <cellStyle name="Linked Cell 3 24 4" xfId="6777"/>
    <cellStyle name="Linked Cell 3 24 5" xfId="6778"/>
    <cellStyle name="Linked Cell 3 24 6" xfId="6779"/>
    <cellStyle name="Linked Cell 3 25" xfId="6780"/>
    <cellStyle name="Linked Cell 3 25 2" xfId="6781"/>
    <cellStyle name="Linked Cell 3 25 3" xfId="6782"/>
    <cellStyle name="Linked Cell 3 25 4" xfId="6783"/>
    <cellStyle name="Linked Cell 3 25 5" xfId="6784"/>
    <cellStyle name="Linked Cell 3 25 6" xfId="6785"/>
    <cellStyle name="Linked Cell 3 26" xfId="6786"/>
    <cellStyle name="Linked Cell 3 26 2" xfId="6787"/>
    <cellStyle name="Linked Cell 3 26 3" xfId="6788"/>
    <cellStyle name="Linked Cell 3 26 4" xfId="6789"/>
    <cellStyle name="Linked Cell 3 26 5" xfId="6790"/>
    <cellStyle name="Linked Cell 3 26 6" xfId="6791"/>
    <cellStyle name="Linked Cell 3 27" xfId="6792"/>
    <cellStyle name="Linked Cell 3 27 2" xfId="6793"/>
    <cellStyle name="Linked Cell 3 27 3" xfId="6794"/>
    <cellStyle name="Linked Cell 3 27 4" xfId="6795"/>
    <cellStyle name="Linked Cell 3 27 5" xfId="6796"/>
    <cellStyle name="Linked Cell 3 27 6" xfId="6797"/>
    <cellStyle name="Linked Cell 3 28" xfId="6798"/>
    <cellStyle name="Linked Cell 3 29" xfId="6799"/>
    <cellStyle name="Linked Cell 3 3" xfId="6800"/>
    <cellStyle name="Linked Cell 3 3 2" xfId="6801"/>
    <cellStyle name="Linked Cell 3 3 3" xfId="6802"/>
    <cellStyle name="Linked Cell 3 3 4" xfId="6803"/>
    <cellStyle name="Linked Cell 3 3 5" xfId="6804"/>
    <cellStyle name="Linked Cell 3 3 6" xfId="6805"/>
    <cellStyle name="Linked Cell 3 30" xfId="6806"/>
    <cellStyle name="Linked Cell 3 31" xfId="6807"/>
    <cellStyle name="Linked Cell 3 32" xfId="6808"/>
    <cellStyle name="Linked Cell 3 33" xfId="6809"/>
    <cellStyle name="Linked Cell 3 4" xfId="6810"/>
    <cellStyle name="Linked Cell 3 4 2" xfId="6811"/>
    <cellStyle name="Linked Cell 3 4 3" xfId="6812"/>
    <cellStyle name="Linked Cell 3 4 4" xfId="6813"/>
    <cellStyle name="Linked Cell 3 4 5" xfId="6814"/>
    <cellStyle name="Linked Cell 3 4 6" xfId="6815"/>
    <cellStyle name="Linked Cell 3 5" xfId="6816"/>
    <cellStyle name="Linked Cell 3 5 2" xfId="6817"/>
    <cellStyle name="Linked Cell 3 5 3" xfId="6818"/>
    <cellStyle name="Linked Cell 3 5 4" xfId="6819"/>
    <cellStyle name="Linked Cell 3 5 5" xfId="6820"/>
    <cellStyle name="Linked Cell 3 5 6" xfId="6821"/>
    <cellStyle name="Linked Cell 3 6" xfId="6822"/>
    <cellStyle name="Linked Cell 3 6 2" xfId="6823"/>
    <cellStyle name="Linked Cell 3 6 3" xfId="6824"/>
    <cellStyle name="Linked Cell 3 6 4" xfId="6825"/>
    <cellStyle name="Linked Cell 3 6 5" xfId="6826"/>
    <cellStyle name="Linked Cell 3 6 6" xfId="6827"/>
    <cellStyle name="Linked Cell 3 7" xfId="6828"/>
    <cellStyle name="Linked Cell 3 7 2" xfId="6829"/>
    <cellStyle name="Linked Cell 3 7 3" xfId="6830"/>
    <cellStyle name="Linked Cell 3 7 4" xfId="6831"/>
    <cellStyle name="Linked Cell 3 7 5" xfId="6832"/>
    <cellStyle name="Linked Cell 3 7 6" xfId="6833"/>
    <cellStyle name="Linked Cell 3 8" xfId="6834"/>
    <cellStyle name="Linked Cell 3 8 2" xfId="6835"/>
    <cellStyle name="Linked Cell 3 8 3" xfId="6836"/>
    <cellStyle name="Linked Cell 3 8 4" xfId="6837"/>
    <cellStyle name="Linked Cell 3 8 5" xfId="6838"/>
    <cellStyle name="Linked Cell 3 8 6" xfId="6839"/>
    <cellStyle name="Linked Cell 3 9" xfId="6840"/>
    <cellStyle name="Linked Cell 3 9 2" xfId="6841"/>
    <cellStyle name="Linked Cell 3 9 3" xfId="6842"/>
    <cellStyle name="Linked Cell 3 9 4" xfId="6843"/>
    <cellStyle name="Linked Cell 3 9 5" xfId="6844"/>
    <cellStyle name="Linked Cell 3 9 6" xfId="6845"/>
    <cellStyle name="Linked Cell 4" xfId="6846"/>
    <cellStyle name="Linked Cell 4 10" xfId="6847"/>
    <cellStyle name="Linked Cell 4 10 2" xfId="6848"/>
    <cellStyle name="Linked Cell 4 10 3" xfId="6849"/>
    <cellStyle name="Linked Cell 4 10 4" xfId="6850"/>
    <cellStyle name="Linked Cell 4 10 5" xfId="6851"/>
    <cellStyle name="Linked Cell 4 10 6" xfId="6852"/>
    <cellStyle name="Linked Cell 4 11" xfId="6853"/>
    <cellStyle name="Linked Cell 4 11 2" xfId="6854"/>
    <cellStyle name="Linked Cell 4 11 3" xfId="6855"/>
    <cellStyle name="Linked Cell 4 11 4" xfId="6856"/>
    <cellStyle name="Linked Cell 4 11 5" xfId="6857"/>
    <cellStyle name="Linked Cell 4 11 6" xfId="6858"/>
    <cellStyle name="Linked Cell 4 12" xfId="6859"/>
    <cellStyle name="Linked Cell 4 12 2" xfId="6860"/>
    <cellStyle name="Linked Cell 4 12 3" xfId="6861"/>
    <cellStyle name="Linked Cell 4 12 4" xfId="6862"/>
    <cellStyle name="Linked Cell 4 12 5" xfId="6863"/>
    <cellStyle name="Linked Cell 4 12 6" xfId="6864"/>
    <cellStyle name="Linked Cell 4 13" xfId="6865"/>
    <cellStyle name="Linked Cell 4 13 2" xfId="6866"/>
    <cellStyle name="Linked Cell 4 13 3" xfId="6867"/>
    <cellStyle name="Linked Cell 4 13 4" xfId="6868"/>
    <cellStyle name="Linked Cell 4 13 5" xfId="6869"/>
    <cellStyle name="Linked Cell 4 13 6" xfId="6870"/>
    <cellStyle name="Linked Cell 4 14" xfId="6871"/>
    <cellStyle name="Linked Cell 4 14 2" xfId="6872"/>
    <cellStyle name="Linked Cell 4 14 3" xfId="6873"/>
    <cellStyle name="Linked Cell 4 14 4" xfId="6874"/>
    <cellStyle name="Linked Cell 4 14 5" xfId="6875"/>
    <cellStyle name="Linked Cell 4 14 6" xfId="6876"/>
    <cellStyle name="Linked Cell 4 15" xfId="6877"/>
    <cellStyle name="Linked Cell 4 15 2" xfId="6878"/>
    <cellStyle name="Linked Cell 4 15 3" xfId="6879"/>
    <cellStyle name="Linked Cell 4 15 4" xfId="6880"/>
    <cellStyle name="Linked Cell 4 15 5" xfId="6881"/>
    <cellStyle name="Linked Cell 4 15 6" xfId="6882"/>
    <cellStyle name="Linked Cell 4 16" xfId="6883"/>
    <cellStyle name="Linked Cell 4 16 2" xfId="6884"/>
    <cellStyle name="Linked Cell 4 16 3" xfId="6885"/>
    <cellStyle name="Linked Cell 4 16 4" xfId="6886"/>
    <cellStyle name="Linked Cell 4 16 5" xfId="6887"/>
    <cellStyle name="Linked Cell 4 16 6" xfId="6888"/>
    <cellStyle name="Linked Cell 4 17" xfId="6889"/>
    <cellStyle name="Linked Cell 4 17 2" xfId="6890"/>
    <cellStyle name="Linked Cell 4 17 3" xfId="6891"/>
    <cellStyle name="Linked Cell 4 17 4" xfId="6892"/>
    <cellStyle name="Linked Cell 4 17 5" xfId="6893"/>
    <cellStyle name="Linked Cell 4 17 6" xfId="6894"/>
    <cellStyle name="Linked Cell 4 18" xfId="6895"/>
    <cellStyle name="Linked Cell 4 18 2" xfId="6896"/>
    <cellStyle name="Linked Cell 4 18 3" xfId="6897"/>
    <cellStyle name="Linked Cell 4 18 4" xfId="6898"/>
    <cellStyle name="Linked Cell 4 18 5" xfId="6899"/>
    <cellStyle name="Linked Cell 4 18 6" xfId="6900"/>
    <cellStyle name="Linked Cell 4 19" xfId="6901"/>
    <cellStyle name="Linked Cell 4 19 2" xfId="6902"/>
    <cellStyle name="Linked Cell 4 19 3" xfId="6903"/>
    <cellStyle name="Linked Cell 4 19 4" xfId="6904"/>
    <cellStyle name="Linked Cell 4 19 5" xfId="6905"/>
    <cellStyle name="Linked Cell 4 19 6" xfId="6906"/>
    <cellStyle name="Linked Cell 4 2" xfId="6907"/>
    <cellStyle name="Linked Cell 4 2 2" xfId="6908"/>
    <cellStyle name="Linked Cell 4 2 3" xfId="6909"/>
    <cellStyle name="Linked Cell 4 2 4" xfId="6910"/>
    <cellStyle name="Linked Cell 4 2 5" xfId="6911"/>
    <cellStyle name="Linked Cell 4 2 6" xfId="6912"/>
    <cellStyle name="Linked Cell 4 20" xfId="6913"/>
    <cellStyle name="Linked Cell 4 20 2" xfId="6914"/>
    <cellStyle name="Linked Cell 4 20 3" xfId="6915"/>
    <cellStyle name="Linked Cell 4 20 4" xfId="6916"/>
    <cellStyle name="Linked Cell 4 20 5" xfId="6917"/>
    <cellStyle name="Linked Cell 4 20 6" xfId="6918"/>
    <cellStyle name="Linked Cell 4 21" xfId="6919"/>
    <cellStyle name="Linked Cell 4 21 2" xfId="6920"/>
    <cellStyle name="Linked Cell 4 21 3" xfId="6921"/>
    <cellStyle name="Linked Cell 4 21 4" xfId="6922"/>
    <cellStyle name="Linked Cell 4 21 5" xfId="6923"/>
    <cellStyle name="Linked Cell 4 21 6" xfId="6924"/>
    <cellStyle name="Linked Cell 4 22" xfId="6925"/>
    <cellStyle name="Linked Cell 4 22 2" xfId="6926"/>
    <cellStyle name="Linked Cell 4 22 3" xfId="6927"/>
    <cellStyle name="Linked Cell 4 22 4" xfId="6928"/>
    <cellStyle name="Linked Cell 4 22 5" xfId="6929"/>
    <cellStyle name="Linked Cell 4 22 6" xfId="6930"/>
    <cellStyle name="Linked Cell 4 23" xfId="6931"/>
    <cellStyle name="Linked Cell 4 23 2" xfId="6932"/>
    <cellStyle name="Linked Cell 4 23 3" xfId="6933"/>
    <cellStyle name="Linked Cell 4 23 4" xfId="6934"/>
    <cellStyle name="Linked Cell 4 23 5" xfId="6935"/>
    <cellStyle name="Linked Cell 4 23 6" xfId="6936"/>
    <cellStyle name="Linked Cell 4 24" xfId="6937"/>
    <cellStyle name="Linked Cell 4 24 2" xfId="6938"/>
    <cellStyle name="Linked Cell 4 24 3" xfId="6939"/>
    <cellStyle name="Linked Cell 4 24 4" xfId="6940"/>
    <cellStyle name="Linked Cell 4 24 5" xfId="6941"/>
    <cellStyle name="Linked Cell 4 24 6" xfId="6942"/>
    <cellStyle name="Linked Cell 4 25" xfId="6943"/>
    <cellStyle name="Linked Cell 4 25 2" xfId="6944"/>
    <cellStyle name="Linked Cell 4 25 3" xfId="6945"/>
    <cellStyle name="Linked Cell 4 25 4" xfId="6946"/>
    <cellStyle name="Linked Cell 4 25 5" xfId="6947"/>
    <cellStyle name="Linked Cell 4 25 6" xfId="6948"/>
    <cellStyle name="Linked Cell 4 26" xfId="6949"/>
    <cellStyle name="Linked Cell 4 26 2" xfId="6950"/>
    <cellStyle name="Linked Cell 4 26 3" xfId="6951"/>
    <cellStyle name="Linked Cell 4 26 4" xfId="6952"/>
    <cellStyle name="Linked Cell 4 26 5" xfId="6953"/>
    <cellStyle name="Linked Cell 4 26 6" xfId="6954"/>
    <cellStyle name="Linked Cell 4 27" xfId="6955"/>
    <cellStyle name="Linked Cell 4 27 2" xfId="6956"/>
    <cellStyle name="Linked Cell 4 27 3" xfId="6957"/>
    <cellStyle name="Linked Cell 4 27 4" xfId="6958"/>
    <cellStyle name="Linked Cell 4 27 5" xfId="6959"/>
    <cellStyle name="Linked Cell 4 27 6" xfId="6960"/>
    <cellStyle name="Linked Cell 4 28" xfId="6961"/>
    <cellStyle name="Linked Cell 4 29" xfId="6962"/>
    <cellStyle name="Linked Cell 4 3" xfId="6963"/>
    <cellStyle name="Linked Cell 4 3 2" xfId="6964"/>
    <cellStyle name="Linked Cell 4 3 3" xfId="6965"/>
    <cellStyle name="Linked Cell 4 3 4" xfId="6966"/>
    <cellStyle name="Linked Cell 4 3 5" xfId="6967"/>
    <cellStyle name="Linked Cell 4 3 6" xfId="6968"/>
    <cellStyle name="Linked Cell 4 30" xfId="6969"/>
    <cellStyle name="Linked Cell 4 31" xfId="6970"/>
    <cellStyle name="Linked Cell 4 32" xfId="6971"/>
    <cellStyle name="Linked Cell 4 33" xfId="6972"/>
    <cellStyle name="Linked Cell 4 4" xfId="6973"/>
    <cellStyle name="Linked Cell 4 4 2" xfId="6974"/>
    <cellStyle name="Linked Cell 4 4 3" xfId="6975"/>
    <cellStyle name="Linked Cell 4 4 4" xfId="6976"/>
    <cellStyle name="Linked Cell 4 4 5" xfId="6977"/>
    <cellStyle name="Linked Cell 4 4 6" xfId="6978"/>
    <cellStyle name="Linked Cell 4 5" xfId="6979"/>
    <cellStyle name="Linked Cell 4 5 2" xfId="6980"/>
    <cellStyle name="Linked Cell 4 5 3" xfId="6981"/>
    <cellStyle name="Linked Cell 4 5 4" xfId="6982"/>
    <cellStyle name="Linked Cell 4 5 5" xfId="6983"/>
    <cellStyle name="Linked Cell 4 5 6" xfId="6984"/>
    <cellStyle name="Linked Cell 4 6" xfId="6985"/>
    <cellStyle name="Linked Cell 4 6 2" xfId="6986"/>
    <cellStyle name="Linked Cell 4 6 3" xfId="6987"/>
    <cellStyle name="Linked Cell 4 6 4" xfId="6988"/>
    <cellStyle name="Linked Cell 4 6 5" xfId="6989"/>
    <cellStyle name="Linked Cell 4 6 6" xfId="6990"/>
    <cellStyle name="Linked Cell 4 7" xfId="6991"/>
    <cellStyle name="Linked Cell 4 7 2" xfId="6992"/>
    <cellStyle name="Linked Cell 4 7 3" xfId="6993"/>
    <cellStyle name="Linked Cell 4 7 4" xfId="6994"/>
    <cellStyle name="Linked Cell 4 7 5" xfId="6995"/>
    <cellStyle name="Linked Cell 4 7 6" xfId="6996"/>
    <cellStyle name="Linked Cell 4 8" xfId="6997"/>
    <cellStyle name="Linked Cell 4 8 2" xfId="6998"/>
    <cellStyle name="Linked Cell 4 8 3" xfId="6999"/>
    <cellStyle name="Linked Cell 4 8 4" xfId="7000"/>
    <cellStyle name="Linked Cell 4 8 5" xfId="7001"/>
    <cellStyle name="Linked Cell 4 8 6" xfId="7002"/>
    <cellStyle name="Linked Cell 4 9" xfId="7003"/>
    <cellStyle name="Linked Cell 4 9 2" xfId="7004"/>
    <cellStyle name="Linked Cell 4 9 3" xfId="7005"/>
    <cellStyle name="Linked Cell 4 9 4" xfId="7006"/>
    <cellStyle name="Linked Cell 4 9 5" xfId="7007"/>
    <cellStyle name="Linked Cell 4 9 6" xfId="7008"/>
    <cellStyle name="Linked Cell 5" xfId="7009"/>
    <cellStyle name="Linked Cell 5 10" xfId="7010"/>
    <cellStyle name="Linked Cell 5 10 2" xfId="7011"/>
    <cellStyle name="Linked Cell 5 10 3" xfId="7012"/>
    <cellStyle name="Linked Cell 5 10 4" xfId="7013"/>
    <cellStyle name="Linked Cell 5 10 5" xfId="7014"/>
    <cellStyle name="Linked Cell 5 10 6" xfId="7015"/>
    <cellStyle name="Linked Cell 5 11" xfId="7016"/>
    <cellStyle name="Linked Cell 5 11 2" xfId="7017"/>
    <cellStyle name="Linked Cell 5 11 3" xfId="7018"/>
    <cellStyle name="Linked Cell 5 11 4" xfId="7019"/>
    <cellStyle name="Linked Cell 5 11 5" xfId="7020"/>
    <cellStyle name="Linked Cell 5 11 6" xfId="7021"/>
    <cellStyle name="Linked Cell 5 12" xfId="7022"/>
    <cellStyle name="Linked Cell 5 12 2" xfId="7023"/>
    <cellStyle name="Linked Cell 5 12 3" xfId="7024"/>
    <cellStyle name="Linked Cell 5 12 4" xfId="7025"/>
    <cellStyle name="Linked Cell 5 12 5" xfId="7026"/>
    <cellStyle name="Linked Cell 5 12 6" xfId="7027"/>
    <cellStyle name="Linked Cell 5 13" xfId="7028"/>
    <cellStyle name="Linked Cell 5 13 2" xfId="7029"/>
    <cellStyle name="Linked Cell 5 13 3" xfId="7030"/>
    <cellStyle name="Linked Cell 5 13 4" xfId="7031"/>
    <cellStyle name="Linked Cell 5 13 5" xfId="7032"/>
    <cellStyle name="Linked Cell 5 13 6" xfId="7033"/>
    <cellStyle name="Linked Cell 5 14" xfId="7034"/>
    <cellStyle name="Linked Cell 5 15" xfId="7035"/>
    <cellStyle name="Linked Cell 5 16" xfId="7036"/>
    <cellStyle name="Linked Cell 5 17" xfId="7037"/>
    <cellStyle name="Linked Cell 5 18" xfId="7038"/>
    <cellStyle name="Linked Cell 5 2" xfId="7039"/>
    <cellStyle name="Linked Cell 5 2 2" xfId="7040"/>
    <cellStyle name="Linked Cell 5 2 3" xfId="7041"/>
    <cellStyle name="Linked Cell 5 2 4" xfId="7042"/>
    <cellStyle name="Linked Cell 5 2 5" xfId="7043"/>
    <cellStyle name="Linked Cell 5 2 6" xfId="7044"/>
    <cellStyle name="Linked Cell 5 3" xfId="7045"/>
    <cellStyle name="Linked Cell 5 3 2" xfId="7046"/>
    <cellStyle name="Linked Cell 5 3 3" xfId="7047"/>
    <cellStyle name="Linked Cell 5 3 4" xfId="7048"/>
    <cellStyle name="Linked Cell 5 3 5" xfId="7049"/>
    <cellStyle name="Linked Cell 5 3 6" xfId="7050"/>
    <cellStyle name="Linked Cell 5 4" xfId="7051"/>
    <cellStyle name="Linked Cell 5 4 2" xfId="7052"/>
    <cellStyle name="Linked Cell 5 4 3" xfId="7053"/>
    <cellStyle name="Linked Cell 5 4 4" xfId="7054"/>
    <cellStyle name="Linked Cell 5 4 5" xfId="7055"/>
    <cellStyle name="Linked Cell 5 4 6" xfId="7056"/>
    <cellStyle name="Linked Cell 5 5" xfId="7057"/>
    <cellStyle name="Linked Cell 5 5 2" xfId="7058"/>
    <cellStyle name="Linked Cell 5 5 3" xfId="7059"/>
    <cellStyle name="Linked Cell 5 5 4" xfId="7060"/>
    <cellStyle name="Linked Cell 5 5 5" xfId="7061"/>
    <cellStyle name="Linked Cell 5 5 6" xfId="7062"/>
    <cellStyle name="Linked Cell 5 6" xfId="7063"/>
    <cellStyle name="Linked Cell 5 6 2" xfId="7064"/>
    <cellStyle name="Linked Cell 5 6 3" xfId="7065"/>
    <cellStyle name="Linked Cell 5 6 4" xfId="7066"/>
    <cellStyle name="Linked Cell 5 6 5" xfId="7067"/>
    <cellStyle name="Linked Cell 5 6 6" xfId="7068"/>
    <cellStyle name="Linked Cell 5 7" xfId="7069"/>
    <cellStyle name="Linked Cell 5 7 2" xfId="7070"/>
    <cellStyle name="Linked Cell 5 7 3" xfId="7071"/>
    <cellStyle name="Linked Cell 5 7 4" xfId="7072"/>
    <cellStyle name="Linked Cell 5 7 5" xfId="7073"/>
    <cellStyle name="Linked Cell 5 7 6" xfId="7074"/>
    <cellStyle name="Linked Cell 5 8" xfId="7075"/>
    <cellStyle name="Linked Cell 5 8 2" xfId="7076"/>
    <cellStyle name="Linked Cell 5 8 3" xfId="7077"/>
    <cellStyle name="Linked Cell 5 8 4" xfId="7078"/>
    <cellStyle name="Linked Cell 5 8 5" xfId="7079"/>
    <cellStyle name="Linked Cell 5 8 6" xfId="7080"/>
    <cellStyle name="Linked Cell 5 9" xfId="7081"/>
    <cellStyle name="Linked Cell 5 9 2" xfId="7082"/>
    <cellStyle name="Linked Cell 5 9 3" xfId="7083"/>
    <cellStyle name="Linked Cell 5 9 4" xfId="7084"/>
    <cellStyle name="Linked Cell 5 9 5" xfId="7085"/>
    <cellStyle name="Linked Cell 5 9 6" xfId="7086"/>
    <cellStyle name="Linked Cell 6" xfId="7087"/>
    <cellStyle name="Linked Cell 6 10" xfId="7088"/>
    <cellStyle name="Linked Cell 6 10 2" xfId="7089"/>
    <cellStyle name="Linked Cell 6 10 3" xfId="7090"/>
    <cellStyle name="Linked Cell 6 10 4" xfId="7091"/>
    <cellStyle name="Linked Cell 6 10 5" xfId="7092"/>
    <cellStyle name="Linked Cell 6 10 6" xfId="7093"/>
    <cellStyle name="Linked Cell 6 11" xfId="7094"/>
    <cellStyle name="Linked Cell 6 11 2" xfId="7095"/>
    <cellStyle name="Linked Cell 6 11 3" xfId="7096"/>
    <cellStyle name="Linked Cell 6 11 4" xfId="7097"/>
    <cellStyle name="Linked Cell 6 11 5" xfId="7098"/>
    <cellStyle name="Linked Cell 6 11 6" xfId="7099"/>
    <cellStyle name="Linked Cell 6 12" xfId="7100"/>
    <cellStyle name="Linked Cell 6 12 2" xfId="7101"/>
    <cellStyle name="Linked Cell 6 12 3" xfId="7102"/>
    <cellStyle name="Linked Cell 6 12 4" xfId="7103"/>
    <cellStyle name="Linked Cell 6 12 5" xfId="7104"/>
    <cellStyle name="Linked Cell 6 12 6" xfId="7105"/>
    <cellStyle name="Linked Cell 6 13" xfId="7106"/>
    <cellStyle name="Linked Cell 6 13 2" xfId="7107"/>
    <cellStyle name="Linked Cell 6 13 3" xfId="7108"/>
    <cellStyle name="Linked Cell 6 13 4" xfId="7109"/>
    <cellStyle name="Linked Cell 6 13 5" xfId="7110"/>
    <cellStyle name="Linked Cell 6 13 6" xfId="7111"/>
    <cellStyle name="Linked Cell 6 14" xfId="7112"/>
    <cellStyle name="Linked Cell 6 15" xfId="7113"/>
    <cellStyle name="Linked Cell 6 16" xfId="7114"/>
    <cellStyle name="Linked Cell 6 17" xfId="7115"/>
    <cellStyle name="Linked Cell 6 18" xfId="7116"/>
    <cellStyle name="Linked Cell 6 2" xfId="7117"/>
    <cellStyle name="Linked Cell 6 2 2" xfId="7118"/>
    <cellStyle name="Linked Cell 6 2 3" xfId="7119"/>
    <cellStyle name="Linked Cell 6 2 4" xfId="7120"/>
    <cellStyle name="Linked Cell 6 2 5" xfId="7121"/>
    <cellStyle name="Linked Cell 6 2 6" xfId="7122"/>
    <cellStyle name="Linked Cell 6 3" xfId="7123"/>
    <cellStyle name="Linked Cell 6 3 2" xfId="7124"/>
    <cellStyle name="Linked Cell 6 3 3" xfId="7125"/>
    <cellStyle name="Linked Cell 6 3 4" xfId="7126"/>
    <cellStyle name="Linked Cell 6 3 5" xfId="7127"/>
    <cellStyle name="Linked Cell 6 3 6" xfId="7128"/>
    <cellStyle name="Linked Cell 6 4" xfId="7129"/>
    <cellStyle name="Linked Cell 6 4 2" xfId="7130"/>
    <cellStyle name="Linked Cell 6 4 3" xfId="7131"/>
    <cellStyle name="Linked Cell 6 4 4" xfId="7132"/>
    <cellStyle name="Linked Cell 6 4 5" xfId="7133"/>
    <cellStyle name="Linked Cell 6 4 6" xfId="7134"/>
    <cellStyle name="Linked Cell 6 5" xfId="7135"/>
    <cellStyle name="Linked Cell 6 5 2" xfId="7136"/>
    <cellStyle name="Linked Cell 6 5 3" xfId="7137"/>
    <cellStyle name="Linked Cell 6 5 4" xfId="7138"/>
    <cellStyle name="Linked Cell 6 5 5" xfId="7139"/>
    <cellStyle name="Linked Cell 6 5 6" xfId="7140"/>
    <cellStyle name="Linked Cell 6 6" xfId="7141"/>
    <cellStyle name="Linked Cell 6 6 2" xfId="7142"/>
    <cellStyle name="Linked Cell 6 6 3" xfId="7143"/>
    <cellStyle name="Linked Cell 6 6 4" xfId="7144"/>
    <cellStyle name="Linked Cell 6 6 5" xfId="7145"/>
    <cellStyle name="Linked Cell 6 6 6" xfId="7146"/>
    <cellStyle name="Linked Cell 6 7" xfId="7147"/>
    <cellStyle name="Linked Cell 6 7 2" xfId="7148"/>
    <cellStyle name="Linked Cell 6 7 3" xfId="7149"/>
    <cellStyle name="Linked Cell 6 7 4" xfId="7150"/>
    <cellStyle name="Linked Cell 6 7 5" xfId="7151"/>
    <cellStyle name="Linked Cell 6 7 6" xfId="7152"/>
    <cellStyle name="Linked Cell 6 8" xfId="7153"/>
    <cellStyle name="Linked Cell 6 8 2" xfId="7154"/>
    <cellStyle name="Linked Cell 6 8 3" xfId="7155"/>
    <cellStyle name="Linked Cell 6 8 4" xfId="7156"/>
    <cellStyle name="Linked Cell 6 8 5" xfId="7157"/>
    <cellStyle name="Linked Cell 6 8 6" xfId="7158"/>
    <cellStyle name="Linked Cell 6 9" xfId="7159"/>
    <cellStyle name="Linked Cell 6 9 2" xfId="7160"/>
    <cellStyle name="Linked Cell 6 9 3" xfId="7161"/>
    <cellStyle name="Linked Cell 6 9 4" xfId="7162"/>
    <cellStyle name="Linked Cell 6 9 5" xfId="7163"/>
    <cellStyle name="Linked Cell 6 9 6" xfId="7164"/>
    <cellStyle name="Linked Cell 7" xfId="7165"/>
    <cellStyle name="Linked Cell 7 10" xfId="7166"/>
    <cellStyle name="Linked Cell 7 10 2" xfId="7167"/>
    <cellStyle name="Linked Cell 7 10 3" xfId="7168"/>
    <cellStyle name="Linked Cell 7 10 4" xfId="7169"/>
    <cellStyle name="Linked Cell 7 10 5" xfId="7170"/>
    <cellStyle name="Linked Cell 7 10 6" xfId="7171"/>
    <cellStyle name="Linked Cell 7 11" xfId="7172"/>
    <cellStyle name="Linked Cell 7 11 2" xfId="7173"/>
    <cellStyle name="Linked Cell 7 11 3" xfId="7174"/>
    <cellStyle name="Linked Cell 7 11 4" xfId="7175"/>
    <cellStyle name="Linked Cell 7 11 5" xfId="7176"/>
    <cellStyle name="Linked Cell 7 11 6" xfId="7177"/>
    <cellStyle name="Linked Cell 7 12" xfId="7178"/>
    <cellStyle name="Linked Cell 7 12 2" xfId="7179"/>
    <cellStyle name="Linked Cell 7 12 3" xfId="7180"/>
    <cellStyle name="Linked Cell 7 12 4" xfId="7181"/>
    <cellStyle name="Linked Cell 7 12 5" xfId="7182"/>
    <cellStyle name="Linked Cell 7 12 6" xfId="7183"/>
    <cellStyle name="Linked Cell 7 13" xfId="7184"/>
    <cellStyle name="Linked Cell 7 13 2" xfId="7185"/>
    <cellStyle name="Linked Cell 7 13 3" xfId="7186"/>
    <cellStyle name="Linked Cell 7 13 4" xfId="7187"/>
    <cellStyle name="Linked Cell 7 13 5" xfId="7188"/>
    <cellStyle name="Linked Cell 7 13 6" xfId="7189"/>
    <cellStyle name="Linked Cell 7 14" xfId="7190"/>
    <cellStyle name="Linked Cell 7 15" xfId="7191"/>
    <cellStyle name="Linked Cell 7 16" xfId="7192"/>
    <cellStyle name="Linked Cell 7 17" xfId="7193"/>
    <cellStyle name="Linked Cell 7 18" xfId="7194"/>
    <cellStyle name="Linked Cell 7 2" xfId="7195"/>
    <cellStyle name="Linked Cell 7 2 2" xfId="7196"/>
    <cellStyle name="Linked Cell 7 2 3" xfId="7197"/>
    <cellStyle name="Linked Cell 7 2 4" xfId="7198"/>
    <cellStyle name="Linked Cell 7 2 5" xfId="7199"/>
    <cellStyle name="Linked Cell 7 2 6" xfId="7200"/>
    <cellStyle name="Linked Cell 7 3" xfId="7201"/>
    <cellStyle name="Linked Cell 7 3 2" xfId="7202"/>
    <cellStyle name="Linked Cell 7 3 3" xfId="7203"/>
    <cellStyle name="Linked Cell 7 3 4" xfId="7204"/>
    <cellStyle name="Linked Cell 7 3 5" xfId="7205"/>
    <cellStyle name="Linked Cell 7 3 6" xfId="7206"/>
    <cellStyle name="Linked Cell 7 4" xfId="7207"/>
    <cellStyle name="Linked Cell 7 4 2" xfId="7208"/>
    <cellStyle name="Linked Cell 7 4 3" xfId="7209"/>
    <cellStyle name="Linked Cell 7 4 4" xfId="7210"/>
    <cellStyle name="Linked Cell 7 4 5" xfId="7211"/>
    <cellStyle name="Linked Cell 7 4 6" xfId="7212"/>
    <cellStyle name="Linked Cell 7 5" xfId="7213"/>
    <cellStyle name="Linked Cell 7 5 2" xfId="7214"/>
    <cellStyle name="Linked Cell 7 5 3" xfId="7215"/>
    <cellStyle name="Linked Cell 7 5 4" xfId="7216"/>
    <cellStyle name="Linked Cell 7 5 5" xfId="7217"/>
    <cellStyle name="Linked Cell 7 5 6" xfId="7218"/>
    <cellStyle name="Linked Cell 7 6" xfId="7219"/>
    <cellStyle name="Linked Cell 7 6 2" xfId="7220"/>
    <cellStyle name="Linked Cell 7 6 3" xfId="7221"/>
    <cellStyle name="Linked Cell 7 6 4" xfId="7222"/>
    <cellStyle name="Linked Cell 7 6 5" xfId="7223"/>
    <cellStyle name="Linked Cell 7 6 6" xfId="7224"/>
    <cellStyle name="Linked Cell 7 7" xfId="7225"/>
    <cellStyle name="Linked Cell 7 7 2" xfId="7226"/>
    <cellStyle name="Linked Cell 7 7 3" xfId="7227"/>
    <cellStyle name="Linked Cell 7 7 4" xfId="7228"/>
    <cellStyle name="Linked Cell 7 7 5" xfId="7229"/>
    <cellStyle name="Linked Cell 7 7 6" xfId="7230"/>
    <cellStyle name="Linked Cell 7 8" xfId="7231"/>
    <cellStyle name="Linked Cell 7 8 2" xfId="7232"/>
    <cellStyle name="Linked Cell 7 8 3" xfId="7233"/>
    <cellStyle name="Linked Cell 7 8 4" xfId="7234"/>
    <cellStyle name="Linked Cell 7 8 5" xfId="7235"/>
    <cellStyle name="Linked Cell 7 8 6" xfId="7236"/>
    <cellStyle name="Linked Cell 7 9" xfId="7237"/>
    <cellStyle name="Linked Cell 7 9 2" xfId="7238"/>
    <cellStyle name="Linked Cell 7 9 3" xfId="7239"/>
    <cellStyle name="Linked Cell 7 9 4" xfId="7240"/>
    <cellStyle name="Linked Cell 7 9 5" xfId="7241"/>
    <cellStyle name="Linked Cell 7 9 6" xfId="7242"/>
    <cellStyle name="Linked Cell 8" xfId="7243"/>
    <cellStyle name="Linked Cell 8 2" xfId="7244"/>
    <cellStyle name="Linked Cell 8 3" xfId="7245"/>
    <cellStyle name="Linked Cell 8 4" xfId="7246"/>
    <cellStyle name="Linked Cell 8 5" xfId="7247"/>
    <cellStyle name="Linked Cell 8 6" xfId="7248"/>
    <cellStyle name="Linked Cell 9" xfId="7249"/>
    <cellStyle name="Neutral 2" xfId="7250"/>
    <cellStyle name="Neutral 2 10" xfId="7251"/>
    <cellStyle name="Neutral 2 10 2" xfId="7252"/>
    <cellStyle name="Neutral 2 10 3" xfId="7253"/>
    <cellStyle name="Neutral 2 10 4" xfId="7254"/>
    <cellStyle name="Neutral 2 10 5" xfId="7255"/>
    <cellStyle name="Neutral 2 10 6" xfId="7256"/>
    <cellStyle name="Neutral 2 11" xfId="7257"/>
    <cellStyle name="Neutral 2 11 2" xfId="7258"/>
    <cellStyle name="Neutral 2 11 3" xfId="7259"/>
    <cellStyle name="Neutral 2 11 4" xfId="7260"/>
    <cellStyle name="Neutral 2 11 5" xfId="7261"/>
    <cellStyle name="Neutral 2 11 6" xfId="7262"/>
    <cellStyle name="Neutral 2 12" xfId="7263"/>
    <cellStyle name="Neutral 2 12 2" xfId="7264"/>
    <cellStyle name="Neutral 2 12 3" xfId="7265"/>
    <cellStyle name="Neutral 2 12 4" xfId="7266"/>
    <cellStyle name="Neutral 2 12 5" xfId="7267"/>
    <cellStyle name="Neutral 2 12 6" xfId="7268"/>
    <cellStyle name="Neutral 2 13" xfId="7269"/>
    <cellStyle name="Neutral 2 13 2" xfId="7270"/>
    <cellStyle name="Neutral 2 13 3" xfId="7271"/>
    <cellStyle name="Neutral 2 13 4" xfId="7272"/>
    <cellStyle name="Neutral 2 13 5" xfId="7273"/>
    <cellStyle name="Neutral 2 13 6" xfId="7274"/>
    <cellStyle name="Neutral 2 14" xfId="7275"/>
    <cellStyle name="Neutral 2 14 2" xfId="7276"/>
    <cellStyle name="Neutral 2 14 3" xfId="7277"/>
    <cellStyle name="Neutral 2 14 4" xfId="7278"/>
    <cellStyle name="Neutral 2 14 5" xfId="7279"/>
    <cellStyle name="Neutral 2 14 6" xfId="7280"/>
    <cellStyle name="Neutral 2 15" xfId="7281"/>
    <cellStyle name="Neutral 2 15 2" xfId="7282"/>
    <cellStyle name="Neutral 2 15 3" xfId="7283"/>
    <cellStyle name="Neutral 2 15 4" xfId="7284"/>
    <cellStyle name="Neutral 2 15 5" xfId="7285"/>
    <cellStyle name="Neutral 2 15 6" xfId="7286"/>
    <cellStyle name="Neutral 2 16" xfId="7287"/>
    <cellStyle name="Neutral 2 16 2" xfId="7288"/>
    <cellStyle name="Neutral 2 16 3" xfId="7289"/>
    <cellStyle name="Neutral 2 16 4" xfId="7290"/>
    <cellStyle name="Neutral 2 16 5" xfId="7291"/>
    <cellStyle name="Neutral 2 16 6" xfId="7292"/>
    <cellStyle name="Neutral 2 17" xfId="7293"/>
    <cellStyle name="Neutral 2 17 2" xfId="7294"/>
    <cellStyle name="Neutral 2 17 3" xfId="7295"/>
    <cellStyle name="Neutral 2 17 4" xfId="7296"/>
    <cellStyle name="Neutral 2 17 5" xfId="7297"/>
    <cellStyle name="Neutral 2 17 6" xfId="7298"/>
    <cellStyle name="Neutral 2 18" xfId="7299"/>
    <cellStyle name="Neutral 2 18 2" xfId="7300"/>
    <cellStyle name="Neutral 2 18 3" xfId="7301"/>
    <cellStyle name="Neutral 2 18 4" xfId="7302"/>
    <cellStyle name="Neutral 2 18 5" xfId="7303"/>
    <cellStyle name="Neutral 2 18 6" xfId="7304"/>
    <cellStyle name="Neutral 2 19" xfId="7305"/>
    <cellStyle name="Neutral 2 19 2" xfId="7306"/>
    <cellStyle name="Neutral 2 19 3" xfId="7307"/>
    <cellStyle name="Neutral 2 19 4" xfId="7308"/>
    <cellStyle name="Neutral 2 19 5" xfId="7309"/>
    <cellStyle name="Neutral 2 19 6" xfId="7310"/>
    <cellStyle name="Neutral 2 2" xfId="7311"/>
    <cellStyle name="Neutral 2 2 2" xfId="7312"/>
    <cellStyle name="Neutral 2 2 3" xfId="7313"/>
    <cellStyle name="Neutral 2 2 4" xfId="7314"/>
    <cellStyle name="Neutral 2 2 5" xfId="7315"/>
    <cellStyle name="Neutral 2 2 6" xfId="7316"/>
    <cellStyle name="Neutral 2 20" xfId="7317"/>
    <cellStyle name="Neutral 2 20 2" xfId="7318"/>
    <cellStyle name="Neutral 2 20 3" xfId="7319"/>
    <cellStyle name="Neutral 2 20 4" xfId="7320"/>
    <cellStyle name="Neutral 2 20 5" xfId="7321"/>
    <cellStyle name="Neutral 2 20 6" xfId="7322"/>
    <cellStyle name="Neutral 2 21" xfId="7323"/>
    <cellStyle name="Neutral 2 21 2" xfId="7324"/>
    <cellStyle name="Neutral 2 21 3" xfId="7325"/>
    <cellStyle name="Neutral 2 21 4" xfId="7326"/>
    <cellStyle name="Neutral 2 21 5" xfId="7327"/>
    <cellStyle name="Neutral 2 21 6" xfId="7328"/>
    <cellStyle name="Neutral 2 22" xfId="7329"/>
    <cellStyle name="Neutral 2 22 2" xfId="7330"/>
    <cellStyle name="Neutral 2 22 3" xfId="7331"/>
    <cellStyle name="Neutral 2 22 4" xfId="7332"/>
    <cellStyle name="Neutral 2 22 5" xfId="7333"/>
    <cellStyle name="Neutral 2 22 6" xfId="7334"/>
    <cellStyle name="Neutral 2 23" xfId="7335"/>
    <cellStyle name="Neutral 2 23 2" xfId="7336"/>
    <cellStyle name="Neutral 2 23 3" xfId="7337"/>
    <cellStyle name="Neutral 2 23 4" xfId="7338"/>
    <cellStyle name="Neutral 2 23 5" xfId="7339"/>
    <cellStyle name="Neutral 2 23 6" xfId="7340"/>
    <cellStyle name="Neutral 2 24" xfId="7341"/>
    <cellStyle name="Neutral 2 24 2" xfId="7342"/>
    <cellStyle name="Neutral 2 24 3" xfId="7343"/>
    <cellStyle name="Neutral 2 24 4" xfId="7344"/>
    <cellStyle name="Neutral 2 24 5" xfId="7345"/>
    <cellStyle name="Neutral 2 24 6" xfId="7346"/>
    <cellStyle name="Neutral 2 25" xfId="7347"/>
    <cellStyle name="Neutral 2 25 2" xfId="7348"/>
    <cellStyle name="Neutral 2 25 3" xfId="7349"/>
    <cellStyle name="Neutral 2 25 4" xfId="7350"/>
    <cellStyle name="Neutral 2 25 5" xfId="7351"/>
    <cellStyle name="Neutral 2 25 6" xfId="7352"/>
    <cellStyle name="Neutral 2 26" xfId="7353"/>
    <cellStyle name="Neutral 2 26 2" xfId="7354"/>
    <cellStyle name="Neutral 2 26 3" xfId="7355"/>
    <cellStyle name="Neutral 2 26 4" xfId="7356"/>
    <cellStyle name="Neutral 2 26 5" xfId="7357"/>
    <cellStyle name="Neutral 2 26 6" xfId="7358"/>
    <cellStyle name="Neutral 2 27" xfId="7359"/>
    <cellStyle name="Neutral 2 27 2" xfId="7360"/>
    <cellStyle name="Neutral 2 27 3" xfId="7361"/>
    <cellStyle name="Neutral 2 27 4" xfId="7362"/>
    <cellStyle name="Neutral 2 27 5" xfId="7363"/>
    <cellStyle name="Neutral 2 27 6" xfId="7364"/>
    <cellStyle name="Neutral 2 28" xfId="7365"/>
    <cellStyle name="Neutral 2 29" xfId="7366"/>
    <cellStyle name="Neutral 2 3" xfId="7367"/>
    <cellStyle name="Neutral 2 3 2" xfId="7368"/>
    <cellStyle name="Neutral 2 3 3" xfId="7369"/>
    <cellStyle name="Neutral 2 3 4" xfId="7370"/>
    <cellStyle name="Neutral 2 3 5" xfId="7371"/>
    <cellStyle name="Neutral 2 3 6" xfId="7372"/>
    <cellStyle name="Neutral 2 30" xfId="7373"/>
    <cellStyle name="Neutral 2 31" xfId="7374"/>
    <cellStyle name="Neutral 2 32" xfId="7375"/>
    <cellStyle name="Neutral 2 33" xfId="7376"/>
    <cellStyle name="Neutral 2 4" xfId="7377"/>
    <cellStyle name="Neutral 2 4 2" xfId="7378"/>
    <cellStyle name="Neutral 2 4 3" xfId="7379"/>
    <cellStyle name="Neutral 2 4 4" xfId="7380"/>
    <cellStyle name="Neutral 2 4 5" xfId="7381"/>
    <cellStyle name="Neutral 2 4 6" xfId="7382"/>
    <cellStyle name="Neutral 2 5" xfId="7383"/>
    <cellStyle name="Neutral 2 5 2" xfId="7384"/>
    <cellStyle name="Neutral 2 5 3" xfId="7385"/>
    <cellStyle name="Neutral 2 5 4" xfId="7386"/>
    <cellStyle name="Neutral 2 5 5" xfId="7387"/>
    <cellStyle name="Neutral 2 5 6" xfId="7388"/>
    <cellStyle name="Neutral 2 6" xfId="7389"/>
    <cellStyle name="Neutral 2 6 2" xfId="7390"/>
    <cellStyle name="Neutral 2 6 3" xfId="7391"/>
    <cellStyle name="Neutral 2 6 4" xfId="7392"/>
    <cellStyle name="Neutral 2 6 5" xfId="7393"/>
    <cellStyle name="Neutral 2 6 6" xfId="7394"/>
    <cellStyle name="Neutral 2 7" xfId="7395"/>
    <cellStyle name="Neutral 2 7 2" xfId="7396"/>
    <cellStyle name="Neutral 2 7 3" xfId="7397"/>
    <cellStyle name="Neutral 2 7 4" xfId="7398"/>
    <cellStyle name="Neutral 2 7 5" xfId="7399"/>
    <cellStyle name="Neutral 2 7 6" xfId="7400"/>
    <cellStyle name="Neutral 2 8" xfId="7401"/>
    <cellStyle name="Neutral 2 8 2" xfId="7402"/>
    <cellStyle name="Neutral 2 8 3" xfId="7403"/>
    <cellStyle name="Neutral 2 8 4" xfId="7404"/>
    <cellStyle name="Neutral 2 8 5" xfId="7405"/>
    <cellStyle name="Neutral 2 8 6" xfId="7406"/>
    <cellStyle name="Neutral 2 9" xfId="7407"/>
    <cellStyle name="Neutral 2 9 2" xfId="7408"/>
    <cellStyle name="Neutral 2 9 3" xfId="7409"/>
    <cellStyle name="Neutral 2 9 4" xfId="7410"/>
    <cellStyle name="Neutral 2 9 5" xfId="7411"/>
    <cellStyle name="Neutral 2 9 6" xfId="7412"/>
    <cellStyle name="Neutral 3" xfId="7413"/>
    <cellStyle name="Neutral 3 10" xfId="7414"/>
    <cellStyle name="Neutral 3 10 2" xfId="7415"/>
    <cellStyle name="Neutral 3 10 3" xfId="7416"/>
    <cellStyle name="Neutral 3 10 4" xfId="7417"/>
    <cellStyle name="Neutral 3 10 5" xfId="7418"/>
    <cellStyle name="Neutral 3 10 6" xfId="7419"/>
    <cellStyle name="Neutral 3 11" xfId="7420"/>
    <cellStyle name="Neutral 3 11 2" xfId="7421"/>
    <cellStyle name="Neutral 3 11 3" xfId="7422"/>
    <cellStyle name="Neutral 3 11 4" xfId="7423"/>
    <cellStyle name="Neutral 3 11 5" xfId="7424"/>
    <cellStyle name="Neutral 3 11 6" xfId="7425"/>
    <cellStyle name="Neutral 3 12" xfId="7426"/>
    <cellStyle name="Neutral 3 12 2" xfId="7427"/>
    <cellStyle name="Neutral 3 12 3" xfId="7428"/>
    <cellStyle name="Neutral 3 12 4" xfId="7429"/>
    <cellStyle name="Neutral 3 12 5" xfId="7430"/>
    <cellStyle name="Neutral 3 12 6" xfId="7431"/>
    <cellStyle name="Neutral 3 13" xfId="7432"/>
    <cellStyle name="Neutral 3 13 2" xfId="7433"/>
    <cellStyle name="Neutral 3 13 3" xfId="7434"/>
    <cellStyle name="Neutral 3 13 4" xfId="7435"/>
    <cellStyle name="Neutral 3 13 5" xfId="7436"/>
    <cellStyle name="Neutral 3 13 6" xfId="7437"/>
    <cellStyle name="Neutral 3 14" xfId="7438"/>
    <cellStyle name="Neutral 3 14 2" xfId="7439"/>
    <cellStyle name="Neutral 3 14 3" xfId="7440"/>
    <cellStyle name="Neutral 3 14 4" xfId="7441"/>
    <cellStyle name="Neutral 3 14 5" xfId="7442"/>
    <cellStyle name="Neutral 3 14 6" xfId="7443"/>
    <cellStyle name="Neutral 3 15" xfId="7444"/>
    <cellStyle name="Neutral 3 15 2" xfId="7445"/>
    <cellStyle name="Neutral 3 15 3" xfId="7446"/>
    <cellStyle name="Neutral 3 15 4" xfId="7447"/>
    <cellStyle name="Neutral 3 15 5" xfId="7448"/>
    <cellStyle name="Neutral 3 15 6" xfId="7449"/>
    <cellStyle name="Neutral 3 16" xfId="7450"/>
    <cellStyle name="Neutral 3 16 2" xfId="7451"/>
    <cellStyle name="Neutral 3 16 3" xfId="7452"/>
    <cellStyle name="Neutral 3 16 4" xfId="7453"/>
    <cellStyle name="Neutral 3 16 5" xfId="7454"/>
    <cellStyle name="Neutral 3 16 6" xfId="7455"/>
    <cellStyle name="Neutral 3 17" xfId="7456"/>
    <cellStyle name="Neutral 3 17 2" xfId="7457"/>
    <cellStyle name="Neutral 3 17 3" xfId="7458"/>
    <cellStyle name="Neutral 3 17 4" xfId="7459"/>
    <cellStyle name="Neutral 3 17 5" xfId="7460"/>
    <cellStyle name="Neutral 3 17 6" xfId="7461"/>
    <cellStyle name="Neutral 3 18" xfId="7462"/>
    <cellStyle name="Neutral 3 18 2" xfId="7463"/>
    <cellStyle name="Neutral 3 18 3" xfId="7464"/>
    <cellStyle name="Neutral 3 18 4" xfId="7465"/>
    <cellStyle name="Neutral 3 18 5" xfId="7466"/>
    <cellStyle name="Neutral 3 18 6" xfId="7467"/>
    <cellStyle name="Neutral 3 19" xfId="7468"/>
    <cellStyle name="Neutral 3 19 2" xfId="7469"/>
    <cellStyle name="Neutral 3 19 3" xfId="7470"/>
    <cellStyle name="Neutral 3 19 4" xfId="7471"/>
    <cellStyle name="Neutral 3 19 5" xfId="7472"/>
    <cellStyle name="Neutral 3 19 6" xfId="7473"/>
    <cellStyle name="Neutral 3 2" xfId="7474"/>
    <cellStyle name="Neutral 3 2 2" xfId="7475"/>
    <cellStyle name="Neutral 3 2 3" xfId="7476"/>
    <cellStyle name="Neutral 3 2 4" xfId="7477"/>
    <cellStyle name="Neutral 3 2 5" xfId="7478"/>
    <cellStyle name="Neutral 3 2 6" xfId="7479"/>
    <cellStyle name="Neutral 3 20" xfId="7480"/>
    <cellStyle name="Neutral 3 20 2" xfId="7481"/>
    <cellStyle name="Neutral 3 20 3" xfId="7482"/>
    <cellStyle name="Neutral 3 20 4" xfId="7483"/>
    <cellStyle name="Neutral 3 20 5" xfId="7484"/>
    <cellStyle name="Neutral 3 20 6" xfId="7485"/>
    <cellStyle name="Neutral 3 21" xfId="7486"/>
    <cellStyle name="Neutral 3 21 2" xfId="7487"/>
    <cellStyle name="Neutral 3 21 3" xfId="7488"/>
    <cellStyle name="Neutral 3 21 4" xfId="7489"/>
    <cellStyle name="Neutral 3 21 5" xfId="7490"/>
    <cellStyle name="Neutral 3 21 6" xfId="7491"/>
    <cellStyle name="Neutral 3 22" xfId="7492"/>
    <cellStyle name="Neutral 3 22 2" xfId="7493"/>
    <cellStyle name="Neutral 3 22 3" xfId="7494"/>
    <cellStyle name="Neutral 3 22 4" xfId="7495"/>
    <cellStyle name="Neutral 3 22 5" xfId="7496"/>
    <cellStyle name="Neutral 3 22 6" xfId="7497"/>
    <cellStyle name="Neutral 3 23" xfId="7498"/>
    <cellStyle name="Neutral 3 23 2" xfId="7499"/>
    <cellStyle name="Neutral 3 23 3" xfId="7500"/>
    <cellStyle name="Neutral 3 23 4" xfId="7501"/>
    <cellStyle name="Neutral 3 23 5" xfId="7502"/>
    <cellStyle name="Neutral 3 23 6" xfId="7503"/>
    <cellStyle name="Neutral 3 24" xfId="7504"/>
    <cellStyle name="Neutral 3 24 2" xfId="7505"/>
    <cellStyle name="Neutral 3 24 3" xfId="7506"/>
    <cellStyle name="Neutral 3 24 4" xfId="7507"/>
    <cellStyle name="Neutral 3 24 5" xfId="7508"/>
    <cellStyle name="Neutral 3 24 6" xfId="7509"/>
    <cellStyle name="Neutral 3 25" xfId="7510"/>
    <cellStyle name="Neutral 3 25 2" xfId="7511"/>
    <cellStyle name="Neutral 3 25 3" xfId="7512"/>
    <cellStyle name="Neutral 3 25 4" xfId="7513"/>
    <cellStyle name="Neutral 3 25 5" xfId="7514"/>
    <cellStyle name="Neutral 3 25 6" xfId="7515"/>
    <cellStyle name="Neutral 3 26" xfId="7516"/>
    <cellStyle name="Neutral 3 26 2" xfId="7517"/>
    <cellStyle name="Neutral 3 26 3" xfId="7518"/>
    <cellStyle name="Neutral 3 26 4" xfId="7519"/>
    <cellStyle name="Neutral 3 26 5" xfId="7520"/>
    <cellStyle name="Neutral 3 26 6" xfId="7521"/>
    <cellStyle name="Neutral 3 27" xfId="7522"/>
    <cellStyle name="Neutral 3 27 2" xfId="7523"/>
    <cellStyle name="Neutral 3 27 3" xfId="7524"/>
    <cellStyle name="Neutral 3 27 4" xfId="7525"/>
    <cellStyle name="Neutral 3 27 5" xfId="7526"/>
    <cellStyle name="Neutral 3 27 6" xfId="7527"/>
    <cellStyle name="Neutral 3 28" xfId="7528"/>
    <cellStyle name="Neutral 3 29" xfId="7529"/>
    <cellStyle name="Neutral 3 3" xfId="7530"/>
    <cellStyle name="Neutral 3 3 2" xfId="7531"/>
    <cellStyle name="Neutral 3 3 3" xfId="7532"/>
    <cellStyle name="Neutral 3 3 4" xfId="7533"/>
    <cellStyle name="Neutral 3 3 5" xfId="7534"/>
    <cellStyle name="Neutral 3 3 6" xfId="7535"/>
    <cellStyle name="Neutral 3 30" xfId="7536"/>
    <cellStyle name="Neutral 3 31" xfId="7537"/>
    <cellStyle name="Neutral 3 32" xfId="7538"/>
    <cellStyle name="Neutral 3 33" xfId="7539"/>
    <cellStyle name="Neutral 3 4" xfId="7540"/>
    <cellStyle name="Neutral 3 4 2" xfId="7541"/>
    <cellStyle name="Neutral 3 4 3" xfId="7542"/>
    <cellStyle name="Neutral 3 4 4" xfId="7543"/>
    <cellStyle name="Neutral 3 4 5" xfId="7544"/>
    <cellStyle name="Neutral 3 4 6" xfId="7545"/>
    <cellStyle name="Neutral 3 5" xfId="7546"/>
    <cellStyle name="Neutral 3 5 2" xfId="7547"/>
    <cellStyle name="Neutral 3 5 3" xfId="7548"/>
    <cellStyle name="Neutral 3 5 4" xfId="7549"/>
    <cellStyle name="Neutral 3 5 5" xfId="7550"/>
    <cellStyle name="Neutral 3 5 6" xfId="7551"/>
    <cellStyle name="Neutral 3 6" xfId="7552"/>
    <cellStyle name="Neutral 3 6 2" xfId="7553"/>
    <cellStyle name="Neutral 3 6 3" xfId="7554"/>
    <cellStyle name="Neutral 3 6 4" xfId="7555"/>
    <cellStyle name="Neutral 3 6 5" xfId="7556"/>
    <cellStyle name="Neutral 3 6 6" xfId="7557"/>
    <cellStyle name="Neutral 3 7" xfId="7558"/>
    <cellStyle name="Neutral 3 7 2" xfId="7559"/>
    <cellStyle name="Neutral 3 7 3" xfId="7560"/>
    <cellStyle name="Neutral 3 7 4" xfId="7561"/>
    <cellStyle name="Neutral 3 7 5" xfId="7562"/>
    <cellStyle name="Neutral 3 7 6" xfId="7563"/>
    <cellStyle name="Neutral 3 8" xfId="7564"/>
    <cellStyle name="Neutral 3 8 2" xfId="7565"/>
    <cellStyle name="Neutral 3 8 3" xfId="7566"/>
    <cellStyle name="Neutral 3 8 4" xfId="7567"/>
    <cellStyle name="Neutral 3 8 5" xfId="7568"/>
    <cellStyle name="Neutral 3 8 6" xfId="7569"/>
    <cellStyle name="Neutral 3 9" xfId="7570"/>
    <cellStyle name="Neutral 3 9 2" xfId="7571"/>
    <cellStyle name="Neutral 3 9 3" xfId="7572"/>
    <cellStyle name="Neutral 3 9 4" xfId="7573"/>
    <cellStyle name="Neutral 3 9 5" xfId="7574"/>
    <cellStyle name="Neutral 3 9 6" xfId="7575"/>
    <cellStyle name="Neutral 4" xfId="7576"/>
    <cellStyle name="Neutral 4 10" xfId="7577"/>
    <cellStyle name="Neutral 4 10 2" xfId="7578"/>
    <cellStyle name="Neutral 4 10 3" xfId="7579"/>
    <cellStyle name="Neutral 4 10 4" xfId="7580"/>
    <cellStyle name="Neutral 4 10 5" xfId="7581"/>
    <cellStyle name="Neutral 4 10 6" xfId="7582"/>
    <cellStyle name="Neutral 4 11" xfId="7583"/>
    <cellStyle name="Neutral 4 11 2" xfId="7584"/>
    <cellStyle name="Neutral 4 11 3" xfId="7585"/>
    <cellStyle name="Neutral 4 11 4" xfId="7586"/>
    <cellStyle name="Neutral 4 11 5" xfId="7587"/>
    <cellStyle name="Neutral 4 11 6" xfId="7588"/>
    <cellStyle name="Neutral 4 12" xfId="7589"/>
    <cellStyle name="Neutral 4 12 2" xfId="7590"/>
    <cellStyle name="Neutral 4 12 3" xfId="7591"/>
    <cellStyle name="Neutral 4 12 4" xfId="7592"/>
    <cellStyle name="Neutral 4 12 5" xfId="7593"/>
    <cellStyle name="Neutral 4 12 6" xfId="7594"/>
    <cellStyle name="Neutral 4 13" xfId="7595"/>
    <cellStyle name="Neutral 4 13 2" xfId="7596"/>
    <cellStyle name="Neutral 4 13 3" xfId="7597"/>
    <cellStyle name="Neutral 4 13 4" xfId="7598"/>
    <cellStyle name="Neutral 4 13 5" xfId="7599"/>
    <cellStyle name="Neutral 4 13 6" xfId="7600"/>
    <cellStyle name="Neutral 4 14" xfId="7601"/>
    <cellStyle name="Neutral 4 14 2" xfId="7602"/>
    <cellStyle name="Neutral 4 14 3" xfId="7603"/>
    <cellStyle name="Neutral 4 14 4" xfId="7604"/>
    <cellStyle name="Neutral 4 14 5" xfId="7605"/>
    <cellStyle name="Neutral 4 14 6" xfId="7606"/>
    <cellStyle name="Neutral 4 15" xfId="7607"/>
    <cellStyle name="Neutral 4 15 2" xfId="7608"/>
    <cellStyle name="Neutral 4 15 3" xfId="7609"/>
    <cellStyle name="Neutral 4 15 4" xfId="7610"/>
    <cellStyle name="Neutral 4 15 5" xfId="7611"/>
    <cellStyle name="Neutral 4 15 6" xfId="7612"/>
    <cellStyle name="Neutral 4 16" xfId="7613"/>
    <cellStyle name="Neutral 4 16 2" xfId="7614"/>
    <cellStyle name="Neutral 4 16 3" xfId="7615"/>
    <cellStyle name="Neutral 4 16 4" xfId="7616"/>
    <cellStyle name="Neutral 4 16 5" xfId="7617"/>
    <cellStyle name="Neutral 4 16 6" xfId="7618"/>
    <cellStyle name="Neutral 4 17" xfId="7619"/>
    <cellStyle name="Neutral 4 17 2" xfId="7620"/>
    <cellStyle name="Neutral 4 17 3" xfId="7621"/>
    <cellStyle name="Neutral 4 17 4" xfId="7622"/>
    <cellStyle name="Neutral 4 17 5" xfId="7623"/>
    <cellStyle name="Neutral 4 17 6" xfId="7624"/>
    <cellStyle name="Neutral 4 18" xfId="7625"/>
    <cellStyle name="Neutral 4 18 2" xfId="7626"/>
    <cellStyle name="Neutral 4 18 3" xfId="7627"/>
    <cellStyle name="Neutral 4 18 4" xfId="7628"/>
    <cellStyle name="Neutral 4 18 5" xfId="7629"/>
    <cellStyle name="Neutral 4 18 6" xfId="7630"/>
    <cellStyle name="Neutral 4 19" xfId="7631"/>
    <cellStyle name="Neutral 4 19 2" xfId="7632"/>
    <cellStyle name="Neutral 4 19 3" xfId="7633"/>
    <cellStyle name="Neutral 4 19 4" xfId="7634"/>
    <cellStyle name="Neutral 4 19 5" xfId="7635"/>
    <cellStyle name="Neutral 4 19 6" xfId="7636"/>
    <cellStyle name="Neutral 4 2" xfId="7637"/>
    <cellStyle name="Neutral 4 2 2" xfId="7638"/>
    <cellStyle name="Neutral 4 2 3" xfId="7639"/>
    <cellStyle name="Neutral 4 2 4" xfId="7640"/>
    <cellStyle name="Neutral 4 2 5" xfId="7641"/>
    <cellStyle name="Neutral 4 2 6" xfId="7642"/>
    <cellStyle name="Neutral 4 20" xfId="7643"/>
    <cellStyle name="Neutral 4 20 2" xfId="7644"/>
    <cellStyle name="Neutral 4 20 3" xfId="7645"/>
    <cellStyle name="Neutral 4 20 4" xfId="7646"/>
    <cellStyle name="Neutral 4 20 5" xfId="7647"/>
    <cellStyle name="Neutral 4 20 6" xfId="7648"/>
    <cellStyle name="Neutral 4 21" xfId="7649"/>
    <cellStyle name="Neutral 4 21 2" xfId="7650"/>
    <cellStyle name="Neutral 4 21 3" xfId="7651"/>
    <cellStyle name="Neutral 4 21 4" xfId="7652"/>
    <cellStyle name="Neutral 4 21 5" xfId="7653"/>
    <cellStyle name="Neutral 4 21 6" xfId="7654"/>
    <cellStyle name="Neutral 4 22" xfId="7655"/>
    <cellStyle name="Neutral 4 22 2" xfId="7656"/>
    <cellStyle name="Neutral 4 22 3" xfId="7657"/>
    <cellStyle name="Neutral 4 22 4" xfId="7658"/>
    <cellStyle name="Neutral 4 22 5" xfId="7659"/>
    <cellStyle name="Neutral 4 22 6" xfId="7660"/>
    <cellStyle name="Neutral 4 23" xfId="7661"/>
    <cellStyle name="Neutral 4 23 2" xfId="7662"/>
    <cellStyle name="Neutral 4 23 3" xfId="7663"/>
    <cellStyle name="Neutral 4 23 4" xfId="7664"/>
    <cellStyle name="Neutral 4 23 5" xfId="7665"/>
    <cellStyle name="Neutral 4 23 6" xfId="7666"/>
    <cellStyle name="Neutral 4 24" xfId="7667"/>
    <cellStyle name="Neutral 4 24 2" xfId="7668"/>
    <cellStyle name="Neutral 4 24 3" xfId="7669"/>
    <cellStyle name="Neutral 4 24 4" xfId="7670"/>
    <cellStyle name="Neutral 4 24 5" xfId="7671"/>
    <cellStyle name="Neutral 4 24 6" xfId="7672"/>
    <cellStyle name="Neutral 4 25" xfId="7673"/>
    <cellStyle name="Neutral 4 25 2" xfId="7674"/>
    <cellStyle name="Neutral 4 25 3" xfId="7675"/>
    <cellStyle name="Neutral 4 25 4" xfId="7676"/>
    <cellStyle name="Neutral 4 25 5" xfId="7677"/>
    <cellStyle name="Neutral 4 25 6" xfId="7678"/>
    <cellStyle name="Neutral 4 26" xfId="7679"/>
    <cellStyle name="Neutral 4 26 2" xfId="7680"/>
    <cellStyle name="Neutral 4 26 3" xfId="7681"/>
    <cellStyle name="Neutral 4 26 4" xfId="7682"/>
    <cellStyle name="Neutral 4 26 5" xfId="7683"/>
    <cellStyle name="Neutral 4 26 6" xfId="7684"/>
    <cellStyle name="Neutral 4 27" xfId="7685"/>
    <cellStyle name="Neutral 4 27 2" xfId="7686"/>
    <cellStyle name="Neutral 4 27 3" xfId="7687"/>
    <cellStyle name="Neutral 4 27 4" xfId="7688"/>
    <cellStyle name="Neutral 4 27 5" xfId="7689"/>
    <cellStyle name="Neutral 4 27 6" xfId="7690"/>
    <cellStyle name="Neutral 4 28" xfId="7691"/>
    <cellStyle name="Neutral 4 29" xfId="7692"/>
    <cellStyle name="Neutral 4 3" xfId="7693"/>
    <cellStyle name="Neutral 4 3 2" xfId="7694"/>
    <cellStyle name="Neutral 4 3 3" xfId="7695"/>
    <cellStyle name="Neutral 4 3 4" xfId="7696"/>
    <cellStyle name="Neutral 4 3 5" xfId="7697"/>
    <cellStyle name="Neutral 4 3 6" xfId="7698"/>
    <cellStyle name="Neutral 4 30" xfId="7699"/>
    <cellStyle name="Neutral 4 31" xfId="7700"/>
    <cellStyle name="Neutral 4 32" xfId="7701"/>
    <cellStyle name="Neutral 4 33" xfId="7702"/>
    <cellStyle name="Neutral 4 4" xfId="7703"/>
    <cellStyle name="Neutral 4 4 2" xfId="7704"/>
    <cellStyle name="Neutral 4 4 3" xfId="7705"/>
    <cellStyle name="Neutral 4 4 4" xfId="7706"/>
    <cellStyle name="Neutral 4 4 5" xfId="7707"/>
    <cellStyle name="Neutral 4 4 6" xfId="7708"/>
    <cellStyle name="Neutral 4 5" xfId="7709"/>
    <cellStyle name="Neutral 4 5 2" xfId="7710"/>
    <cellStyle name="Neutral 4 5 3" xfId="7711"/>
    <cellStyle name="Neutral 4 5 4" xfId="7712"/>
    <cellStyle name="Neutral 4 5 5" xfId="7713"/>
    <cellStyle name="Neutral 4 5 6" xfId="7714"/>
    <cellStyle name="Neutral 4 6" xfId="7715"/>
    <cellStyle name="Neutral 4 6 2" xfId="7716"/>
    <cellStyle name="Neutral 4 6 3" xfId="7717"/>
    <cellStyle name="Neutral 4 6 4" xfId="7718"/>
    <cellStyle name="Neutral 4 6 5" xfId="7719"/>
    <cellStyle name="Neutral 4 6 6" xfId="7720"/>
    <cellStyle name="Neutral 4 7" xfId="7721"/>
    <cellStyle name="Neutral 4 7 2" xfId="7722"/>
    <cellStyle name="Neutral 4 7 3" xfId="7723"/>
    <cellStyle name="Neutral 4 7 4" xfId="7724"/>
    <cellStyle name="Neutral 4 7 5" xfId="7725"/>
    <cellStyle name="Neutral 4 7 6" xfId="7726"/>
    <cellStyle name="Neutral 4 8" xfId="7727"/>
    <cellStyle name="Neutral 4 8 2" xfId="7728"/>
    <cellStyle name="Neutral 4 8 3" xfId="7729"/>
    <cellStyle name="Neutral 4 8 4" xfId="7730"/>
    <cellStyle name="Neutral 4 8 5" xfId="7731"/>
    <cellStyle name="Neutral 4 8 6" xfId="7732"/>
    <cellStyle name="Neutral 4 9" xfId="7733"/>
    <cellStyle name="Neutral 4 9 2" xfId="7734"/>
    <cellStyle name="Neutral 4 9 3" xfId="7735"/>
    <cellStyle name="Neutral 4 9 4" xfId="7736"/>
    <cellStyle name="Neutral 4 9 5" xfId="7737"/>
    <cellStyle name="Neutral 4 9 6" xfId="7738"/>
    <cellStyle name="Neutral 5" xfId="7739"/>
    <cellStyle name="Neutral 5 10" xfId="7740"/>
    <cellStyle name="Neutral 5 10 2" xfId="7741"/>
    <cellStyle name="Neutral 5 10 3" xfId="7742"/>
    <cellStyle name="Neutral 5 10 4" xfId="7743"/>
    <cellStyle name="Neutral 5 10 5" xfId="7744"/>
    <cellStyle name="Neutral 5 10 6" xfId="7745"/>
    <cellStyle name="Neutral 5 11" xfId="7746"/>
    <cellStyle name="Neutral 5 11 2" xfId="7747"/>
    <cellStyle name="Neutral 5 11 3" xfId="7748"/>
    <cellStyle name="Neutral 5 11 4" xfId="7749"/>
    <cellStyle name="Neutral 5 11 5" xfId="7750"/>
    <cellStyle name="Neutral 5 11 6" xfId="7751"/>
    <cellStyle name="Neutral 5 12" xfId="7752"/>
    <cellStyle name="Neutral 5 12 2" xfId="7753"/>
    <cellStyle name="Neutral 5 12 3" xfId="7754"/>
    <cellStyle name="Neutral 5 12 4" xfId="7755"/>
    <cellStyle name="Neutral 5 12 5" xfId="7756"/>
    <cellStyle name="Neutral 5 12 6" xfId="7757"/>
    <cellStyle name="Neutral 5 13" xfId="7758"/>
    <cellStyle name="Neutral 5 13 2" xfId="7759"/>
    <cellStyle name="Neutral 5 13 3" xfId="7760"/>
    <cellStyle name="Neutral 5 13 4" xfId="7761"/>
    <cellStyle name="Neutral 5 13 5" xfId="7762"/>
    <cellStyle name="Neutral 5 13 6" xfId="7763"/>
    <cellStyle name="Neutral 5 14" xfId="7764"/>
    <cellStyle name="Neutral 5 15" xfId="7765"/>
    <cellStyle name="Neutral 5 16" xfId="7766"/>
    <cellStyle name="Neutral 5 17" xfId="7767"/>
    <cellStyle name="Neutral 5 18" xfId="7768"/>
    <cellStyle name="Neutral 5 2" xfId="7769"/>
    <cellStyle name="Neutral 5 2 2" xfId="7770"/>
    <cellStyle name="Neutral 5 2 3" xfId="7771"/>
    <cellStyle name="Neutral 5 2 4" xfId="7772"/>
    <cellStyle name="Neutral 5 2 5" xfId="7773"/>
    <cellStyle name="Neutral 5 2 6" xfId="7774"/>
    <cellStyle name="Neutral 5 3" xfId="7775"/>
    <cellStyle name="Neutral 5 3 2" xfId="7776"/>
    <cellStyle name="Neutral 5 3 3" xfId="7777"/>
    <cellStyle name="Neutral 5 3 4" xfId="7778"/>
    <cellStyle name="Neutral 5 3 5" xfId="7779"/>
    <cellStyle name="Neutral 5 3 6" xfId="7780"/>
    <cellStyle name="Neutral 5 4" xfId="7781"/>
    <cellStyle name="Neutral 5 4 2" xfId="7782"/>
    <cellStyle name="Neutral 5 4 3" xfId="7783"/>
    <cellStyle name="Neutral 5 4 4" xfId="7784"/>
    <cellStyle name="Neutral 5 4 5" xfId="7785"/>
    <cellStyle name="Neutral 5 4 6" xfId="7786"/>
    <cellStyle name="Neutral 5 5" xfId="7787"/>
    <cellStyle name="Neutral 5 5 2" xfId="7788"/>
    <cellStyle name="Neutral 5 5 3" xfId="7789"/>
    <cellStyle name="Neutral 5 5 4" xfId="7790"/>
    <cellStyle name="Neutral 5 5 5" xfId="7791"/>
    <cellStyle name="Neutral 5 5 6" xfId="7792"/>
    <cellStyle name="Neutral 5 6" xfId="7793"/>
    <cellStyle name="Neutral 5 6 2" xfId="7794"/>
    <cellStyle name="Neutral 5 6 3" xfId="7795"/>
    <cellStyle name="Neutral 5 6 4" xfId="7796"/>
    <cellStyle name="Neutral 5 6 5" xfId="7797"/>
    <cellStyle name="Neutral 5 6 6" xfId="7798"/>
    <cellStyle name="Neutral 5 7" xfId="7799"/>
    <cellStyle name="Neutral 5 7 2" xfId="7800"/>
    <cellStyle name="Neutral 5 7 3" xfId="7801"/>
    <cellStyle name="Neutral 5 7 4" xfId="7802"/>
    <cellStyle name="Neutral 5 7 5" xfId="7803"/>
    <cellStyle name="Neutral 5 7 6" xfId="7804"/>
    <cellStyle name="Neutral 5 8" xfId="7805"/>
    <cellStyle name="Neutral 5 8 2" xfId="7806"/>
    <cellStyle name="Neutral 5 8 3" xfId="7807"/>
    <cellStyle name="Neutral 5 8 4" xfId="7808"/>
    <cellStyle name="Neutral 5 8 5" xfId="7809"/>
    <cellStyle name="Neutral 5 8 6" xfId="7810"/>
    <cellStyle name="Neutral 5 9" xfId="7811"/>
    <cellStyle name="Neutral 5 9 2" xfId="7812"/>
    <cellStyle name="Neutral 5 9 3" xfId="7813"/>
    <cellStyle name="Neutral 5 9 4" xfId="7814"/>
    <cellStyle name="Neutral 5 9 5" xfId="7815"/>
    <cellStyle name="Neutral 5 9 6" xfId="7816"/>
    <cellStyle name="Neutral 6" xfId="7817"/>
    <cellStyle name="Neutral 6 10" xfId="7818"/>
    <cellStyle name="Neutral 6 10 2" xfId="7819"/>
    <cellStyle name="Neutral 6 10 3" xfId="7820"/>
    <cellStyle name="Neutral 6 10 4" xfId="7821"/>
    <cellStyle name="Neutral 6 10 5" xfId="7822"/>
    <cellStyle name="Neutral 6 10 6" xfId="7823"/>
    <cellStyle name="Neutral 6 11" xfId="7824"/>
    <cellStyle name="Neutral 6 11 2" xfId="7825"/>
    <cellStyle name="Neutral 6 11 3" xfId="7826"/>
    <cellStyle name="Neutral 6 11 4" xfId="7827"/>
    <cellStyle name="Neutral 6 11 5" xfId="7828"/>
    <cellStyle name="Neutral 6 11 6" xfId="7829"/>
    <cellStyle name="Neutral 6 12" xfId="7830"/>
    <cellStyle name="Neutral 6 12 2" xfId="7831"/>
    <cellStyle name="Neutral 6 12 3" xfId="7832"/>
    <cellStyle name="Neutral 6 12 4" xfId="7833"/>
    <cellStyle name="Neutral 6 12 5" xfId="7834"/>
    <cellStyle name="Neutral 6 12 6" xfId="7835"/>
    <cellStyle name="Neutral 6 13" xfId="7836"/>
    <cellStyle name="Neutral 6 13 2" xfId="7837"/>
    <cellStyle name="Neutral 6 13 3" xfId="7838"/>
    <cellStyle name="Neutral 6 13 4" xfId="7839"/>
    <cellStyle name="Neutral 6 13 5" xfId="7840"/>
    <cellStyle name="Neutral 6 13 6" xfId="7841"/>
    <cellStyle name="Neutral 6 14" xfId="7842"/>
    <cellStyle name="Neutral 6 15" xfId="7843"/>
    <cellStyle name="Neutral 6 16" xfId="7844"/>
    <cellStyle name="Neutral 6 17" xfId="7845"/>
    <cellStyle name="Neutral 6 18" xfId="7846"/>
    <cellStyle name="Neutral 6 2" xfId="7847"/>
    <cellStyle name="Neutral 6 2 2" xfId="7848"/>
    <cellStyle name="Neutral 6 2 3" xfId="7849"/>
    <cellStyle name="Neutral 6 2 4" xfId="7850"/>
    <cellStyle name="Neutral 6 2 5" xfId="7851"/>
    <cellStyle name="Neutral 6 2 6" xfId="7852"/>
    <cellStyle name="Neutral 6 3" xfId="7853"/>
    <cellStyle name="Neutral 6 3 2" xfId="7854"/>
    <cellStyle name="Neutral 6 3 3" xfId="7855"/>
    <cellStyle name="Neutral 6 3 4" xfId="7856"/>
    <cellStyle name="Neutral 6 3 5" xfId="7857"/>
    <cellStyle name="Neutral 6 3 6" xfId="7858"/>
    <cellStyle name="Neutral 6 4" xfId="7859"/>
    <cellStyle name="Neutral 6 4 2" xfId="7860"/>
    <cellStyle name="Neutral 6 4 3" xfId="7861"/>
    <cellStyle name="Neutral 6 4 4" xfId="7862"/>
    <cellStyle name="Neutral 6 4 5" xfId="7863"/>
    <cellStyle name="Neutral 6 4 6" xfId="7864"/>
    <cellStyle name="Neutral 6 5" xfId="7865"/>
    <cellStyle name="Neutral 6 5 2" xfId="7866"/>
    <cellStyle name="Neutral 6 5 3" xfId="7867"/>
    <cellStyle name="Neutral 6 5 4" xfId="7868"/>
    <cellStyle name="Neutral 6 5 5" xfId="7869"/>
    <cellStyle name="Neutral 6 5 6" xfId="7870"/>
    <cellStyle name="Neutral 6 6" xfId="7871"/>
    <cellStyle name="Neutral 6 6 2" xfId="7872"/>
    <cellStyle name="Neutral 6 6 3" xfId="7873"/>
    <cellStyle name="Neutral 6 6 4" xfId="7874"/>
    <cellStyle name="Neutral 6 6 5" xfId="7875"/>
    <cellStyle name="Neutral 6 6 6" xfId="7876"/>
    <cellStyle name="Neutral 6 7" xfId="7877"/>
    <cellStyle name="Neutral 6 7 2" xfId="7878"/>
    <cellStyle name="Neutral 6 7 3" xfId="7879"/>
    <cellStyle name="Neutral 6 7 4" xfId="7880"/>
    <cellStyle name="Neutral 6 7 5" xfId="7881"/>
    <cellStyle name="Neutral 6 7 6" xfId="7882"/>
    <cellStyle name="Neutral 6 8" xfId="7883"/>
    <cellStyle name="Neutral 6 8 2" xfId="7884"/>
    <cellStyle name="Neutral 6 8 3" xfId="7885"/>
    <cellStyle name="Neutral 6 8 4" xfId="7886"/>
    <cellStyle name="Neutral 6 8 5" xfId="7887"/>
    <cellStyle name="Neutral 6 8 6" xfId="7888"/>
    <cellStyle name="Neutral 6 9" xfId="7889"/>
    <cellStyle name="Neutral 6 9 2" xfId="7890"/>
    <cellStyle name="Neutral 6 9 3" xfId="7891"/>
    <cellStyle name="Neutral 6 9 4" xfId="7892"/>
    <cellStyle name="Neutral 6 9 5" xfId="7893"/>
    <cellStyle name="Neutral 6 9 6" xfId="7894"/>
    <cellStyle name="Neutral 7" xfId="7895"/>
    <cellStyle name="Neutral 7 10" xfId="7896"/>
    <cellStyle name="Neutral 7 10 2" xfId="7897"/>
    <cellStyle name="Neutral 7 10 3" xfId="7898"/>
    <cellStyle name="Neutral 7 10 4" xfId="7899"/>
    <cellStyle name="Neutral 7 10 5" xfId="7900"/>
    <cellStyle name="Neutral 7 10 6" xfId="7901"/>
    <cellStyle name="Neutral 7 11" xfId="7902"/>
    <cellStyle name="Neutral 7 11 2" xfId="7903"/>
    <cellStyle name="Neutral 7 11 3" xfId="7904"/>
    <cellStyle name="Neutral 7 11 4" xfId="7905"/>
    <cellStyle name="Neutral 7 11 5" xfId="7906"/>
    <cellStyle name="Neutral 7 11 6" xfId="7907"/>
    <cellStyle name="Neutral 7 12" xfId="7908"/>
    <cellStyle name="Neutral 7 12 2" xfId="7909"/>
    <cellStyle name="Neutral 7 12 3" xfId="7910"/>
    <cellStyle name="Neutral 7 12 4" xfId="7911"/>
    <cellStyle name="Neutral 7 12 5" xfId="7912"/>
    <cellStyle name="Neutral 7 12 6" xfId="7913"/>
    <cellStyle name="Neutral 7 13" xfId="7914"/>
    <cellStyle name="Neutral 7 13 2" xfId="7915"/>
    <cellStyle name="Neutral 7 13 3" xfId="7916"/>
    <cellStyle name="Neutral 7 13 4" xfId="7917"/>
    <cellStyle name="Neutral 7 13 5" xfId="7918"/>
    <cellStyle name="Neutral 7 13 6" xfId="7919"/>
    <cellStyle name="Neutral 7 14" xfId="7920"/>
    <cellStyle name="Neutral 7 15" xfId="7921"/>
    <cellStyle name="Neutral 7 16" xfId="7922"/>
    <cellStyle name="Neutral 7 17" xfId="7923"/>
    <cellStyle name="Neutral 7 18" xfId="7924"/>
    <cellStyle name="Neutral 7 2" xfId="7925"/>
    <cellStyle name="Neutral 7 2 2" xfId="7926"/>
    <cellStyle name="Neutral 7 2 3" xfId="7927"/>
    <cellStyle name="Neutral 7 2 4" xfId="7928"/>
    <cellStyle name="Neutral 7 2 5" xfId="7929"/>
    <cellStyle name="Neutral 7 2 6" xfId="7930"/>
    <cellStyle name="Neutral 7 3" xfId="7931"/>
    <cellStyle name="Neutral 7 3 2" xfId="7932"/>
    <cellStyle name="Neutral 7 3 3" xfId="7933"/>
    <cellStyle name="Neutral 7 3 4" xfId="7934"/>
    <cellStyle name="Neutral 7 3 5" xfId="7935"/>
    <cellStyle name="Neutral 7 3 6" xfId="7936"/>
    <cellStyle name="Neutral 7 4" xfId="7937"/>
    <cellStyle name="Neutral 7 4 2" xfId="7938"/>
    <cellStyle name="Neutral 7 4 3" xfId="7939"/>
    <cellStyle name="Neutral 7 4 4" xfId="7940"/>
    <cellStyle name="Neutral 7 4 5" xfId="7941"/>
    <cellStyle name="Neutral 7 4 6" xfId="7942"/>
    <cellStyle name="Neutral 7 5" xfId="7943"/>
    <cellStyle name="Neutral 7 5 2" xfId="7944"/>
    <cellStyle name="Neutral 7 5 3" xfId="7945"/>
    <cellStyle name="Neutral 7 5 4" xfId="7946"/>
    <cellStyle name="Neutral 7 5 5" xfId="7947"/>
    <cellStyle name="Neutral 7 5 6" xfId="7948"/>
    <cellStyle name="Neutral 7 6" xfId="7949"/>
    <cellStyle name="Neutral 7 6 2" xfId="7950"/>
    <cellStyle name="Neutral 7 6 3" xfId="7951"/>
    <cellStyle name="Neutral 7 6 4" xfId="7952"/>
    <cellStyle name="Neutral 7 6 5" xfId="7953"/>
    <cellStyle name="Neutral 7 6 6" xfId="7954"/>
    <cellStyle name="Neutral 7 7" xfId="7955"/>
    <cellStyle name="Neutral 7 7 2" xfId="7956"/>
    <cellStyle name="Neutral 7 7 3" xfId="7957"/>
    <cellStyle name="Neutral 7 7 4" xfId="7958"/>
    <cellStyle name="Neutral 7 7 5" xfId="7959"/>
    <cellStyle name="Neutral 7 7 6" xfId="7960"/>
    <cellStyle name="Neutral 7 8" xfId="7961"/>
    <cellStyle name="Neutral 7 8 2" xfId="7962"/>
    <cellStyle name="Neutral 7 8 3" xfId="7963"/>
    <cellStyle name="Neutral 7 8 4" xfId="7964"/>
    <cellStyle name="Neutral 7 8 5" xfId="7965"/>
    <cellStyle name="Neutral 7 8 6" xfId="7966"/>
    <cellStyle name="Neutral 7 9" xfId="7967"/>
    <cellStyle name="Neutral 7 9 2" xfId="7968"/>
    <cellStyle name="Neutral 7 9 3" xfId="7969"/>
    <cellStyle name="Neutral 7 9 4" xfId="7970"/>
    <cellStyle name="Neutral 7 9 5" xfId="7971"/>
    <cellStyle name="Neutral 7 9 6" xfId="7972"/>
    <cellStyle name="Neutral 8" xfId="7973"/>
    <cellStyle name="Neutral 8 2" xfId="7974"/>
    <cellStyle name="Neutral 8 3" xfId="7975"/>
    <cellStyle name="Neutral 8 4" xfId="7976"/>
    <cellStyle name="Neutral 8 5" xfId="7977"/>
    <cellStyle name="Neutral 8 6" xfId="7978"/>
    <cellStyle name="Neutral 9" xfId="7979"/>
    <cellStyle name="Normal" xfId="0" builtinId="0"/>
    <cellStyle name="Normal 10" xfId="7980"/>
    <cellStyle name="Normal 10 2" xfId="7981"/>
    <cellStyle name="Normal 10 3" xfId="7982"/>
    <cellStyle name="Normal 10 4" xfId="7983"/>
    <cellStyle name="Normal 10 5" xfId="7984"/>
    <cellStyle name="Normal 10 6" xfId="7985"/>
    <cellStyle name="Normal 10 7" xfId="7986"/>
    <cellStyle name="Normal 10 8" xfId="7987"/>
    <cellStyle name="Normal 10 9" xfId="7988"/>
    <cellStyle name="Normal 11" xfId="7989"/>
    <cellStyle name="Normal 11 2" xfId="7990"/>
    <cellStyle name="Normal 11 3" xfId="7991"/>
    <cellStyle name="Normal 11 4" xfId="7992"/>
    <cellStyle name="Normal 11 5" xfId="7993"/>
    <cellStyle name="Normal 11 6" xfId="7994"/>
    <cellStyle name="Normal 11 7" xfId="7995"/>
    <cellStyle name="Normal 11 8" xfId="7996"/>
    <cellStyle name="Normal 11 9" xfId="7997"/>
    <cellStyle name="Normal 12" xfId="7998"/>
    <cellStyle name="Normal 12 2" xfId="7999"/>
    <cellStyle name="Normal 12 3" xfId="8000"/>
    <cellStyle name="Normal 12 4" xfId="8001"/>
    <cellStyle name="Normal 12 5" xfId="8002"/>
    <cellStyle name="Normal 12 6" xfId="8003"/>
    <cellStyle name="Normal 13" xfId="8004"/>
    <cellStyle name="Normal 13 2" xfId="8005"/>
    <cellStyle name="Normal 13 3" xfId="8006"/>
    <cellStyle name="Normal 13 4" xfId="8007"/>
    <cellStyle name="Normal 13 5" xfId="8008"/>
    <cellStyle name="Normal 13 6" xfId="8009"/>
    <cellStyle name="Normal 14" xfId="8010"/>
    <cellStyle name="Normal 14 2" xfId="8011"/>
    <cellStyle name="Normal 14 3" xfId="8012"/>
    <cellStyle name="Normal 14 4" xfId="8013"/>
    <cellStyle name="Normal 14 5" xfId="8014"/>
    <cellStyle name="Normal 14 6" xfId="8015"/>
    <cellStyle name="Normal 15" xfId="8016"/>
    <cellStyle name="Normal 15 2" xfId="8017"/>
    <cellStyle name="Normal 15 3" xfId="8018"/>
    <cellStyle name="Normal 15 4" xfId="8019"/>
    <cellStyle name="Normal 15 5" xfId="8020"/>
    <cellStyle name="Normal 15 6" xfId="8021"/>
    <cellStyle name="Normal 16" xfId="8022"/>
    <cellStyle name="Normal 16 2" xfId="8023"/>
    <cellStyle name="Normal 16 3" xfId="8024"/>
    <cellStyle name="Normal 16 4" xfId="8025"/>
    <cellStyle name="Normal 16 5" xfId="8026"/>
    <cellStyle name="Normal 16 6" xfId="8027"/>
    <cellStyle name="Normal 17" xfId="10255"/>
    <cellStyle name="Normal 17 2" xfId="8028"/>
    <cellStyle name="Normal 17 3" xfId="8029"/>
    <cellStyle name="Normal 17 4" xfId="8030"/>
    <cellStyle name="Normal 17 5" xfId="8031"/>
    <cellStyle name="Normal 18" xfId="8032"/>
    <cellStyle name="Normal 19" xfId="10256"/>
    <cellStyle name="Normal 19 2" xfId="8033"/>
    <cellStyle name="Normal 19 3" xfId="8034"/>
    <cellStyle name="Normal 19 4" xfId="8035"/>
    <cellStyle name="Normal 19 5" xfId="8036"/>
    <cellStyle name="Normal 2" xfId="10253"/>
    <cellStyle name="Normal 2 10" xfId="8037"/>
    <cellStyle name="Normal 2 10 2" xfId="8038"/>
    <cellStyle name="Normal 2 10 3" xfId="8039"/>
    <cellStyle name="Normal 2 11" xfId="8040"/>
    <cellStyle name="Normal 2 11 2" xfId="8041"/>
    <cellStyle name="Normal 2 11 3" xfId="8042"/>
    <cellStyle name="Normal 2 12" xfId="8043"/>
    <cellStyle name="Normal 2 12 2" xfId="8044"/>
    <cellStyle name="Normal 2 12 3" xfId="8045"/>
    <cellStyle name="Normal 2 13" xfId="8046"/>
    <cellStyle name="Normal 2 13 2" xfId="8047"/>
    <cellStyle name="Normal 2 13 2 2" xfId="8048"/>
    <cellStyle name="Normal 2 13 3" xfId="8049"/>
    <cellStyle name="Normal 2 13 3 2" xfId="8050"/>
    <cellStyle name="Normal 2 13 4" xfId="8051"/>
    <cellStyle name="Normal 2 13 4 2" xfId="8052"/>
    <cellStyle name="Normal 2 13 5" xfId="8053"/>
    <cellStyle name="Normal 2 14" xfId="8054"/>
    <cellStyle name="Normal 2 14 2" xfId="8055"/>
    <cellStyle name="Normal 2 14 3" xfId="8056"/>
    <cellStyle name="Normal 2 15" xfId="8057"/>
    <cellStyle name="Normal 2 15 2" xfId="8058"/>
    <cellStyle name="Normal 2 15 3" xfId="8059"/>
    <cellStyle name="Normal 2 16" xfId="8060"/>
    <cellStyle name="Normal 2 16 10" xfId="8061"/>
    <cellStyle name="Normal 2 16 11" xfId="8062"/>
    <cellStyle name="Normal 2 16 12" xfId="8063"/>
    <cellStyle name="Normal 2 16 2" xfId="8064"/>
    <cellStyle name="Normal 2 16 2 10" xfId="8065"/>
    <cellStyle name="Normal 2 16 2 2" xfId="8066"/>
    <cellStyle name="Normal 2 16 2 2 2" xfId="8067"/>
    <cellStyle name="Normal 2 16 2 2 2 2" xfId="8068"/>
    <cellStyle name="Normal 2 16 2 2 3" xfId="8069"/>
    <cellStyle name="Normal 2 16 2 2 4" xfId="8070"/>
    <cellStyle name="Normal 2 16 2 2 5" xfId="8071"/>
    <cellStyle name="Normal 2 16 2 2 6" xfId="8072"/>
    <cellStyle name="Normal 2 16 2 3" xfId="8073"/>
    <cellStyle name="Normal 2 16 2 3 2" xfId="8074"/>
    <cellStyle name="Normal 2 16 2 3 3" xfId="8075"/>
    <cellStyle name="Normal 2 16 2 4" xfId="8076"/>
    <cellStyle name="Normal 2 16 2 4 2" xfId="8077"/>
    <cellStyle name="Normal 2 16 2 4 3" xfId="8078"/>
    <cellStyle name="Normal 2 16 2 5" xfId="8079"/>
    <cellStyle name="Normal 2 16 2 5 2" xfId="8080"/>
    <cellStyle name="Normal 2 16 2 5 3" xfId="8081"/>
    <cellStyle name="Normal 2 16 2 6" xfId="8082"/>
    <cellStyle name="Normal 2 16 2 6 2" xfId="8083"/>
    <cellStyle name="Normal 2 16 2 6 3" xfId="8084"/>
    <cellStyle name="Normal 2 16 2 7" xfId="8085"/>
    <cellStyle name="Normal 2 16 2 7 2" xfId="8086"/>
    <cellStyle name="Normal 2 16 2 8" xfId="8087"/>
    <cellStyle name="Normal 2 16 2 9" xfId="8088"/>
    <cellStyle name="Normal 2 16 3" xfId="8089"/>
    <cellStyle name="Normal 2 16 3 2" xfId="8090"/>
    <cellStyle name="Normal 2 16 3 3" xfId="8091"/>
    <cellStyle name="Normal 2 16 4" xfId="8092"/>
    <cellStyle name="Normal 2 16 4 2" xfId="8093"/>
    <cellStyle name="Normal 2 16 4 3" xfId="8094"/>
    <cellStyle name="Normal 2 16 5" xfId="8095"/>
    <cellStyle name="Normal 2 16 5 2" xfId="8096"/>
    <cellStyle name="Normal 2 16 5 2 2" xfId="8097"/>
    <cellStyle name="Normal 2 16 5 3" xfId="8098"/>
    <cellStyle name="Normal 2 16 5 4" xfId="8099"/>
    <cellStyle name="Normal 2 16 5 5" xfId="8100"/>
    <cellStyle name="Normal 2 16 5 6" xfId="8101"/>
    <cellStyle name="Normal 2 16 6" xfId="8102"/>
    <cellStyle name="Normal 2 16 7" xfId="8103"/>
    <cellStyle name="Normal 2 16 8" xfId="8104"/>
    <cellStyle name="Normal 2 16 9" xfId="8105"/>
    <cellStyle name="Normal 2 16 9 2" xfId="8106"/>
    <cellStyle name="Normal 2 17" xfId="8107"/>
    <cellStyle name="Normal 2 17 2" xfId="8108"/>
    <cellStyle name="Normal 2 17 3" xfId="8109"/>
    <cellStyle name="Normal 2 18" xfId="8110"/>
    <cellStyle name="Normal 2 18 2" xfId="8111"/>
    <cellStyle name="Normal 2 18 3" xfId="8112"/>
    <cellStyle name="Normal 2 19" xfId="8113"/>
    <cellStyle name="Normal 2 19 10" xfId="8114"/>
    <cellStyle name="Normal 2 19 2" xfId="8115"/>
    <cellStyle name="Normal 2 19 2 2" xfId="8116"/>
    <cellStyle name="Normal 2 19 2 2 2" xfId="8117"/>
    <cellStyle name="Normal 2 19 2 3" xfId="8118"/>
    <cellStyle name="Normal 2 19 2 4" xfId="8119"/>
    <cellStyle name="Normal 2 19 2 5" xfId="8120"/>
    <cellStyle name="Normal 2 19 2 6" xfId="8121"/>
    <cellStyle name="Normal 2 19 3" xfId="8122"/>
    <cellStyle name="Normal 2 19 4" xfId="8123"/>
    <cellStyle name="Normal 2 19 5" xfId="8124"/>
    <cellStyle name="Normal 2 19 6" xfId="8125"/>
    <cellStyle name="Normal 2 19 7" xfId="8126"/>
    <cellStyle name="Normal 2 19 7 2" xfId="8127"/>
    <cellStyle name="Normal 2 19 8" xfId="8128"/>
    <cellStyle name="Normal 2 19 9" xfId="8129"/>
    <cellStyle name="Normal 2 2" xfId="8130"/>
    <cellStyle name="Normal 2 2 10" xfId="8131"/>
    <cellStyle name="Normal 2 2 11" xfId="8132"/>
    <cellStyle name="Normal 2 2 12" xfId="8133"/>
    <cellStyle name="Normal 2 2 12 10" xfId="8134"/>
    <cellStyle name="Normal 2 2 12 2" xfId="8135"/>
    <cellStyle name="Normal 2 2 12 2 2" xfId="8136"/>
    <cellStyle name="Normal 2 2 12 2 2 2" xfId="8137"/>
    <cellStyle name="Normal 2 2 12 2 3" xfId="8138"/>
    <cellStyle name="Normal 2 2 12 2 4" xfId="8139"/>
    <cellStyle name="Normal 2 2 12 2 5" xfId="8140"/>
    <cellStyle name="Normal 2 2 12 2 6" xfId="8141"/>
    <cellStyle name="Normal 2 2 12 3" xfId="8142"/>
    <cellStyle name="Normal 2 2 12 3 2" xfId="8143"/>
    <cellStyle name="Normal 2 2 12 3 3" xfId="8144"/>
    <cellStyle name="Normal 2 2 12 4" xfId="8145"/>
    <cellStyle name="Normal 2 2 12 4 2" xfId="8146"/>
    <cellStyle name="Normal 2 2 12 4 3" xfId="8147"/>
    <cellStyle name="Normal 2 2 12 5" xfId="8148"/>
    <cellStyle name="Normal 2 2 12 5 2" xfId="8149"/>
    <cellStyle name="Normal 2 2 12 5 3" xfId="8150"/>
    <cellStyle name="Normal 2 2 12 6" xfId="8151"/>
    <cellStyle name="Normal 2 2 12 6 2" xfId="8152"/>
    <cellStyle name="Normal 2 2 12 6 3" xfId="8153"/>
    <cellStyle name="Normal 2 2 12 7" xfId="8154"/>
    <cellStyle name="Normal 2 2 12 7 2" xfId="8155"/>
    <cellStyle name="Normal 2 2 12 8" xfId="8156"/>
    <cellStyle name="Normal 2 2 12 9" xfId="8157"/>
    <cellStyle name="Normal 2 2 13" xfId="8158"/>
    <cellStyle name="Normal 2 2 13 2" xfId="8159"/>
    <cellStyle name="Normal 2 2 13 3" xfId="8160"/>
    <cellStyle name="Normal 2 2 14" xfId="8161"/>
    <cellStyle name="Normal 2 2 14 2" xfId="8162"/>
    <cellStyle name="Normal 2 2 14 2 2" xfId="8163"/>
    <cellStyle name="Normal 2 2 14 3" xfId="8164"/>
    <cellStyle name="Normal 2 2 14 4" xfId="8165"/>
    <cellStyle name="Normal 2 2 14 5" xfId="8166"/>
    <cellStyle name="Normal 2 2 14 6" xfId="8167"/>
    <cellStyle name="Normal 2 2 15" xfId="8168"/>
    <cellStyle name="Normal 2 2 16" xfId="8169"/>
    <cellStyle name="Normal 2 2 17" xfId="8170"/>
    <cellStyle name="Normal 2 2 18" xfId="8171"/>
    <cellStyle name="Normal 2 2 18 2" xfId="8172"/>
    <cellStyle name="Normal 2 2 18 3" xfId="8173"/>
    <cellStyle name="Normal 2 2 19" xfId="8174"/>
    <cellStyle name="Normal 2 2 19 2" xfId="8175"/>
    <cellStyle name="Normal 2 2 19 3" xfId="8176"/>
    <cellStyle name="Normal 2 2 2" xfId="8177"/>
    <cellStyle name="Normal 2 2 2 10" xfId="8178"/>
    <cellStyle name="Normal 2 2 2 10 10" xfId="8179"/>
    <cellStyle name="Normal 2 2 2 10 2" xfId="8180"/>
    <cellStyle name="Normal 2 2 2 10 2 2" xfId="8181"/>
    <cellStyle name="Normal 2 2 2 10 2 2 2" xfId="8182"/>
    <cellStyle name="Normal 2 2 2 10 2 3" xfId="8183"/>
    <cellStyle name="Normal 2 2 2 10 2 4" xfId="8184"/>
    <cellStyle name="Normal 2 2 2 10 2 5" xfId="8185"/>
    <cellStyle name="Normal 2 2 2 10 2 6" xfId="8186"/>
    <cellStyle name="Normal 2 2 2 10 3" xfId="8187"/>
    <cellStyle name="Normal 2 2 2 10 4" xfId="8188"/>
    <cellStyle name="Normal 2 2 2 10 5" xfId="8189"/>
    <cellStyle name="Normal 2 2 2 10 6" xfId="8190"/>
    <cellStyle name="Normal 2 2 2 10 7" xfId="8191"/>
    <cellStyle name="Normal 2 2 2 10 7 2" xfId="8192"/>
    <cellStyle name="Normal 2 2 2 10 8" xfId="8193"/>
    <cellStyle name="Normal 2 2 2 10 9" xfId="8194"/>
    <cellStyle name="Normal 2 2 2 11" xfId="8195"/>
    <cellStyle name="Normal 2 2 2 12" xfId="8196"/>
    <cellStyle name="Normal 2 2 2 12 2" xfId="8197"/>
    <cellStyle name="Normal 2 2 2 12 2 2" xfId="8198"/>
    <cellStyle name="Normal 2 2 2 12 3" xfId="8199"/>
    <cellStyle name="Normal 2 2 2 12 4" xfId="8200"/>
    <cellStyle name="Normal 2 2 2 12 5" xfId="8201"/>
    <cellStyle name="Normal 2 2 2 12 6" xfId="8202"/>
    <cellStyle name="Normal 2 2 2 13" xfId="8203"/>
    <cellStyle name="Normal 2 2 2 13 2" xfId="8204"/>
    <cellStyle name="Normal 2 2 2 13 3" xfId="8205"/>
    <cellStyle name="Normal 2 2 2 14" xfId="8206"/>
    <cellStyle name="Normal 2 2 2 14 2" xfId="8207"/>
    <cellStyle name="Normal 2 2 2 14 3" xfId="8208"/>
    <cellStyle name="Normal 2 2 2 15" xfId="8209"/>
    <cellStyle name="Normal 2 2 2 15 2" xfId="8210"/>
    <cellStyle name="Normal 2 2 2 15 3" xfId="8211"/>
    <cellStyle name="Normal 2 2 2 16" xfId="8212"/>
    <cellStyle name="Normal 2 2 2 17" xfId="8213"/>
    <cellStyle name="Normal 2 2 2 18" xfId="8214"/>
    <cellStyle name="Normal 2 2 2 19" xfId="8215"/>
    <cellStyle name="Normal 2 2 2 19 2" xfId="8216"/>
    <cellStyle name="Normal 2 2 2 2" xfId="8217"/>
    <cellStyle name="Normal 2 2 2 2 10" xfId="8218"/>
    <cellStyle name="Normal 2 2 2 2 11" xfId="8219"/>
    <cellStyle name="Normal 2 2 2 2 11 2" xfId="8220"/>
    <cellStyle name="Normal 2 2 2 2 11 3" xfId="8221"/>
    <cellStyle name="Normal 2 2 2 2 12" xfId="8222"/>
    <cellStyle name="Normal 2 2 2 2 12 2" xfId="8223"/>
    <cellStyle name="Normal 2 2 2 2 12 3" xfId="8224"/>
    <cellStyle name="Normal 2 2 2 2 13" xfId="8225"/>
    <cellStyle name="Normal 2 2 2 2 14" xfId="8226"/>
    <cellStyle name="Normal 2 2 2 2 2" xfId="8227"/>
    <cellStyle name="Normal 2 2 2 2 2 10" xfId="8228"/>
    <cellStyle name="Normal 2 2 2 2 2 10 2" xfId="8229"/>
    <cellStyle name="Normal 2 2 2 2 2 10 3" xfId="8230"/>
    <cellStyle name="Normal 2 2 2 2 2 11" xfId="8231"/>
    <cellStyle name="Normal 2 2 2 2 2 12" xfId="8232"/>
    <cellStyle name="Normal 2 2 2 2 2 13" xfId="8233"/>
    <cellStyle name="Normal 2 2 2 2 2 14" xfId="8234"/>
    <cellStyle name="Normal 2 2 2 2 2 14 2" xfId="8235"/>
    <cellStyle name="Normal 2 2 2 2 2 2" xfId="8236"/>
    <cellStyle name="Normal 2 2 2 2 2 2 10" xfId="8237"/>
    <cellStyle name="Normal 2 2 2 2 2 2 10 2" xfId="8238"/>
    <cellStyle name="Normal 2 2 2 2 2 2 10 3" xfId="8239"/>
    <cellStyle name="Normal 2 2 2 2 2 2 11" xfId="8240"/>
    <cellStyle name="Normal 2 2 2 2 2 2 12" xfId="8241"/>
    <cellStyle name="Normal 2 2 2 2 2 2 2" xfId="8242"/>
    <cellStyle name="Normal 2 2 2 2 2 2 2 10" xfId="8243"/>
    <cellStyle name="Normal 2 2 2 2 2 2 2 10 2" xfId="8244"/>
    <cellStyle name="Normal 2 2 2 2 2 2 2 2" xfId="8245"/>
    <cellStyle name="Normal 2 2 2 2 2 2 2 2 2" xfId="8246"/>
    <cellStyle name="Normal 2 2 2 2 2 2 2 2 2 2" xfId="8247"/>
    <cellStyle name="Normal 2 2 2 2 2 2 2 2 2 3" xfId="8248"/>
    <cellStyle name="Normal 2 2 2 2 2 2 2 2 3" xfId="8249"/>
    <cellStyle name="Normal 2 2 2 2 2 2 2 2 3 2" xfId="8250"/>
    <cellStyle name="Normal 2 2 2 2 2 2 2 2 3 3" xfId="8251"/>
    <cellStyle name="Normal 2 2 2 2 2 2 2 2 4" xfId="8252"/>
    <cellStyle name="Normal 2 2 2 2 2 2 2 2 4 2" xfId="8253"/>
    <cellStyle name="Normal 2 2 2 2 2 2 2 2 4 3" xfId="8254"/>
    <cellStyle name="Normal 2 2 2 2 2 2 2 2 5" xfId="8255"/>
    <cellStyle name="Normal 2 2 2 2 2 2 2 2 6" xfId="8256"/>
    <cellStyle name="Normal 2 2 2 2 2 2 2 3" xfId="8257"/>
    <cellStyle name="Normal 2 2 2 2 2 2 2 3 2" xfId="8258"/>
    <cellStyle name="Normal 2 2 2 2 2 2 2 3 3" xfId="8259"/>
    <cellStyle name="Normal 2 2 2 2 2 2 2 4" xfId="8260"/>
    <cellStyle name="Normal 2 2 2 2 2 2 2 4 2" xfId="8261"/>
    <cellStyle name="Normal 2 2 2 2 2 2 2 4 3" xfId="8262"/>
    <cellStyle name="Normal 2 2 2 2 2 2 2 5" xfId="8263"/>
    <cellStyle name="Normal 2 2 2 2 2 2 2 5 2" xfId="8264"/>
    <cellStyle name="Normal 2 2 2 2 2 2 2 5 3" xfId="8265"/>
    <cellStyle name="Normal 2 2 2 2 2 2 2 6" xfId="8266"/>
    <cellStyle name="Normal 2 2 2 2 2 2 2 6 2" xfId="8267"/>
    <cellStyle name="Normal 2 2 2 2 2 2 2 6 3" xfId="8268"/>
    <cellStyle name="Normal 2 2 2 2 2 2 2 7" xfId="8269"/>
    <cellStyle name="Normal 2 2 2 2 2 2 2 8" xfId="8270"/>
    <cellStyle name="Normal 2 2 2 2 2 2 2 9" xfId="8271"/>
    <cellStyle name="Normal 2 2 2 2 2 2 3" xfId="8272"/>
    <cellStyle name="Normal 2 2 2 2 2 2 3 2" xfId="8273"/>
    <cellStyle name="Normal 2 2 2 2 2 2 3 3" xfId="8274"/>
    <cellStyle name="Normal 2 2 2 2 2 2 4" xfId="8275"/>
    <cellStyle name="Normal 2 2 2 2 2 2 4 2" xfId="8276"/>
    <cellStyle name="Normal 2 2 2 2 2 2 4 3" xfId="8277"/>
    <cellStyle name="Normal 2 2 2 2 2 2 5" xfId="8278"/>
    <cellStyle name="Normal 2 2 2 2 2 2 5 2" xfId="8279"/>
    <cellStyle name="Normal 2 2 2 2 2 2 5 2 2" xfId="8280"/>
    <cellStyle name="Normal 2 2 2 2 2 2 5 3" xfId="8281"/>
    <cellStyle name="Normal 2 2 2 2 2 2 5 4" xfId="8282"/>
    <cellStyle name="Normal 2 2 2 2 2 2 5 5" xfId="8283"/>
    <cellStyle name="Normal 2 2 2 2 2 2 5 6" xfId="8284"/>
    <cellStyle name="Normal 2 2 2 2 2 2 6" xfId="8285"/>
    <cellStyle name="Normal 2 2 2 2 2 2 7" xfId="8286"/>
    <cellStyle name="Normal 2 2 2 2 2 2 8" xfId="8287"/>
    <cellStyle name="Normal 2 2 2 2 2 2 9" xfId="8288"/>
    <cellStyle name="Normal 2 2 2 2 2 2 9 2" xfId="8289"/>
    <cellStyle name="Normal 2 2 2 2 2 2 9 3" xfId="8290"/>
    <cellStyle name="Normal 2 2 2 2 2 3" xfId="8291"/>
    <cellStyle name="Normal 2 2 2 2 2 3 2" xfId="8292"/>
    <cellStyle name="Normal 2 2 2 2 2 3 3" xfId="8293"/>
    <cellStyle name="Normal 2 2 2 2 2 4" xfId="8294"/>
    <cellStyle name="Normal 2 2 2 2 2 4 2" xfId="8295"/>
    <cellStyle name="Normal 2 2 2 2 2 4 3" xfId="8296"/>
    <cellStyle name="Normal 2 2 2 2 2 5" xfId="8297"/>
    <cellStyle name="Normal 2 2 2 2 2 5 10" xfId="8298"/>
    <cellStyle name="Normal 2 2 2 2 2 5 2" xfId="8299"/>
    <cellStyle name="Normal 2 2 2 2 2 5 2 2" xfId="8300"/>
    <cellStyle name="Normal 2 2 2 2 2 5 2 2 2" xfId="8301"/>
    <cellStyle name="Normal 2 2 2 2 2 5 2 3" xfId="8302"/>
    <cellStyle name="Normal 2 2 2 2 2 5 2 4" xfId="8303"/>
    <cellStyle name="Normal 2 2 2 2 2 5 2 5" xfId="8304"/>
    <cellStyle name="Normal 2 2 2 2 2 5 2 6" xfId="8305"/>
    <cellStyle name="Normal 2 2 2 2 2 5 3" xfId="8306"/>
    <cellStyle name="Normal 2 2 2 2 2 5 4" xfId="8307"/>
    <cellStyle name="Normal 2 2 2 2 2 5 5" xfId="8308"/>
    <cellStyle name="Normal 2 2 2 2 2 5 6" xfId="8309"/>
    <cellStyle name="Normal 2 2 2 2 2 5 7" xfId="8310"/>
    <cellStyle name="Normal 2 2 2 2 2 5 7 2" xfId="8311"/>
    <cellStyle name="Normal 2 2 2 2 2 5 8" xfId="8312"/>
    <cellStyle name="Normal 2 2 2 2 2 5 9" xfId="8313"/>
    <cellStyle name="Normal 2 2 2 2 2 6" xfId="8314"/>
    <cellStyle name="Normal 2 2 2 2 2 7" xfId="8315"/>
    <cellStyle name="Normal 2 2 2 2 2 7 2" xfId="8316"/>
    <cellStyle name="Normal 2 2 2 2 2 7 2 2" xfId="8317"/>
    <cellStyle name="Normal 2 2 2 2 2 7 3" xfId="8318"/>
    <cellStyle name="Normal 2 2 2 2 2 7 4" xfId="8319"/>
    <cellStyle name="Normal 2 2 2 2 2 7 5" xfId="8320"/>
    <cellStyle name="Normal 2 2 2 2 2 7 6" xfId="8321"/>
    <cellStyle name="Normal 2 2 2 2 2 8" xfId="8322"/>
    <cellStyle name="Normal 2 2 2 2 2 8 2" xfId="8323"/>
    <cellStyle name="Normal 2 2 2 2 2 8 3" xfId="8324"/>
    <cellStyle name="Normal 2 2 2 2 2 9" xfId="8325"/>
    <cellStyle name="Normal 2 2 2 2 2 9 2" xfId="8326"/>
    <cellStyle name="Normal 2 2 2 2 2 9 3" xfId="8327"/>
    <cellStyle name="Normal 2 2 2 2 3" xfId="8328"/>
    <cellStyle name="Normal 2 2 2 2 3 10" xfId="8329"/>
    <cellStyle name="Normal 2 2 2 2 3 11" xfId="8330"/>
    <cellStyle name="Normal 2 2 2 2 3 12" xfId="8331"/>
    <cellStyle name="Normal 2 2 2 2 3 2" xfId="8332"/>
    <cellStyle name="Normal 2 2 2 2 3 2 10" xfId="8333"/>
    <cellStyle name="Normal 2 2 2 2 3 2 2" xfId="8334"/>
    <cellStyle name="Normal 2 2 2 2 3 2 2 2" xfId="8335"/>
    <cellStyle name="Normal 2 2 2 2 3 2 2 2 2" xfId="8336"/>
    <cellStyle name="Normal 2 2 2 2 3 2 2 3" xfId="8337"/>
    <cellStyle name="Normal 2 2 2 2 3 2 2 4" xfId="8338"/>
    <cellStyle name="Normal 2 2 2 2 3 2 2 5" xfId="8339"/>
    <cellStyle name="Normal 2 2 2 2 3 2 2 6" xfId="8340"/>
    <cellStyle name="Normal 2 2 2 2 3 2 3" xfId="8341"/>
    <cellStyle name="Normal 2 2 2 2 3 2 4" xfId="8342"/>
    <cellStyle name="Normal 2 2 2 2 3 2 5" xfId="8343"/>
    <cellStyle name="Normal 2 2 2 2 3 2 6" xfId="8344"/>
    <cellStyle name="Normal 2 2 2 2 3 2 7" xfId="8345"/>
    <cellStyle name="Normal 2 2 2 2 3 2 7 2" xfId="8346"/>
    <cellStyle name="Normal 2 2 2 2 3 2 8" xfId="8347"/>
    <cellStyle name="Normal 2 2 2 2 3 2 9" xfId="8348"/>
    <cellStyle name="Normal 2 2 2 2 3 3" xfId="8349"/>
    <cellStyle name="Normal 2 2 2 2 3 4" xfId="8350"/>
    <cellStyle name="Normal 2 2 2 2 3 5" xfId="8351"/>
    <cellStyle name="Normal 2 2 2 2 3 5 2" xfId="8352"/>
    <cellStyle name="Normal 2 2 2 2 3 5 2 2" xfId="8353"/>
    <cellStyle name="Normal 2 2 2 2 3 5 3" xfId="8354"/>
    <cellStyle name="Normal 2 2 2 2 3 5 4" xfId="8355"/>
    <cellStyle name="Normal 2 2 2 2 3 5 5" xfId="8356"/>
    <cellStyle name="Normal 2 2 2 2 3 5 6" xfId="8357"/>
    <cellStyle name="Normal 2 2 2 2 3 6" xfId="8358"/>
    <cellStyle name="Normal 2 2 2 2 3 6 2" xfId="8359"/>
    <cellStyle name="Normal 2 2 2 2 3 6 3" xfId="8360"/>
    <cellStyle name="Normal 2 2 2 2 3 7" xfId="8361"/>
    <cellStyle name="Normal 2 2 2 2 3 7 2" xfId="8362"/>
    <cellStyle name="Normal 2 2 2 2 3 7 3" xfId="8363"/>
    <cellStyle name="Normal 2 2 2 2 3 8" xfId="8364"/>
    <cellStyle name="Normal 2 2 2 2 3 8 2" xfId="8365"/>
    <cellStyle name="Normal 2 2 2 2 3 8 3" xfId="8366"/>
    <cellStyle name="Normal 2 2 2 2 3 9" xfId="8367"/>
    <cellStyle name="Normal 2 2 2 2 3 9 2" xfId="8368"/>
    <cellStyle name="Normal 2 2 2 2 4" xfId="8369"/>
    <cellStyle name="Normal 2 2 2 2 5" xfId="8370"/>
    <cellStyle name="Normal 2 2 2 2 5 10" xfId="8371"/>
    <cellStyle name="Normal 2 2 2 2 5 2" xfId="8372"/>
    <cellStyle name="Normal 2 2 2 2 5 2 2" xfId="8373"/>
    <cellStyle name="Normal 2 2 2 2 5 2 2 2" xfId="8374"/>
    <cellStyle name="Normal 2 2 2 2 5 2 3" xfId="8375"/>
    <cellStyle name="Normal 2 2 2 2 5 2 4" xfId="8376"/>
    <cellStyle name="Normal 2 2 2 2 5 2 5" xfId="8377"/>
    <cellStyle name="Normal 2 2 2 2 5 2 6" xfId="8378"/>
    <cellStyle name="Normal 2 2 2 2 5 3" xfId="8379"/>
    <cellStyle name="Normal 2 2 2 2 5 3 2" xfId="8380"/>
    <cellStyle name="Normal 2 2 2 2 5 3 3" xfId="8381"/>
    <cellStyle name="Normal 2 2 2 2 5 4" xfId="8382"/>
    <cellStyle name="Normal 2 2 2 2 5 4 2" xfId="8383"/>
    <cellStyle name="Normal 2 2 2 2 5 4 3" xfId="8384"/>
    <cellStyle name="Normal 2 2 2 2 5 5" xfId="8385"/>
    <cellStyle name="Normal 2 2 2 2 5 5 2" xfId="8386"/>
    <cellStyle name="Normal 2 2 2 2 5 5 3" xfId="8387"/>
    <cellStyle name="Normal 2 2 2 2 5 6" xfId="8388"/>
    <cellStyle name="Normal 2 2 2 2 5 6 2" xfId="8389"/>
    <cellStyle name="Normal 2 2 2 2 5 6 3" xfId="8390"/>
    <cellStyle name="Normal 2 2 2 2 5 7" xfId="8391"/>
    <cellStyle name="Normal 2 2 2 2 5 7 2" xfId="8392"/>
    <cellStyle name="Normal 2 2 2 2 5 8" xfId="8393"/>
    <cellStyle name="Normal 2 2 2 2 5 9" xfId="8394"/>
    <cellStyle name="Normal 2 2 2 2 6" xfId="8395"/>
    <cellStyle name="Normal 2 2 2 2 6 2" xfId="8396"/>
    <cellStyle name="Normal 2 2 2 2 6 3" xfId="8397"/>
    <cellStyle name="Normal 2 2 2 2 7" xfId="8398"/>
    <cellStyle name="Normal 2 2 2 2 7 2" xfId="8399"/>
    <cellStyle name="Normal 2 2 2 2 7 2 2" xfId="8400"/>
    <cellStyle name="Normal 2 2 2 2 7 3" xfId="8401"/>
    <cellStyle name="Normal 2 2 2 2 7 4" xfId="8402"/>
    <cellStyle name="Normal 2 2 2 2 7 5" xfId="8403"/>
    <cellStyle name="Normal 2 2 2 2 7 6" xfId="8404"/>
    <cellStyle name="Normal 2 2 2 2 8" xfId="8405"/>
    <cellStyle name="Normal 2 2 2 2 9" xfId="8406"/>
    <cellStyle name="Normal 2 2 2 3" xfId="8407"/>
    <cellStyle name="Normal 2 2 2 3 2" xfId="8408"/>
    <cellStyle name="Normal 2 2 2 3 3" xfId="8409"/>
    <cellStyle name="Normal 2 2 2 4" xfId="8410"/>
    <cellStyle name="Normal 2 2 2 4 2" xfId="8411"/>
    <cellStyle name="Normal 2 2 2 4 3" xfId="8412"/>
    <cellStyle name="Normal 2 2 2 5" xfId="8413"/>
    <cellStyle name="Normal 2 2 2 5 2" xfId="8414"/>
    <cellStyle name="Normal 2 2 2 5 3" xfId="8415"/>
    <cellStyle name="Normal 2 2 2 6" xfId="8416"/>
    <cellStyle name="Normal 2 2 2 6 2" xfId="8417"/>
    <cellStyle name="Normal 2 2 2 6 3" xfId="8418"/>
    <cellStyle name="Normal 2 2 2 7" xfId="8419"/>
    <cellStyle name="Normal 2 2 2 7 10" xfId="8420"/>
    <cellStyle name="Normal 2 2 2 7 11" xfId="8421"/>
    <cellStyle name="Normal 2 2 2 7 12" xfId="8422"/>
    <cellStyle name="Normal 2 2 2 7 2" xfId="8423"/>
    <cellStyle name="Normal 2 2 2 7 2 10" xfId="8424"/>
    <cellStyle name="Normal 2 2 2 7 2 2" xfId="8425"/>
    <cellStyle name="Normal 2 2 2 7 2 2 2" xfId="8426"/>
    <cellStyle name="Normal 2 2 2 7 2 2 2 2" xfId="8427"/>
    <cellStyle name="Normal 2 2 2 7 2 2 3" xfId="8428"/>
    <cellStyle name="Normal 2 2 2 7 2 2 4" xfId="8429"/>
    <cellStyle name="Normal 2 2 2 7 2 2 5" xfId="8430"/>
    <cellStyle name="Normal 2 2 2 7 2 2 6" xfId="8431"/>
    <cellStyle name="Normal 2 2 2 7 2 3" xfId="8432"/>
    <cellStyle name="Normal 2 2 2 7 2 3 2" xfId="8433"/>
    <cellStyle name="Normal 2 2 2 7 2 3 3" xfId="8434"/>
    <cellStyle name="Normal 2 2 2 7 2 4" xfId="8435"/>
    <cellStyle name="Normal 2 2 2 7 2 4 2" xfId="8436"/>
    <cellStyle name="Normal 2 2 2 7 2 4 3" xfId="8437"/>
    <cellStyle name="Normal 2 2 2 7 2 5" xfId="8438"/>
    <cellStyle name="Normal 2 2 2 7 2 5 2" xfId="8439"/>
    <cellStyle name="Normal 2 2 2 7 2 5 3" xfId="8440"/>
    <cellStyle name="Normal 2 2 2 7 2 6" xfId="8441"/>
    <cellStyle name="Normal 2 2 2 7 2 6 2" xfId="8442"/>
    <cellStyle name="Normal 2 2 2 7 2 6 3" xfId="8443"/>
    <cellStyle name="Normal 2 2 2 7 2 7" xfId="8444"/>
    <cellStyle name="Normal 2 2 2 7 2 7 2" xfId="8445"/>
    <cellStyle name="Normal 2 2 2 7 2 8" xfId="8446"/>
    <cellStyle name="Normal 2 2 2 7 2 9" xfId="8447"/>
    <cellStyle name="Normal 2 2 2 7 3" xfId="8448"/>
    <cellStyle name="Normal 2 2 2 7 3 2" xfId="8449"/>
    <cellStyle name="Normal 2 2 2 7 3 3" xfId="8450"/>
    <cellStyle name="Normal 2 2 2 7 4" xfId="8451"/>
    <cellStyle name="Normal 2 2 2 7 4 2" xfId="8452"/>
    <cellStyle name="Normal 2 2 2 7 4 3" xfId="8453"/>
    <cellStyle name="Normal 2 2 2 7 5" xfId="8454"/>
    <cellStyle name="Normal 2 2 2 7 5 2" xfId="8455"/>
    <cellStyle name="Normal 2 2 2 7 5 2 2" xfId="8456"/>
    <cellStyle name="Normal 2 2 2 7 5 3" xfId="8457"/>
    <cellStyle name="Normal 2 2 2 7 5 4" xfId="8458"/>
    <cellStyle name="Normal 2 2 2 7 5 5" xfId="8459"/>
    <cellStyle name="Normal 2 2 2 7 5 6" xfId="8460"/>
    <cellStyle name="Normal 2 2 2 7 6" xfId="8461"/>
    <cellStyle name="Normal 2 2 2 7 7" xfId="8462"/>
    <cellStyle name="Normal 2 2 2 7 8" xfId="8463"/>
    <cellStyle name="Normal 2 2 2 7 9" xfId="8464"/>
    <cellStyle name="Normal 2 2 2 7 9 2" xfId="8465"/>
    <cellStyle name="Normal 2 2 2 8" xfId="8466"/>
    <cellStyle name="Normal 2 2 2 8 2" xfId="8467"/>
    <cellStyle name="Normal 2 2 2 8 3" xfId="8468"/>
    <cellStyle name="Normal 2 2 2 9" xfId="8469"/>
    <cellStyle name="Normal 2 2 2 9 2" xfId="8470"/>
    <cellStyle name="Normal 2 2 2 9 3" xfId="8471"/>
    <cellStyle name="Normal 2 2 20" xfId="8472"/>
    <cellStyle name="Normal 2 2 20 2" xfId="8473"/>
    <cellStyle name="Normal 2 2 21" xfId="8474"/>
    <cellStyle name="Normal 2 2 3" xfId="8475"/>
    <cellStyle name="Normal 2 2 3 2" xfId="8476"/>
    <cellStyle name="Normal 2 2 3 3" xfId="8477"/>
    <cellStyle name="Normal 2 2 4" xfId="8478"/>
    <cellStyle name="Normal 2 2 4 2" xfId="8479"/>
    <cellStyle name="Normal 2 2 4 3" xfId="8480"/>
    <cellStyle name="Normal 2 2 5" xfId="8481"/>
    <cellStyle name="Normal 2 2 5 10" xfId="8482"/>
    <cellStyle name="Normal 2 2 5 10 2" xfId="8483"/>
    <cellStyle name="Normal 2 2 5 10 3" xfId="8484"/>
    <cellStyle name="Normal 2 2 5 11" xfId="8485"/>
    <cellStyle name="Normal 2 2 5 11 2" xfId="8486"/>
    <cellStyle name="Normal 2 2 5 12" xfId="8487"/>
    <cellStyle name="Normal 2 2 5 13" xfId="8488"/>
    <cellStyle name="Normal 2 2 5 14" xfId="8489"/>
    <cellStyle name="Normal 2 2 5 2" xfId="8490"/>
    <cellStyle name="Normal 2 2 5 2 10" xfId="8491"/>
    <cellStyle name="Normal 2 2 5 2 11" xfId="8492"/>
    <cellStyle name="Normal 2 2 5 2 11 2" xfId="8493"/>
    <cellStyle name="Normal 2 2 5 2 12" xfId="8494"/>
    <cellStyle name="Normal 2 2 5 2 13" xfId="8495"/>
    <cellStyle name="Normal 2 2 5 2 14" xfId="8496"/>
    <cellStyle name="Normal 2 2 5 2 2" xfId="8497"/>
    <cellStyle name="Normal 2 2 5 2 2 10" xfId="8498"/>
    <cellStyle name="Normal 2 2 5 2 2 11" xfId="8499"/>
    <cellStyle name="Normal 2 2 5 2 2 12" xfId="8500"/>
    <cellStyle name="Normal 2 2 5 2 2 2" xfId="8501"/>
    <cellStyle name="Normal 2 2 5 2 2 2 10" xfId="8502"/>
    <cellStyle name="Normal 2 2 5 2 2 2 2" xfId="8503"/>
    <cellStyle name="Normal 2 2 5 2 2 2 2 2" xfId="8504"/>
    <cellStyle name="Normal 2 2 5 2 2 2 2 2 2" xfId="8505"/>
    <cellStyle name="Normal 2 2 5 2 2 2 2 3" xfId="8506"/>
    <cellStyle name="Normal 2 2 5 2 2 2 2 4" xfId="8507"/>
    <cellStyle name="Normal 2 2 5 2 2 2 2 5" xfId="8508"/>
    <cellStyle name="Normal 2 2 5 2 2 2 2 6" xfId="8509"/>
    <cellStyle name="Normal 2 2 5 2 2 2 3" xfId="8510"/>
    <cellStyle name="Normal 2 2 5 2 2 2 4" xfId="8511"/>
    <cellStyle name="Normal 2 2 5 2 2 2 5" xfId="8512"/>
    <cellStyle name="Normal 2 2 5 2 2 2 6" xfId="8513"/>
    <cellStyle name="Normal 2 2 5 2 2 2 7" xfId="8514"/>
    <cellStyle name="Normal 2 2 5 2 2 2 7 2" xfId="8515"/>
    <cellStyle name="Normal 2 2 5 2 2 2 8" xfId="8516"/>
    <cellStyle name="Normal 2 2 5 2 2 2 9" xfId="8517"/>
    <cellStyle name="Normal 2 2 5 2 2 3" xfId="8518"/>
    <cellStyle name="Normal 2 2 5 2 2 4" xfId="8519"/>
    <cellStyle name="Normal 2 2 5 2 2 5" xfId="8520"/>
    <cellStyle name="Normal 2 2 5 2 2 5 2" xfId="8521"/>
    <cellStyle name="Normal 2 2 5 2 2 5 2 2" xfId="8522"/>
    <cellStyle name="Normal 2 2 5 2 2 5 3" xfId="8523"/>
    <cellStyle name="Normal 2 2 5 2 2 5 4" xfId="8524"/>
    <cellStyle name="Normal 2 2 5 2 2 5 5" xfId="8525"/>
    <cellStyle name="Normal 2 2 5 2 2 5 6" xfId="8526"/>
    <cellStyle name="Normal 2 2 5 2 2 6" xfId="8527"/>
    <cellStyle name="Normal 2 2 5 2 2 6 2" xfId="8528"/>
    <cellStyle name="Normal 2 2 5 2 2 6 3" xfId="8529"/>
    <cellStyle name="Normal 2 2 5 2 2 7" xfId="8530"/>
    <cellStyle name="Normal 2 2 5 2 2 7 2" xfId="8531"/>
    <cellStyle name="Normal 2 2 5 2 2 7 3" xfId="8532"/>
    <cellStyle name="Normal 2 2 5 2 2 8" xfId="8533"/>
    <cellStyle name="Normal 2 2 5 2 2 8 2" xfId="8534"/>
    <cellStyle name="Normal 2 2 5 2 2 8 3" xfId="8535"/>
    <cellStyle name="Normal 2 2 5 2 2 9" xfId="8536"/>
    <cellStyle name="Normal 2 2 5 2 2 9 2" xfId="8537"/>
    <cellStyle name="Normal 2 2 5 2 3" xfId="8538"/>
    <cellStyle name="Normal 2 2 5 2 4" xfId="8539"/>
    <cellStyle name="Normal 2 2 5 2 5" xfId="8540"/>
    <cellStyle name="Normal 2 2 5 2 5 10" xfId="8541"/>
    <cellStyle name="Normal 2 2 5 2 5 2" xfId="8542"/>
    <cellStyle name="Normal 2 2 5 2 5 2 2" xfId="8543"/>
    <cellStyle name="Normal 2 2 5 2 5 2 2 2" xfId="8544"/>
    <cellStyle name="Normal 2 2 5 2 5 2 3" xfId="8545"/>
    <cellStyle name="Normal 2 2 5 2 5 2 4" xfId="8546"/>
    <cellStyle name="Normal 2 2 5 2 5 2 5" xfId="8547"/>
    <cellStyle name="Normal 2 2 5 2 5 2 6" xfId="8548"/>
    <cellStyle name="Normal 2 2 5 2 5 3" xfId="8549"/>
    <cellStyle name="Normal 2 2 5 2 5 3 2" xfId="8550"/>
    <cellStyle name="Normal 2 2 5 2 5 3 3" xfId="8551"/>
    <cellStyle name="Normal 2 2 5 2 5 4" xfId="8552"/>
    <cellStyle name="Normal 2 2 5 2 5 4 2" xfId="8553"/>
    <cellStyle name="Normal 2 2 5 2 5 4 3" xfId="8554"/>
    <cellStyle name="Normal 2 2 5 2 5 5" xfId="8555"/>
    <cellStyle name="Normal 2 2 5 2 5 5 2" xfId="8556"/>
    <cellStyle name="Normal 2 2 5 2 5 5 3" xfId="8557"/>
    <cellStyle name="Normal 2 2 5 2 5 6" xfId="8558"/>
    <cellStyle name="Normal 2 2 5 2 5 6 2" xfId="8559"/>
    <cellStyle name="Normal 2 2 5 2 5 6 3" xfId="8560"/>
    <cellStyle name="Normal 2 2 5 2 5 7" xfId="8561"/>
    <cellStyle name="Normal 2 2 5 2 5 7 2" xfId="8562"/>
    <cellStyle name="Normal 2 2 5 2 5 8" xfId="8563"/>
    <cellStyle name="Normal 2 2 5 2 5 9" xfId="8564"/>
    <cellStyle name="Normal 2 2 5 2 6" xfId="8565"/>
    <cellStyle name="Normal 2 2 5 2 6 2" xfId="8566"/>
    <cellStyle name="Normal 2 2 5 2 6 3" xfId="8567"/>
    <cellStyle name="Normal 2 2 5 2 7" xfId="8568"/>
    <cellStyle name="Normal 2 2 5 2 7 2" xfId="8569"/>
    <cellStyle name="Normal 2 2 5 2 7 2 2" xfId="8570"/>
    <cellStyle name="Normal 2 2 5 2 7 3" xfId="8571"/>
    <cellStyle name="Normal 2 2 5 2 7 4" xfId="8572"/>
    <cellStyle name="Normal 2 2 5 2 7 5" xfId="8573"/>
    <cellStyle name="Normal 2 2 5 2 7 6" xfId="8574"/>
    <cellStyle name="Normal 2 2 5 2 8" xfId="8575"/>
    <cellStyle name="Normal 2 2 5 2 9" xfId="8576"/>
    <cellStyle name="Normal 2 2 5 3" xfId="8577"/>
    <cellStyle name="Normal 2 2 5 3 10" xfId="8578"/>
    <cellStyle name="Normal 2 2 5 3 11" xfId="8579"/>
    <cellStyle name="Normal 2 2 5 3 12" xfId="8580"/>
    <cellStyle name="Normal 2 2 5 3 2" xfId="8581"/>
    <cellStyle name="Normal 2 2 5 3 2 10" xfId="8582"/>
    <cellStyle name="Normal 2 2 5 3 2 2" xfId="8583"/>
    <cellStyle name="Normal 2 2 5 3 2 2 2" xfId="8584"/>
    <cellStyle name="Normal 2 2 5 3 2 2 2 2" xfId="8585"/>
    <cellStyle name="Normal 2 2 5 3 2 2 3" xfId="8586"/>
    <cellStyle name="Normal 2 2 5 3 2 2 4" xfId="8587"/>
    <cellStyle name="Normal 2 2 5 3 2 2 5" xfId="8588"/>
    <cellStyle name="Normal 2 2 5 3 2 2 6" xfId="8589"/>
    <cellStyle name="Normal 2 2 5 3 2 3" xfId="8590"/>
    <cellStyle name="Normal 2 2 5 3 2 3 2" xfId="8591"/>
    <cellStyle name="Normal 2 2 5 3 2 3 3" xfId="8592"/>
    <cellStyle name="Normal 2 2 5 3 2 4" xfId="8593"/>
    <cellStyle name="Normal 2 2 5 3 2 4 2" xfId="8594"/>
    <cellStyle name="Normal 2 2 5 3 2 4 3" xfId="8595"/>
    <cellStyle name="Normal 2 2 5 3 2 5" xfId="8596"/>
    <cellStyle name="Normal 2 2 5 3 2 5 2" xfId="8597"/>
    <cellStyle name="Normal 2 2 5 3 2 5 3" xfId="8598"/>
    <cellStyle name="Normal 2 2 5 3 2 6" xfId="8599"/>
    <cellStyle name="Normal 2 2 5 3 2 6 2" xfId="8600"/>
    <cellStyle name="Normal 2 2 5 3 2 6 3" xfId="8601"/>
    <cellStyle name="Normal 2 2 5 3 2 7" xfId="8602"/>
    <cellStyle name="Normal 2 2 5 3 2 7 2" xfId="8603"/>
    <cellStyle name="Normal 2 2 5 3 2 8" xfId="8604"/>
    <cellStyle name="Normal 2 2 5 3 2 9" xfId="8605"/>
    <cellStyle name="Normal 2 2 5 3 3" xfId="8606"/>
    <cellStyle name="Normal 2 2 5 3 3 2" xfId="8607"/>
    <cellStyle name="Normal 2 2 5 3 3 3" xfId="8608"/>
    <cellStyle name="Normal 2 2 5 3 4" xfId="8609"/>
    <cellStyle name="Normal 2 2 5 3 4 2" xfId="8610"/>
    <cellStyle name="Normal 2 2 5 3 4 3" xfId="8611"/>
    <cellStyle name="Normal 2 2 5 3 5" xfId="8612"/>
    <cellStyle name="Normal 2 2 5 3 5 2" xfId="8613"/>
    <cellStyle name="Normal 2 2 5 3 5 2 2" xfId="8614"/>
    <cellStyle name="Normal 2 2 5 3 5 3" xfId="8615"/>
    <cellStyle name="Normal 2 2 5 3 5 4" xfId="8616"/>
    <cellStyle name="Normal 2 2 5 3 5 5" xfId="8617"/>
    <cellStyle name="Normal 2 2 5 3 5 6" xfId="8618"/>
    <cellStyle name="Normal 2 2 5 3 6" xfId="8619"/>
    <cellStyle name="Normal 2 2 5 3 7" xfId="8620"/>
    <cellStyle name="Normal 2 2 5 3 8" xfId="8621"/>
    <cellStyle name="Normal 2 2 5 3 9" xfId="8622"/>
    <cellStyle name="Normal 2 2 5 3 9 2" xfId="8623"/>
    <cellStyle name="Normal 2 2 5 4" xfId="8624"/>
    <cellStyle name="Normal 2 2 5 4 2" xfId="8625"/>
    <cellStyle name="Normal 2 2 5 4 3" xfId="8626"/>
    <cellStyle name="Normal 2 2 5 5" xfId="8627"/>
    <cellStyle name="Normal 2 2 5 5 10" xfId="8628"/>
    <cellStyle name="Normal 2 2 5 5 2" xfId="8629"/>
    <cellStyle name="Normal 2 2 5 5 2 2" xfId="8630"/>
    <cellStyle name="Normal 2 2 5 5 2 2 2" xfId="8631"/>
    <cellStyle name="Normal 2 2 5 5 2 3" xfId="8632"/>
    <cellStyle name="Normal 2 2 5 5 2 4" xfId="8633"/>
    <cellStyle name="Normal 2 2 5 5 2 5" xfId="8634"/>
    <cellStyle name="Normal 2 2 5 5 2 6" xfId="8635"/>
    <cellStyle name="Normal 2 2 5 5 3" xfId="8636"/>
    <cellStyle name="Normal 2 2 5 5 4" xfId="8637"/>
    <cellStyle name="Normal 2 2 5 5 5" xfId="8638"/>
    <cellStyle name="Normal 2 2 5 5 6" xfId="8639"/>
    <cellStyle name="Normal 2 2 5 5 7" xfId="8640"/>
    <cellStyle name="Normal 2 2 5 5 7 2" xfId="8641"/>
    <cellStyle name="Normal 2 2 5 5 8" xfId="8642"/>
    <cellStyle name="Normal 2 2 5 5 9" xfId="8643"/>
    <cellStyle name="Normal 2 2 5 6" xfId="8644"/>
    <cellStyle name="Normal 2 2 5 7" xfId="8645"/>
    <cellStyle name="Normal 2 2 5 7 2" xfId="8646"/>
    <cellStyle name="Normal 2 2 5 7 2 2" xfId="8647"/>
    <cellStyle name="Normal 2 2 5 7 3" xfId="8648"/>
    <cellStyle name="Normal 2 2 5 7 4" xfId="8649"/>
    <cellStyle name="Normal 2 2 5 7 5" xfId="8650"/>
    <cellStyle name="Normal 2 2 5 7 6" xfId="8651"/>
    <cellStyle name="Normal 2 2 5 8" xfId="8652"/>
    <cellStyle name="Normal 2 2 5 8 2" xfId="8653"/>
    <cellStyle name="Normal 2 2 5 8 3" xfId="8654"/>
    <cellStyle name="Normal 2 2 5 9" xfId="8655"/>
    <cellStyle name="Normal 2 2 5 9 2" xfId="8656"/>
    <cellStyle name="Normal 2 2 5 9 3" xfId="8657"/>
    <cellStyle name="Normal 2 2 6" xfId="8658"/>
    <cellStyle name="Normal 2 2 7" xfId="8659"/>
    <cellStyle name="Normal 2 2 8" xfId="8660"/>
    <cellStyle name="Normal 2 2 9" xfId="8661"/>
    <cellStyle name="Normal 2 2 9 10" xfId="8662"/>
    <cellStyle name="Normal 2 2 9 11" xfId="8663"/>
    <cellStyle name="Normal 2 2 9 12" xfId="8664"/>
    <cellStyle name="Normal 2 2 9 2" xfId="8665"/>
    <cellStyle name="Normal 2 2 9 2 10" xfId="8666"/>
    <cellStyle name="Normal 2 2 9 2 2" xfId="8667"/>
    <cellStyle name="Normal 2 2 9 2 2 2" xfId="8668"/>
    <cellStyle name="Normal 2 2 9 2 2 2 2" xfId="8669"/>
    <cellStyle name="Normal 2 2 9 2 2 3" xfId="8670"/>
    <cellStyle name="Normal 2 2 9 2 2 4" xfId="8671"/>
    <cellStyle name="Normal 2 2 9 2 2 5" xfId="8672"/>
    <cellStyle name="Normal 2 2 9 2 2 6" xfId="8673"/>
    <cellStyle name="Normal 2 2 9 2 3" xfId="8674"/>
    <cellStyle name="Normal 2 2 9 2 4" xfId="8675"/>
    <cellStyle name="Normal 2 2 9 2 5" xfId="8676"/>
    <cellStyle name="Normal 2 2 9 2 6" xfId="8677"/>
    <cellStyle name="Normal 2 2 9 2 7" xfId="8678"/>
    <cellStyle name="Normal 2 2 9 2 7 2" xfId="8679"/>
    <cellStyle name="Normal 2 2 9 2 8" xfId="8680"/>
    <cellStyle name="Normal 2 2 9 2 9" xfId="8681"/>
    <cellStyle name="Normal 2 2 9 3" xfId="8682"/>
    <cellStyle name="Normal 2 2 9 4" xfId="8683"/>
    <cellStyle name="Normal 2 2 9 5" xfId="8684"/>
    <cellStyle name="Normal 2 2 9 5 2" xfId="8685"/>
    <cellStyle name="Normal 2 2 9 5 2 2" xfId="8686"/>
    <cellStyle name="Normal 2 2 9 5 3" xfId="8687"/>
    <cellStyle name="Normal 2 2 9 5 4" xfId="8688"/>
    <cellStyle name="Normal 2 2 9 5 5" xfId="8689"/>
    <cellStyle name="Normal 2 2 9 5 6" xfId="8690"/>
    <cellStyle name="Normal 2 2 9 6" xfId="8691"/>
    <cellStyle name="Normal 2 2 9 6 2" xfId="8692"/>
    <cellStyle name="Normal 2 2 9 6 3" xfId="8693"/>
    <cellStyle name="Normal 2 2 9 7" xfId="8694"/>
    <cellStyle name="Normal 2 2 9 7 2" xfId="8695"/>
    <cellStyle name="Normal 2 2 9 7 3" xfId="8696"/>
    <cellStyle name="Normal 2 2 9 8" xfId="8697"/>
    <cellStyle name="Normal 2 2 9 8 2" xfId="8698"/>
    <cellStyle name="Normal 2 2 9 8 3" xfId="8699"/>
    <cellStyle name="Normal 2 2 9 9" xfId="8700"/>
    <cellStyle name="Normal 2 2 9 9 2" xfId="8701"/>
    <cellStyle name="Normal 2 20" xfId="8702"/>
    <cellStyle name="Normal 2 21" xfId="8703"/>
    <cellStyle name="Normal 2 21 2" xfId="8704"/>
    <cellStyle name="Normal 2 21 2 2" xfId="8705"/>
    <cellStyle name="Normal 2 21 3" xfId="8706"/>
    <cellStyle name="Normal 2 21 4" xfId="8707"/>
    <cellStyle name="Normal 2 21 5" xfId="8708"/>
    <cellStyle name="Normal 2 21 6" xfId="8709"/>
    <cellStyle name="Normal 2 22" xfId="8710"/>
    <cellStyle name="Normal 2 22 2" xfId="8711"/>
    <cellStyle name="Normal 2 22 3" xfId="8712"/>
    <cellStyle name="Normal 2 23" xfId="8713"/>
    <cellStyle name="Normal 2 23 2" xfId="8714"/>
    <cellStyle name="Normal 2 23 3" xfId="8715"/>
    <cellStyle name="Normal 2 24" xfId="8716"/>
    <cellStyle name="Normal 2 24 2" xfId="8717"/>
    <cellStyle name="Normal 2 24 3" xfId="8718"/>
    <cellStyle name="Normal 2 25" xfId="8719"/>
    <cellStyle name="Normal 2 26" xfId="8720"/>
    <cellStyle name="Normal 2 27" xfId="8721"/>
    <cellStyle name="Normal 2 27 2" xfId="8722"/>
    <cellStyle name="Normal 2 28" xfId="8723"/>
    <cellStyle name="Normal 2 28 2" xfId="8724"/>
    <cellStyle name="Normal 2 29" xfId="8725"/>
    <cellStyle name="Normal 2 3" xfId="8726"/>
    <cellStyle name="Normal 2 3 10" xfId="8727"/>
    <cellStyle name="Normal 2 3 10 10" xfId="8728"/>
    <cellStyle name="Normal 2 3 10 2" xfId="8729"/>
    <cellStyle name="Normal 2 3 10 2 2" xfId="8730"/>
    <cellStyle name="Normal 2 3 10 2 2 2" xfId="8731"/>
    <cellStyle name="Normal 2 3 10 2 3" xfId="8732"/>
    <cellStyle name="Normal 2 3 10 2 4" xfId="8733"/>
    <cellStyle name="Normal 2 3 10 2 5" xfId="8734"/>
    <cellStyle name="Normal 2 3 10 2 6" xfId="8735"/>
    <cellStyle name="Normal 2 3 10 3" xfId="8736"/>
    <cellStyle name="Normal 2 3 10 3 2" xfId="8737"/>
    <cellStyle name="Normal 2 3 10 3 3" xfId="8738"/>
    <cellStyle name="Normal 2 3 10 4" xfId="8739"/>
    <cellStyle name="Normal 2 3 10 4 2" xfId="8740"/>
    <cellStyle name="Normal 2 3 10 4 3" xfId="8741"/>
    <cellStyle name="Normal 2 3 10 5" xfId="8742"/>
    <cellStyle name="Normal 2 3 10 5 2" xfId="8743"/>
    <cellStyle name="Normal 2 3 10 5 3" xfId="8744"/>
    <cellStyle name="Normal 2 3 10 6" xfId="8745"/>
    <cellStyle name="Normal 2 3 10 6 2" xfId="8746"/>
    <cellStyle name="Normal 2 3 10 6 3" xfId="8747"/>
    <cellStyle name="Normal 2 3 10 7" xfId="8748"/>
    <cellStyle name="Normal 2 3 10 7 2" xfId="8749"/>
    <cellStyle name="Normal 2 3 10 8" xfId="8750"/>
    <cellStyle name="Normal 2 3 10 9" xfId="8751"/>
    <cellStyle name="Normal 2 3 11" xfId="8752"/>
    <cellStyle name="Normal 2 3 11 2" xfId="8753"/>
    <cellStyle name="Normal 2 3 11 3" xfId="8754"/>
    <cellStyle name="Normal 2 3 12" xfId="8755"/>
    <cellStyle name="Normal 2 3 12 2" xfId="8756"/>
    <cellStyle name="Normal 2 3 12 2 2" xfId="8757"/>
    <cellStyle name="Normal 2 3 12 3" xfId="8758"/>
    <cellStyle name="Normal 2 3 12 4" xfId="8759"/>
    <cellStyle name="Normal 2 3 12 5" xfId="8760"/>
    <cellStyle name="Normal 2 3 12 6" xfId="8761"/>
    <cellStyle name="Normal 2 3 13" xfId="8762"/>
    <cellStyle name="Normal 2 3 14" xfId="8763"/>
    <cellStyle name="Normal 2 3 15" xfId="8764"/>
    <cellStyle name="Normal 2 3 16" xfId="8765"/>
    <cellStyle name="Normal 2 3 16 2" xfId="8766"/>
    <cellStyle name="Normal 2 3 16 3" xfId="8767"/>
    <cellStyle name="Normal 2 3 17" xfId="8768"/>
    <cellStyle name="Normal 2 3 17 2" xfId="8769"/>
    <cellStyle name="Normal 2 3 17 3" xfId="8770"/>
    <cellStyle name="Normal 2 3 18" xfId="8771"/>
    <cellStyle name="Normal 2 3 18 2" xfId="8772"/>
    <cellStyle name="Normal 2 3 19" xfId="8773"/>
    <cellStyle name="Normal 2 3 2" xfId="8774"/>
    <cellStyle name="Normal 2 3 2 10" xfId="8775"/>
    <cellStyle name="Normal 2 3 2 10 2" xfId="8776"/>
    <cellStyle name="Normal 2 3 2 10 3" xfId="8777"/>
    <cellStyle name="Normal 2 3 2 11" xfId="8778"/>
    <cellStyle name="Normal 2 3 2 12" xfId="8779"/>
    <cellStyle name="Normal 2 3 2 13" xfId="8780"/>
    <cellStyle name="Normal 2 3 2 14" xfId="8781"/>
    <cellStyle name="Normal 2 3 2 14 2" xfId="8782"/>
    <cellStyle name="Normal 2 3 2 2" xfId="8783"/>
    <cellStyle name="Normal 2 3 2 2 10" xfId="8784"/>
    <cellStyle name="Normal 2 3 2 2 11" xfId="8785"/>
    <cellStyle name="Normal 2 3 2 2 11 2" xfId="8786"/>
    <cellStyle name="Normal 2 3 2 2 11 3" xfId="8787"/>
    <cellStyle name="Normal 2 3 2 2 12" xfId="8788"/>
    <cellStyle name="Normal 2 3 2 2 12 2" xfId="8789"/>
    <cellStyle name="Normal 2 3 2 2 12 3" xfId="8790"/>
    <cellStyle name="Normal 2 3 2 2 13" xfId="8791"/>
    <cellStyle name="Normal 2 3 2 2 14" xfId="8792"/>
    <cellStyle name="Normal 2 3 2 2 2" xfId="8793"/>
    <cellStyle name="Normal 2 3 2 2 2 10" xfId="8794"/>
    <cellStyle name="Normal 2 3 2 2 2 11" xfId="8795"/>
    <cellStyle name="Normal 2 3 2 2 2 12" xfId="8796"/>
    <cellStyle name="Normal 2 3 2 2 2 12 2" xfId="8797"/>
    <cellStyle name="Normal 2 3 2 2 2 2" xfId="8798"/>
    <cellStyle name="Normal 2 3 2 2 2 2 10" xfId="8799"/>
    <cellStyle name="Normal 2 3 2 2 2 2 2" xfId="8800"/>
    <cellStyle name="Normal 2 3 2 2 2 2 2 2" xfId="8801"/>
    <cellStyle name="Normal 2 3 2 2 2 2 2 3" xfId="8802"/>
    <cellStyle name="Normal 2 3 2 2 2 2 2 4" xfId="8803"/>
    <cellStyle name="Normal 2 3 2 2 2 2 2 5" xfId="8804"/>
    <cellStyle name="Normal 2 3 2 2 2 2 2 6" xfId="8805"/>
    <cellStyle name="Normal 2 3 2 2 2 2 2 6 2" xfId="8806"/>
    <cellStyle name="Normal 2 3 2 2 2 2 3" xfId="8807"/>
    <cellStyle name="Normal 2 3 2 2 2 2 4" xfId="8808"/>
    <cellStyle name="Normal 2 3 2 2 2 2 5" xfId="8809"/>
    <cellStyle name="Normal 2 3 2 2 2 2 6" xfId="8810"/>
    <cellStyle name="Normal 2 3 2 2 2 2 7" xfId="8811"/>
    <cellStyle name="Normal 2 3 2 2 2 2 7 2" xfId="8812"/>
    <cellStyle name="Normal 2 3 2 2 2 2 7 3" xfId="8813"/>
    <cellStyle name="Normal 2 3 2 2 2 2 8" xfId="8814"/>
    <cellStyle name="Normal 2 3 2 2 2 2 8 2" xfId="8815"/>
    <cellStyle name="Normal 2 3 2 2 2 2 8 3" xfId="8816"/>
    <cellStyle name="Normal 2 3 2 2 2 2 9" xfId="8817"/>
    <cellStyle name="Normal 2 3 2 2 2 3" xfId="8818"/>
    <cellStyle name="Normal 2 3 2 2 2 4" xfId="8819"/>
    <cellStyle name="Normal 2 3 2 2 2 5" xfId="8820"/>
    <cellStyle name="Normal 2 3 2 2 2 5 2" xfId="8821"/>
    <cellStyle name="Normal 2 3 2 2 2 5 2 2" xfId="8822"/>
    <cellStyle name="Normal 2 3 2 2 2 5 3" xfId="8823"/>
    <cellStyle name="Normal 2 3 2 2 2 5 4" xfId="8824"/>
    <cellStyle name="Normal 2 3 2 2 2 5 5" xfId="8825"/>
    <cellStyle name="Normal 2 3 2 2 2 5 6" xfId="8826"/>
    <cellStyle name="Normal 2 3 2 2 2 6" xfId="8827"/>
    <cellStyle name="Normal 2 3 2 2 2 6 2" xfId="8828"/>
    <cellStyle name="Normal 2 3 2 2 2 6 3" xfId="8829"/>
    <cellStyle name="Normal 2 3 2 2 2 7" xfId="8830"/>
    <cellStyle name="Normal 2 3 2 2 2 7 2" xfId="8831"/>
    <cellStyle name="Normal 2 3 2 2 2 7 3" xfId="8832"/>
    <cellStyle name="Normal 2 3 2 2 2 8" xfId="8833"/>
    <cellStyle name="Normal 2 3 2 2 2 8 2" xfId="8834"/>
    <cellStyle name="Normal 2 3 2 2 2 8 3" xfId="8835"/>
    <cellStyle name="Normal 2 3 2 2 2 9" xfId="8836"/>
    <cellStyle name="Normal 2 3 2 2 3" xfId="8837"/>
    <cellStyle name="Normal 2 3 2 2 4" xfId="8838"/>
    <cellStyle name="Normal 2 3 2 2 5" xfId="8839"/>
    <cellStyle name="Normal 2 3 2 2 5 10" xfId="8840"/>
    <cellStyle name="Normal 2 3 2 2 5 2" xfId="8841"/>
    <cellStyle name="Normal 2 3 2 2 5 2 2" xfId="8842"/>
    <cellStyle name="Normal 2 3 2 2 5 2 2 2" xfId="8843"/>
    <cellStyle name="Normal 2 3 2 2 5 2 3" xfId="8844"/>
    <cellStyle name="Normal 2 3 2 2 5 2 4" xfId="8845"/>
    <cellStyle name="Normal 2 3 2 2 5 2 5" xfId="8846"/>
    <cellStyle name="Normal 2 3 2 2 5 2 6" xfId="8847"/>
    <cellStyle name="Normal 2 3 2 2 5 3" xfId="8848"/>
    <cellStyle name="Normal 2 3 2 2 5 3 2" xfId="8849"/>
    <cellStyle name="Normal 2 3 2 2 5 3 3" xfId="8850"/>
    <cellStyle name="Normal 2 3 2 2 5 4" xfId="8851"/>
    <cellStyle name="Normal 2 3 2 2 5 4 2" xfId="8852"/>
    <cellStyle name="Normal 2 3 2 2 5 4 3" xfId="8853"/>
    <cellStyle name="Normal 2 3 2 2 5 5" xfId="8854"/>
    <cellStyle name="Normal 2 3 2 2 5 5 2" xfId="8855"/>
    <cellStyle name="Normal 2 3 2 2 5 5 3" xfId="8856"/>
    <cellStyle name="Normal 2 3 2 2 5 6" xfId="8857"/>
    <cellStyle name="Normal 2 3 2 2 5 6 2" xfId="8858"/>
    <cellStyle name="Normal 2 3 2 2 5 6 3" xfId="8859"/>
    <cellStyle name="Normal 2 3 2 2 5 7" xfId="8860"/>
    <cellStyle name="Normal 2 3 2 2 5 7 2" xfId="8861"/>
    <cellStyle name="Normal 2 3 2 2 5 8" xfId="8862"/>
    <cellStyle name="Normal 2 3 2 2 5 9" xfId="8863"/>
    <cellStyle name="Normal 2 3 2 2 6" xfId="8864"/>
    <cellStyle name="Normal 2 3 2 2 6 2" xfId="8865"/>
    <cellStyle name="Normal 2 3 2 2 6 3" xfId="8866"/>
    <cellStyle name="Normal 2 3 2 2 7" xfId="8867"/>
    <cellStyle name="Normal 2 3 2 2 7 2" xfId="8868"/>
    <cellStyle name="Normal 2 3 2 2 7 2 2" xfId="8869"/>
    <cellStyle name="Normal 2 3 2 2 7 3" xfId="8870"/>
    <cellStyle name="Normal 2 3 2 2 7 4" xfId="8871"/>
    <cellStyle name="Normal 2 3 2 2 7 5" xfId="8872"/>
    <cellStyle name="Normal 2 3 2 2 7 6" xfId="8873"/>
    <cellStyle name="Normal 2 3 2 2 8" xfId="8874"/>
    <cellStyle name="Normal 2 3 2 2 9" xfId="8875"/>
    <cellStyle name="Normal 2 3 2 3" xfId="8876"/>
    <cellStyle name="Normal 2 3 2 3 10" xfId="8877"/>
    <cellStyle name="Normal 2 3 2 3 11" xfId="8878"/>
    <cellStyle name="Normal 2 3 2 3 12" xfId="8879"/>
    <cellStyle name="Normal 2 3 2 3 2" xfId="8880"/>
    <cellStyle name="Normal 2 3 2 3 2 10" xfId="8881"/>
    <cellStyle name="Normal 2 3 2 3 2 2" xfId="8882"/>
    <cellStyle name="Normal 2 3 2 3 2 2 2" xfId="8883"/>
    <cellStyle name="Normal 2 3 2 3 2 2 2 2" xfId="8884"/>
    <cellStyle name="Normal 2 3 2 3 2 2 3" xfId="8885"/>
    <cellStyle name="Normal 2 3 2 3 2 2 4" xfId="8886"/>
    <cellStyle name="Normal 2 3 2 3 2 2 5" xfId="8887"/>
    <cellStyle name="Normal 2 3 2 3 2 2 6" xfId="8888"/>
    <cellStyle name="Normal 2 3 2 3 2 3" xfId="8889"/>
    <cellStyle name="Normal 2 3 2 3 2 3 2" xfId="8890"/>
    <cellStyle name="Normal 2 3 2 3 2 3 3" xfId="8891"/>
    <cellStyle name="Normal 2 3 2 3 2 4" xfId="8892"/>
    <cellStyle name="Normal 2 3 2 3 2 4 2" xfId="8893"/>
    <cellStyle name="Normal 2 3 2 3 2 4 3" xfId="8894"/>
    <cellStyle name="Normal 2 3 2 3 2 5" xfId="8895"/>
    <cellStyle name="Normal 2 3 2 3 2 5 2" xfId="8896"/>
    <cellStyle name="Normal 2 3 2 3 2 5 3" xfId="8897"/>
    <cellStyle name="Normal 2 3 2 3 2 6" xfId="8898"/>
    <cellStyle name="Normal 2 3 2 3 2 6 2" xfId="8899"/>
    <cellStyle name="Normal 2 3 2 3 2 6 3" xfId="8900"/>
    <cellStyle name="Normal 2 3 2 3 2 7" xfId="8901"/>
    <cellStyle name="Normal 2 3 2 3 2 7 2" xfId="8902"/>
    <cellStyle name="Normal 2 3 2 3 2 8" xfId="8903"/>
    <cellStyle name="Normal 2 3 2 3 2 9" xfId="8904"/>
    <cellStyle name="Normal 2 3 2 3 3" xfId="8905"/>
    <cellStyle name="Normal 2 3 2 3 3 2" xfId="8906"/>
    <cellStyle name="Normal 2 3 2 3 3 3" xfId="8907"/>
    <cellStyle name="Normal 2 3 2 3 4" xfId="8908"/>
    <cellStyle name="Normal 2 3 2 3 4 2" xfId="8909"/>
    <cellStyle name="Normal 2 3 2 3 4 3" xfId="8910"/>
    <cellStyle name="Normal 2 3 2 3 5" xfId="8911"/>
    <cellStyle name="Normal 2 3 2 3 5 2" xfId="8912"/>
    <cellStyle name="Normal 2 3 2 3 5 2 2" xfId="8913"/>
    <cellStyle name="Normal 2 3 2 3 5 3" xfId="8914"/>
    <cellStyle name="Normal 2 3 2 3 5 4" xfId="8915"/>
    <cellStyle name="Normal 2 3 2 3 5 5" xfId="8916"/>
    <cellStyle name="Normal 2 3 2 3 5 6" xfId="8917"/>
    <cellStyle name="Normal 2 3 2 3 6" xfId="8918"/>
    <cellStyle name="Normal 2 3 2 3 7" xfId="8919"/>
    <cellStyle name="Normal 2 3 2 3 8" xfId="8920"/>
    <cellStyle name="Normal 2 3 2 3 9" xfId="8921"/>
    <cellStyle name="Normal 2 3 2 3 9 2" xfId="8922"/>
    <cellStyle name="Normal 2 3 2 4" xfId="8923"/>
    <cellStyle name="Normal 2 3 2 4 2" xfId="8924"/>
    <cellStyle name="Normal 2 3 2 4 3" xfId="8925"/>
    <cellStyle name="Normal 2 3 2 5" xfId="8926"/>
    <cellStyle name="Normal 2 3 2 5 10" xfId="8927"/>
    <cellStyle name="Normal 2 3 2 5 2" xfId="8928"/>
    <cellStyle name="Normal 2 3 2 5 2 2" xfId="8929"/>
    <cellStyle name="Normal 2 3 2 5 2 2 2" xfId="8930"/>
    <cellStyle name="Normal 2 3 2 5 2 3" xfId="8931"/>
    <cellStyle name="Normal 2 3 2 5 2 4" xfId="8932"/>
    <cellStyle name="Normal 2 3 2 5 2 5" xfId="8933"/>
    <cellStyle name="Normal 2 3 2 5 2 6" xfId="8934"/>
    <cellStyle name="Normal 2 3 2 5 3" xfId="8935"/>
    <cellStyle name="Normal 2 3 2 5 4" xfId="8936"/>
    <cellStyle name="Normal 2 3 2 5 5" xfId="8937"/>
    <cellStyle name="Normal 2 3 2 5 6" xfId="8938"/>
    <cellStyle name="Normal 2 3 2 5 7" xfId="8939"/>
    <cellStyle name="Normal 2 3 2 5 7 2" xfId="8940"/>
    <cellStyle name="Normal 2 3 2 5 8" xfId="8941"/>
    <cellStyle name="Normal 2 3 2 5 9" xfId="8942"/>
    <cellStyle name="Normal 2 3 2 6" xfId="8943"/>
    <cellStyle name="Normal 2 3 2 7" xfId="8944"/>
    <cellStyle name="Normal 2 3 2 7 2" xfId="8945"/>
    <cellStyle name="Normal 2 3 2 7 2 2" xfId="8946"/>
    <cellStyle name="Normal 2 3 2 7 3" xfId="8947"/>
    <cellStyle name="Normal 2 3 2 7 4" xfId="8948"/>
    <cellStyle name="Normal 2 3 2 7 5" xfId="8949"/>
    <cellStyle name="Normal 2 3 2 7 6" xfId="8950"/>
    <cellStyle name="Normal 2 3 2 8" xfId="8951"/>
    <cellStyle name="Normal 2 3 2 8 2" xfId="8952"/>
    <cellStyle name="Normal 2 3 2 8 3" xfId="8953"/>
    <cellStyle name="Normal 2 3 2 9" xfId="8954"/>
    <cellStyle name="Normal 2 3 2 9 2" xfId="8955"/>
    <cellStyle name="Normal 2 3 2 9 3" xfId="8956"/>
    <cellStyle name="Normal 2 3 3" xfId="8957"/>
    <cellStyle name="Normal 2 3 4" xfId="8958"/>
    <cellStyle name="Normal 2 3 5" xfId="8959"/>
    <cellStyle name="Normal 2 3 6" xfId="8960"/>
    <cellStyle name="Normal 2 3 7" xfId="8961"/>
    <cellStyle name="Normal 2 3 7 10" xfId="8962"/>
    <cellStyle name="Normal 2 3 7 11" xfId="8963"/>
    <cellStyle name="Normal 2 3 7 12" xfId="8964"/>
    <cellStyle name="Normal 2 3 7 2" xfId="8965"/>
    <cellStyle name="Normal 2 3 7 2 10" xfId="8966"/>
    <cellStyle name="Normal 2 3 7 2 2" xfId="8967"/>
    <cellStyle name="Normal 2 3 7 2 2 2" xfId="8968"/>
    <cellStyle name="Normal 2 3 7 2 2 2 2" xfId="8969"/>
    <cellStyle name="Normal 2 3 7 2 2 3" xfId="8970"/>
    <cellStyle name="Normal 2 3 7 2 2 4" xfId="8971"/>
    <cellStyle name="Normal 2 3 7 2 2 5" xfId="8972"/>
    <cellStyle name="Normal 2 3 7 2 2 6" xfId="8973"/>
    <cellStyle name="Normal 2 3 7 2 3" xfId="8974"/>
    <cellStyle name="Normal 2 3 7 2 4" xfId="8975"/>
    <cellStyle name="Normal 2 3 7 2 5" xfId="8976"/>
    <cellStyle name="Normal 2 3 7 2 6" xfId="8977"/>
    <cellStyle name="Normal 2 3 7 2 7" xfId="8978"/>
    <cellStyle name="Normal 2 3 7 2 7 2" xfId="8979"/>
    <cellStyle name="Normal 2 3 7 2 8" xfId="8980"/>
    <cellStyle name="Normal 2 3 7 2 9" xfId="8981"/>
    <cellStyle name="Normal 2 3 7 3" xfId="8982"/>
    <cellStyle name="Normal 2 3 7 4" xfId="8983"/>
    <cellStyle name="Normal 2 3 7 5" xfId="8984"/>
    <cellStyle name="Normal 2 3 7 5 2" xfId="8985"/>
    <cellStyle name="Normal 2 3 7 5 2 2" xfId="8986"/>
    <cellStyle name="Normal 2 3 7 5 3" xfId="8987"/>
    <cellStyle name="Normal 2 3 7 5 4" xfId="8988"/>
    <cellStyle name="Normal 2 3 7 5 5" xfId="8989"/>
    <cellStyle name="Normal 2 3 7 5 6" xfId="8990"/>
    <cellStyle name="Normal 2 3 7 6" xfId="8991"/>
    <cellStyle name="Normal 2 3 7 6 2" xfId="8992"/>
    <cellStyle name="Normal 2 3 7 6 3" xfId="8993"/>
    <cellStyle name="Normal 2 3 7 7" xfId="8994"/>
    <cellStyle name="Normal 2 3 7 7 2" xfId="8995"/>
    <cellStyle name="Normal 2 3 7 7 3" xfId="8996"/>
    <cellStyle name="Normal 2 3 7 8" xfId="8997"/>
    <cellStyle name="Normal 2 3 7 8 2" xfId="8998"/>
    <cellStyle name="Normal 2 3 7 8 3" xfId="8999"/>
    <cellStyle name="Normal 2 3 7 9" xfId="9000"/>
    <cellStyle name="Normal 2 3 7 9 2" xfId="9001"/>
    <cellStyle name="Normal 2 3 8" xfId="9002"/>
    <cellStyle name="Normal 2 3 9" xfId="9003"/>
    <cellStyle name="Normal 2 30" xfId="9004"/>
    <cellStyle name="Normal 2 31" xfId="9005"/>
    <cellStyle name="Normal 2 32" xfId="9006"/>
    <cellStyle name="Normal 2 4" xfId="9007"/>
    <cellStyle name="Normal 2 4 2" xfId="9008"/>
    <cellStyle name="Normal 2 4 3" xfId="9009"/>
    <cellStyle name="Normal 2 4 4" xfId="9010"/>
    <cellStyle name="Normal 2 4 5" xfId="9011"/>
    <cellStyle name="Normal 2 5" xfId="9012"/>
    <cellStyle name="Normal 2 5 10" xfId="9013"/>
    <cellStyle name="Normal 2 5 11" xfId="9014"/>
    <cellStyle name="Normal 2 5 11 2" xfId="9015"/>
    <cellStyle name="Normal 2 5 11 3" xfId="9016"/>
    <cellStyle name="Normal 2 5 12" xfId="9017"/>
    <cellStyle name="Normal 2 5 12 2" xfId="9018"/>
    <cellStyle name="Normal 2 5 12 3" xfId="9019"/>
    <cellStyle name="Normal 2 5 13" xfId="9020"/>
    <cellStyle name="Normal 2 5 13 2" xfId="9021"/>
    <cellStyle name="Normal 2 5 14" xfId="9022"/>
    <cellStyle name="Normal 2 5 2" xfId="9023"/>
    <cellStyle name="Normal 2 5 2 10" xfId="9024"/>
    <cellStyle name="Normal 2 5 2 10 2" xfId="9025"/>
    <cellStyle name="Normal 2 5 2 10 3" xfId="9026"/>
    <cellStyle name="Normal 2 5 2 11" xfId="9027"/>
    <cellStyle name="Normal 2 5 2 12" xfId="9028"/>
    <cellStyle name="Normal 2 5 2 13" xfId="9029"/>
    <cellStyle name="Normal 2 5 2 14" xfId="9030"/>
    <cellStyle name="Normal 2 5 2 14 2" xfId="9031"/>
    <cellStyle name="Normal 2 5 2 2" xfId="9032"/>
    <cellStyle name="Normal 2 5 2 2 10" xfId="9033"/>
    <cellStyle name="Normal 2 5 2 2 10 2" xfId="9034"/>
    <cellStyle name="Normal 2 5 2 2 10 3" xfId="9035"/>
    <cellStyle name="Normal 2 5 2 2 11" xfId="9036"/>
    <cellStyle name="Normal 2 5 2 2 12" xfId="9037"/>
    <cellStyle name="Normal 2 5 2 2 2" xfId="9038"/>
    <cellStyle name="Normal 2 5 2 2 2 10" xfId="9039"/>
    <cellStyle name="Normal 2 5 2 2 2 10 2" xfId="9040"/>
    <cellStyle name="Normal 2 5 2 2 2 2" xfId="9041"/>
    <cellStyle name="Normal 2 5 2 2 2 2 2" xfId="9042"/>
    <cellStyle name="Normal 2 5 2 2 2 2 2 2" xfId="9043"/>
    <cellStyle name="Normal 2 5 2 2 2 2 2 3" xfId="9044"/>
    <cellStyle name="Normal 2 5 2 2 2 2 3" xfId="9045"/>
    <cellStyle name="Normal 2 5 2 2 2 2 3 2" xfId="9046"/>
    <cellStyle name="Normal 2 5 2 2 2 2 3 3" xfId="9047"/>
    <cellStyle name="Normal 2 5 2 2 2 2 4" xfId="9048"/>
    <cellStyle name="Normal 2 5 2 2 2 2 4 2" xfId="9049"/>
    <cellStyle name="Normal 2 5 2 2 2 2 4 3" xfId="9050"/>
    <cellStyle name="Normal 2 5 2 2 2 2 5" xfId="9051"/>
    <cellStyle name="Normal 2 5 2 2 2 2 6" xfId="9052"/>
    <cellStyle name="Normal 2 5 2 2 2 3" xfId="9053"/>
    <cellStyle name="Normal 2 5 2 2 2 3 2" xfId="9054"/>
    <cellStyle name="Normal 2 5 2 2 2 3 3" xfId="9055"/>
    <cellStyle name="Normal 2 5 2 2 2 4" xfId="9056"/>
    <cellStyle name="Normal 2 5 2 2 2 4 2" xfId="9057"/>
    <cellStyle name="Normal 2 5 2 2 2 4 3" xfId="9058"/>
    <cellStyle name="Normal 2 5 2 2 2 5" xfId="9059"/>
    <cellStyle name="Normal 2 5 2 2 2 5 2" xfId="9060"/>
    <cellStyle name="Normal 2 5 2 2 2 5 3" xfId="9061"/>
    <cellStyle name="Normal 2 5 2 2 2 6" xfId="9062"/>
    <cellStyle name="Normal 2 5 2 2 2 6 2" xfId="9063"/>
    <cellStyle name="Normal 2 5 2 2 2 6 3" xfId="9064"/>
    <cellStyle name="Normal 2 5 2 2 2 7" xfId="9065"/>
    <cellStyle name="Normal 2 5 2 2 2 8" xfId="9066"/>
    <cellStyle name="Normal 2 5 2 2 2 9" xfId="9067"/>
    <cellStyle name="Normal 2 5 2 2 3" xfId="9068"/>
    <cellStyle name="Normal 2 5 2 2 3 2" xfId="9069"/>
    <cellStyle name="Normal 2 5 2 2 3 3" xfId="9070"/>
    <cellStyle name="Normal 2 5 2 2 4" xfId="9071"/>
    <cellStyle name="Normal 2 5 2 2 4 2" xfId="9072"/>
    <cellStyle name="Normal 2 5 2 2 4 3" xfId="9073"/>
    <cellStyle name="Normal 2 5 2 2 5" xfId="9074"/>
    <cellStyle name="Normal 2 5 2 2 5 2" xfId="9075"/>
    <cellStyle name="Normal 2 5 2 2 5 2 2" xfId="9076"/>
    <cellStyle name="Normal 2 5 2 2 5 3" xfId="9077"/>
    <cellStyle name="Normal 2 5 2 2 5 4" xfId="9078"/>
    <cellStyle name="Normal 2 5 2 2 5 5" xfId="9079"/>
    <cellStyle name="Normal 2 5 2 2 5 6" xfId="9080"/>
    <cellStyle name="Normal 2 5 2 2 6" xfId="9081"/>
    <cellStyle name="Normal 2 5 2 2 7" xfId="9082"/>
    <cellStyle name="Normal 2 5 2 2 8" xfId="9083"/>
    <cellStyle name="Normal 2 5 2 2 9" xfId="9084"/>
    <cellStyle name="Normal 2 5 2 2 9 2" xfId="9085"/>
    <cellStyle name="Normal 2 5 2 2 9 3" xfId="9086"/>
    <cellStyle name="Normal 2 5 2 3" xfId="9087"/>
    <cellStyle name="Normal 2 5 2 3 2" xfId="9088"/>
    <cellStyle name="Normal 2 5 2 3 3" xfId="9089"/>
    <cellStyle name="Normal 2 5 2 4" xfId="9090"/>
    <cellStyle name="Normal 2 5 2 4 2" xfId="9091"/>
    <cellStyle name="Normal 2 5 2 4 3" xfId="9092"/>
    <cellStyle name="Normal 2 5 2 5" xfId="9093"/>
    <cellStyle name="Normal 2 5 2 5 10" xfId="9094"/>
    <cellStyle name="Normal 2 5 2 5 2" xfId="9095"/>
    <cellStyle name="Normal 2 5 2 5 2 2" xfId="9096"/>
    <cellStyle name="Normal 2 5 2 5 2 2 2" xfId="9097"/>
    <cellStyle name="Normal 2 5 2 5 2 3" xfId="9098"/>
    <cellStyle name="Normal 2 5 2 5 2 4" xfId="9099"/>
    <cellStyle name="Normal 2 5 2 5 2 5" xfId="9100"/>
    <cellStyle name="Normal 2 5 2 5 2 6" xfId="9101"/>
    <cellStyle name="Normal 2 5 2 5 3" xfId="9102"/>
    <cellStyle name="Normal 2 5 2 5 4" xfId="9103"/>
    <cellStyle name="Normal 2 5 2 5 5" xfId="9104"/>
    <cellStyle name="Normal 2 5 2 5 6" xfId="9105"/>
    <cellStyle name="Normal 2 5 2 5 7" xfId="9106"/>
    <cellStyle name="Normal 2 5 2 5 7 2" xfId="9107"/>
    <cellStyle name="Normal 2 5 2 5 8" xfId="9108"/>
    <cellStyle name="Normal 2 5 2 5 9" xfId="9109"/>
    <cellStyle name="Normal 2 5 2 6" xfId="9110"/>
    <cellStyle name="Normal 2 5 2 7" xfId="9111"/>
    <cellStyle name="Normal 2 5 2 7 2" xfId="9112"/>
    <cellStyle name="Normal 2 5 2 7 2 2" xfId="9113"/>
    <cellStyle name="Normal 2 5 2 7 3" xfId="9114"/>
    <cellStyle name="Normal 2 5 2 7 4" xfId="9115"/>
    <cellStyle name="Normal 2 5 2 7 5" xfId="9116"/>
    <cellStyle name="Normal 2 5 2 7 6" xfId="9117"/>
    <cellStyle name="Normal 2 5 2 8" xfId="9118"/>
    <cellStyle name="Normal 2 5 2 8 2" xfId="9119"/>
    <cellStyle name="Normal 2 5 2 8 3" xfId="9120"/>
    <cellStyle name="Normal 2 5 2 9" xfId="9121"/>
    <cellStyle name="Normal 2 5 2 9 2" xfId="9122"/>
    <cellStyle name="Normal 2 5 2 9 3" xfId="9123"/>
    <cellStyle name="Normal 2 5 3" xfId="9124"/>
    <cellStyle name="Normal 2 5 3 10" xfId="9125"/>
    <cellStyle name="Normal 2 5 3 11" xfId="9126"/>
    <cellStyle name="Normal 2 5 3 12" xfId="9127"/>
    <cellStyle name="Normal 2 5 3 2" xfId="9128"/>
    <cellStyle name="Normal 2 5 3 2 10" xfId="9129"/>
    <cellStyle name="Normal 2 5 3 2 2" xfId="9130"/>
    <cellStyle name="Normal 2 5 3 2 2 2" xfId="9131"/>
    <cellStyle name="Normal 2 5 3 2 2 2 2" xfId="9132"/>
    <cellStyle name="Normal 2 5 3 2 2 3" xfId="9133"/>
    <cellStyle name="Normal 2 5 3 2 2 4" xfId="9134"/>
    <cellStyle name="Normal 2 5 3 2 2 5" xfId="9135"/>
    <cellStyle name="Normal 2 5 3 2 2 6" xfId="9136"/>
    <cellStyle name="Normal 2 5 3 2 3" xfId="9137"/>
    <cellStyle name="Normal 2 5 3 2 4" xfId="9138"/>
    <cellStyle name="Normal 2 5 3 2 5" xfId="9139"/>
    <cellStyle name="Normal 2 5 3 2 6" xfId="9140"/>
    <cellStyle name="Normal 2 5 3 2 7" xfId="9141"/>
    <cellStyle name="Normal 2 5 3 2 7 2" xfId="9142"/>
    <cellStyle name="Normal 2 5 3 2 8" xfId="9143"/>
    <cellStyle name="Normal 2 5 3 2 9" xfId="9144"/>
    <cellStyle name="Normal 2 5 3 3" xfId="9145"/>
    <cellStyle name="Normal 2 5 3 4" xfId="9146"/>
    <cellStyle name="Normal 2 5 3 5" xfId="9147"/>
    <cellStyle name="Normal 2 5 3 5 2" xfId="9148"/>
    <cellStyle name="Normal 2 5 3 5 2 2" xfId="9149"/>
    <cellStyle name="Normal 2 5 3 5 3" xfId="9150"/>
    <cellStyle name="Normal 2 5 3 5 4" xfId="9151"/>
    <cellStyle name="Normal 2 5 3 5 5" xfId="9152"/>
    <cellStyle name="Normal 2 5 3 5 6" xfId="9153"/>
    <cellStyle name="Normal 2 5 3 6" xfId="9154"/>
    <cellStyle name="Normal 2 5 3 6 2" xfId="9155"/>
    <cellStyle name="Normal 2 5 3 6 3" xfId="9156"/>
    <cellStyle name="Normal 2 5 3 7" xfId="9157"/>
    <cellStyle name="Normal 2 5 3 7 2" xfId="9158"/>
    <cellStyle name="Normal 2 5 3 7 3" xfId="9159"/>
    <cellStyle name="Normal 2 5 3 8" xfId="9160"/>
    <cellStyle name="Normal 2 5 3 8 2" xfId="9161"/>
    <cellStyle name="Normal 2 5 3 8 3" xfId="9162"/>
    <cellStyle name="Normal 2 5 3 9" xfId="9163"/>
    <cellStyle name="Normal 2 5 3 9 2" xfId="9164"/>
    <cellStyle name="Normal 2 5 4" xfId="9165"/>
    <cellStyle name="Normal 2 5 5" xfId="9166"/>
    <cellStyle name="Normal 2 5 5 10" xfId="9167"/>
    <cellStyle name="Normal 2 5 5 2" xfId="9168"/>
    <cellStyle name="Normal 2 5 5 2 2" xfId="9169"/>
    <cellStyle name="Normal 2 5 5 2 2 2" xfId="9170"/>
    <cellStyle name="Normal 2 5 5 2 3" xfId="9171"/>
    <cellStyle name="Normal 2 5 5 2 4" xfId="9172"/>
    <cellStyle name="Normal 2 5 5 2 5" xfId="9173"/>
    <cellStyle name="Normal 2 5 5 2 6" xfId="9174"/>
    <cellStyle name="Normal 2 5 5 3" xfId="9175"/>
    <cellStyle name="Normal 2 5 5 3 2" xfId="9176"/>
    <cellStyle name="Normal 2 5 5 3 3" xfId="9177"/>
    <cellStyle name="Normal 2 5 5 4" xfId="9178"/>
    <cellStyle name="Normal 2 5 5 4 2" xfId="9179"/>
    <cellStyle name="Normal 2 5 5 4 3" xfId="9180"/>
    <cellStyle name="Normal 2 5 5 5" xfId="9181"/>
    <cellStyle name="Normal 2 5 5 5 2" xfId="9182"/>
    <cellStyle name="Normal 2 5 5 5 3" xfId="9183"/>
    <cellStyle name="Normal 2 5 5 6" xfId="9184"/>
    <cellStyle name="Normal 2 5 5 6 2" xfId="9185"/>
    <cellStyle name="Normal 2 5 5 6 3" xfId="9186"/>
    <cellStyle name="Normal 2 5 5 7" xfId="9187"/>
    <cellStyle name="Normal 2 5 5 7 2" xfId="9188"/>
    <cellStyle name="Normal 2 5 5 8" xfId="9189"/>
    <cellStyle name="Normal 2 5 5 9" xfId="9190"/>
    <cellStyle name="Normal 2 5 6" xfId="9191"/>
    <cellStyle name="Normal 2 5 6 2" xfId="9192"/>
    <cellStyle name="Normal 2 5 6 3" xfId="9193"/>
    <cellStyle name="Normal 2 5 7" xfId="9194"/>
    <cellStyle name="Normal 2 5 7 2" xfId="9195"/>
    <cellStyle name="Normal 2 5 7 2 2" xfId="9196"/>
    <cellStyle name="Normal 2 5 7 3" xfId="9197"/>
    <cellStyle name="Normal 2 5 7 4" xfId="9198"/>
    <cellStyle name="Normal 2 5 7 5" xfId="9199"/>
    <cellStyle name="Normal 2 5 7 6" xfId="9200"/>
    <cellStyle name="Normal 2 5 8" xfId="9201"/>
    <cellStyle name="Normal 2 5 9" xfId="9202"/>
    <cellStyle name="Normal 2 6" xfId="9203"/>
    <cellStyle name="Normal 2 6 2" xfId="9204"/>
    <cellStyle name="Normal 2 6 3" xfId="9205"/>
    <cellStyle name="Normal 2 7" xfId="9206"/>
    <cellStyle name="Normal 2 7 2" xfId="9207"/>
    <cellStyle name="Normal 2 7 3" xfId="9208"/>
    <cellStyle name="Normal 2 8" xfId="9209"/>
    <cellStyle name="Normal 2 8 2" xfId="9210"/>
    <cellStyle name="Normal 2 8 3" xfId="9211"/>
    <cellStyle name="Normal 2 9" xfId="9212"/>
    <cellStyle name="Normal 2 9 2" xfId="9213"/>
    <cellStyle name="Normal 2 9 3" xfId="9214"/>
    <cellStyle name="Normal 20" xfId="9215"/>
    <cellStyle name="Normal 20 10" xfId="9216"/>
    <cellStyle name="Normal 20 10 2" xfId="9217"/>
    <cellStyle name="Normal 20 11" xfId="9218"/>
    <cellStyle name="Normal 20 11 2" xfId="9219"/>
    <cellStyle name="Normal 20 12" xfId="9220"/>
    <cellStyle name="Normal 20 12 2" xfId="9221"/>
    <cellStyle name="Normal 20 13" xfId="9222"/>
    <cellStyle name="Normal 20 13 2" xfId="9223"/>
    <cellStyle name="Normal 20 14" xfId="9224"/>
    <cellStyle name="Normal 20 2" xfId="9225"/>
    <cellStyle name="Normal 20 2 2" xfId="9226"/>
    <cellStyle name="Normal 20 3" xfId="9227"/>
    <cellStyle name="Normal 20 3 2" xfId="9228"/>
    <cellStyle name="Normal 20 4" xfId="9229"/>
    <cellStyle name="Normal 20 4 2" xfId="9230"/>
    <cellStyle name="Normal 20 5" xfId="9231"/>
    <cellStyle name="Normal 20 5 2" xfId="9232"/>
    <cellStyle name="Normal 20 6" xfId="9233"/>
    <cellStyle name="Normal 20 6 2" xfId="9234"/>
    <cellStyle name="Normal 20 7" xfId="9235"/>
    <cellStyle name="Normal 20 7 2" xfId="9236"/>
    <cellStyle name="Normal 20 8" xfId="9237"/>
    <cellStyle name="Normal 20 8 2" xfId="9238"/>
    <cellStyle name="Normal 20 9" xfId="9239"/>
    <cellStyle name="Normal 20 9 2" xfId="9240"/>
    <cellStyle name="Normal 21" xfId="9241"/>
    <cellStyle name="Normal 21 10" xfId="9242"/>
    <cellStyle name="Normal 21 10 2" xfId="9243"/>
    <cellStyle name="Normal 21 11" xfId="9244"/>
    <cellStyle name="Normal 21 11 2" xfId="9245"/>
    <cellStyle name="Normal 21 12" xfId="9246"/>
    <cellStyle name="Normal 21 12 2" xfId="9247"/>
    <cellStyle name="Normal 21 13" xfId="9248"/>
    <cellStyle name="Normal 21 13 2" xfId="9249"/>
    <cellStyle name="Normal 21 14" xfId="9250"/>
    <cellStyle name="Normal 21 2" xfId="9251"/>
    <cellStyle name="Normal 21 2 2" xfId="9252"/>
    <cellStyle name="Normal 21 3" xfId="9253"/>
    <cellStyle name="Normal 21 3 2" xfId="9254"/>
    <cellStyle name="Normal 21 4" xfId="9255"/>
    <cellStyle name="Normal 21 4 2" xfId="9256"/>
    <cellStyle name="Normal 21 5" xfId="9257"/>
    <cellStyle name="Normal 21 5 2" xfId="9258"/>
    <cellStyle name="Normal 21 6" xfId="9259"/>
    <cellStyle name="Normal 21 6 2" xfId="9260"/>
    <cellStyle name="Normal 21 7" xfId="9261"/>
    <cellStyle name="Normal 21 7 2" xfId="9262"/>
    <cellStyle name="Normal 21 8" xfId="9263"/>
    <cellStyle name="Normal 21 8 2" xfId="9264"/>
    <cellStyle name="Normal 21 9" xfId="9265"/>
    <cellStyle name="Normal 21 9 2" xfId="9266"/>
    <cellStyle name="Normal 22" xfId="9267"/>
    <cellStyle name="Normal 22 10" xfId="9268"/>
    <cellStyle name="Normal 22 10 2" xfId="9269"/>
    <cellStyle name="Normal 22 11" xfId="9270"/>
    <cellStyle name="Normal 22 11 2" xfId="9271"/>
    <cellStyle name="Normal 22 12" xfId="9272"/>
    <cellStyle name="Normal 22 12 2" xfId="9273"/>
    <cellStyle name="Normal 22 13" xfId="9274"/>
    <cellStyle name="Normal 22 13 2" xfId="9275"/>
    <cellStyle name="Normal 22 14" xfId="9276"/>
    <cellStyle name="Normal 22 15" xfId="9277"/>
    <cellStyle name="Normal 22 2" xfId="9278"/>
    <cellStyle name="Normal 22 2 2" xfId="9279"/>
    <cellStyle name="Normal 22 3" xfId="9280"/>
    <cellStyle name="Normal 22 3 2" xfId="9281"/>
    <cellStyle name="Normal 22 4" xfId="9282"/>
    <cellStyle name="Normal 22 4 2" xfId="9283"/>
    <cellStyle name="Normal 22 5" xfId="9284"/>
    <cellStyle name="Normal 22 5 2" xfId="9285"/>
    <cellStyle name="Normal 22 6" xfId="9286"/>
    <cellStyle name="Normal 22 6 2" xfId="9287"/>
    <cellStyle name="Normal 22 7" xfId="9288"/>
    <cellStyle name="Normal 22 7 2" xfId="9289"/>
    <cellStyle name="Normal 22 8" xfId="9290"/>
    <cellStyle name="Normal 22 8 2" xfId="9291"/>
    <cellStyle name="Normal 22 9" xfId="9292"/>
    <cellStyle name="Normal 22 9 2" xfId="9293"/>
    <cellStyle name="Normal 23" xfId="9294"/>
    <cellStyle name="Normal 23 2" xfId="9295"/>
    <cellStyle name="Normal 24" xfId="10257"/>
    <cellStyle name="Normal 24 2" xfId="9296"/>
    <cellStyle name="Normal 24 3" xfId="9297"/>
    <cellStyle name="Normal 24 4" xfId="9298"/>
    <cellStyle name="Normal 24 5" xfId="9299"/>
    <cellStyle name="Normal 24 6" xfId="9300"/>
    <cellStyle name="Normal 24 7" xfId="9301"/>
    <cellStyle name="Normal 25" xfId="10258"/>
    <cellStyle name="Normal 25 2" xfId="9302"/>
    <cellStyle name="Normal 25 3" xfId="9303"/>
    <cellStyle name="Normal 25 4" xfId="9304"/>
    <cellStyle name="Normal 25 5" xfId="9305"/>
    <cellStyle name="Normal 26" xfId="9306"/>
    <cellStyle name="Normal 27" xfId="10259"/>
    <cellStyle name="Normal 28" xfId="10260"/>
    <cellStyle name="Normal 29" xfId="10261"/>
    <cellStyle name="Normal 3" xfId="10254"/>
    <cellStyle name="Normal 3 10" xfId="9307"/>
    <cellStyle name="Normal 3 10 2" xfId="9308"/>
    <cellStyle name="Normal 3 11" xfId="9309"/>
    <cellStyle name="Normal 3 11 2" xfId="9310"/>
    <cellStyle name="Normal 3 12" xfId="9311"/>
    <cellStyle name="Normal 3 2" xfId="9312"/>
    <cellStyle name="Normal 3 2 2" xfId="9313"/>
    <cellStyle name="Normal 3 2 3" xfId="9314"/>
    <cellStyle name="Normal 3 3" xfId="9315"/>
    <cellStyle name="Normal 3 3 2" xfId="9316"/>
    <cellStyle name="Normal 3 3 3" xfId="9317"/>
    <cellStyle name="Normal 3 4" xfId="9318"/>
    <cellStyle name="Normal 3 4 2" xfId="9319"/>
    <cellStyle name="Normal 3 4 3" xfId="9320"/>
    <cellStyle name="Normal 3 5" xfId="9321"/>
    <cellStyle name="Normal 3 5 2" xfId="9322"/>
    <cellStyle name="Normal 3 6" xfId="9323"/>
    <cellStyle name="Normal 3 6 2" xfId="9324"/>
    <cellStyle name="Normal 3 7" xfId="9325"/>
    <cellStyle name="Normal 3 7 2" xfId="9326"/>
    <cellStyle name="Normal 3 8" xfId="9327"/>
    <cellStyle name="Normal 3 8 2" xfId="9328"/>
    <cellStyle name="Normal 3 9" xfId="9329"/>
    <cellStyle name="Normal 3 9 2" xfId="9330"/>
    <cellStyle name="Normal 30" xfId="10262"/>
    <cellStyle name="Normal 31" xfId="10263"/>
    <cellStyle name="Normal 32" xfId="10264"/>
    <cellStyle name="Normal 33" xfId="10265"/>
    <cellStyle name="Normal 34" xfId="10266"/>
    <cellStyle name="Normal 35" xfId="10267"/>
    <cellStyle name="Normal 36" xfId="10268"/>
    <cellStyle name="Normal 37" xfId="10269"/>
    <cellStyle name="Normal 38" xfId="10270"/>
    <cellStyle name="Normal 39" xfId="10271"/>
    <cellStyle name="Normal 4" xfId="9331"/>
    <cellStyle name="Normal 4 10" xfId="9332"/>
    <cellStyle name="Normal 4 10 10" xfId="9333"/>
    <cellStyle name="Normal 4 10 2" xfId="9334"/>
    <cellStyle name="Normal 4 10 2 2" xfId="9335"/>
    <cellStyle name="Normal 4 10 2 2 2" xfId="9336"/>
    <cellStyle name="Normal 4 10 2 3" xfId="9337"/>
    <cellStyle name="Normal 4 10 2 4" xfId="9338"/>
    <cellStyle name="Normal 4 10 2 5" xfId="9339"/>
    <cellStyle name="Normal 4 10 2 6" xfId="9340"/>
    <cellStyle name="Normal 4 10 3" xfId="9341"/>
    <cellStyle name="Normal 4 10 4" xfId="9342"/>
    <cellStyle name="Normal 4 10 5" xfId="9343"/>
    <cellStyle name="Normal 4 10 6" xfId="9344"/>
    <cellStyle name="Normal 4 10 7" xfId="9345"/>
    <cellStyle name="Normal 4 10 7 2" xfId="9346"/>
    <cellStyle name="Normal 4 10 8" xfId="9347"/>
    <cellStyle name="Normal 4 10 9" xfId="9348"/>
    <cellStyle name="Normal 4 11" xfId="9349"/>
    <cellStyle name="Normal 4 12" xfId="9350"/>
    <cellStyle name="Normal 4 12 2" xfId="9351"/>
    <cellStyle name="Normal 4 12 2 2" xfId="9352"/>
    <cellStyle name="Normal 4 12 3" xfId="9353"/>
    <cellStyle name="Normal 4 12 4" xfId="9354"/>
    <cellStyle name="Normal 4 12 5" xfId="9355"/>
    <cellStyle name="Normal 4 12 6" xfId="9356"/>
    <cellStyle name="Normal 4 13" xfId="9357"/>
    <cellStyle name="Normal 4 13 2" xfId="9358"/>
    <cellStyle name="Normal 4 13 3" xfId="9359"/>
    <cellStyle name="Normal 4 14" xfId="9360"/>
    <cellStyle name="Normal 4 14 2" xfId="9361"/>
    <cellStyle name="Normal 4 14 3" xfId="9362"/>
    <cellStyle name="Normal 4 15" xfId="9363"/>
    <cellStyle name="Normal 4 15 2" xfId="9364"/>
    <cellStyle name="Normal 4 15 3" xfId="9365"/>
    <cellStyle name="Normal 4 16" xfId="9366"/>
    <cellStyle name="Normal 4 16 2" xfId="9367"/>
    <cellStyle name="Normal 4 17" xfId="9368"/>
    <cellStyle name="Normal 4 18" xfId="9369"/>
    <cellStyle name="Normal 4 19" xfId="9370"/>
    <cellStyle name="Normal 4 2" xfId="9371"/>
    <cellStyle name="Normal 4 2 10" xfId="9372"/>
    <cellStyle name="Normal 4 2 11" xfId="9373"/>
    <cellStyle name="Normal 4 2 11 2" xfId="9374"/>
    <cellStyle name="Normal 4 2 12" xfId="9375"/>
    <cellStyle name="Normal 4 2 13" xfId="9376"/>
    <cellStyle name="Normal 4 2 14" xfId="9377"/>
    <cellStyle name="Normal 4 2 2" xfId="9378"/>
    <cellStyle name="Normal 4 2 2 10" xfId="9379"/>
    <cellStyle name="Normal 4 2 2 10 2" xfId="9380"/>
    <cellStyle name="Normal 4 2 2 10 3" xfId="9381"/>
    <cellStyle name="Normal 4 2 2 11" xfId="9382"/>
    <cellStyle name="Normal 4 2 2 11 2" xfId="9383"/>
    <cellStyle name="Normal 4 2 2 12" xfId="9384"/>
    <cellStyle name="Normal 4 2 2 13" xfId="9385"/>
    <cellStyle name="Normal 4 2 2 14" xfId="9386"/>
    <cellStyle name="Normal 4 2 2 2" xfId="9387"/>
    <cellStyle name="Normal 4 2 2 2 10" xfId="9388"/>
    <cellStyle name="Normal 4 2 2 2 11" xfId="9389"/>
    <cellStyle name="Normal 4 2 2 2 12" xfId="9390"/>
    <cellStyle name="Normal 4 2 2 2 2" xfId="9391"/>
    <cellStyle name="Normal 4 2 2 2 2 10" xfId="9392"/>
    <cellStyle name="Normal 4 2 2 2 2 2" xfId="9393"/>
    <cellStyle name="Normal 4 2 2 2 2 2 2" xfId="9394"/>
    <cellStyle name="Normal 4 2 2 2 2 2 2 2" xfId="9395"/>
    <cellStyle name="Normal 4 2 2 2 2 2 3" xfId="9396"/>
    <cellStyle name="Normal 4 2 2 2 2 2 4" xfId="9397"/>
    <cellStyle name="Normal 4 2 2 2 2 2 5" xfId="9398"/>
    <cellStyle name="Normal 4 2 2 2 2 2 6" xfId="9399"/>
    <cellStyle name="Normal 4 2 2 2 2 3" xfId="9400"/>
    <cellStyle name="Normal 4 2 2 2 2 3 2" xfId="9401"/>
    <cellStyle name="Normal 4 2 2 2 2 3 3" xfId="9402"/>
    <cellStyle name="Normal 4 2 2 2 2 4" xfId="9403"/>
    <cellStyle name="Normal 4 2 2 2 2 4 2" xfId="9404"/>
    <cellStyle name="Normal 4 2 2 2 2 4 3" xfId="9405"/>
    <cellStyle name="Normal 4 2 2 2 2 5" xfId="9406"/>
    <cellStyle name="Normal 4 2 2 2 2 5 2" xfId="9407"/>
    <cellStyle name="Normal 4 2 2 2 2 5 3" xfId="9408"/>
    <cellStyle name="Normal 4 2 2 2 2 6" xfId="9409"/>
    <cellStyle name="Normal 4 2 2 2 2 6 2" xfId="9410"/>
    <cellStyle name="Normal 4 2 2 2 2 6 3" xfId="9411"/>
    <cellStyle name="Normal 4 2 2 2 2 7" xfId="9412"/>
    <cellStyle name="Normal 4 2 2 2 2 7 2" xfId="9413"/>
    <cellStyle name="Normal 4 2 2 2 2 8" xfId="9414"/>
    <cellStyle name="Normal 4 2 2 2 2 9" xfId="9415"/>
    <cellStyle name="Normal 4 2 2 2 3" xfId="9416"/>
    <cellStyle name="Normal 4 2 2 2 3 2" xfId="9417"/>
    <cellStyle name="Normal 4 2 2 2 3 3" xfId="9418"/>
    <cellStyle name="Normal 4 2 2 2 4" xfId="9419"/>
    <cellStyle name="Normal 4 2 2 2 4 2" xfId="9420"/>
    <cellStyle name="Normal 4 2 2 2 4 3" xfId="9421"/>
    <cellStyle name="Normal 4 2 2 2 5" xfId="9422"/>
    <cellStyle name="Normal 4 2 2 2 5 2" xfId="9423"/>
    <cellStyle name="Normal 4 2 2 2 5 2 2" xfId="9424"/>
    <cellStyle name="Normal 4 2 2 2 5 3" xfId="9425"/>
    <cellStyle name="Normal 4 2 2 2 5 4" xfId="9426"/>
    <cellStyle name="Normal 4 2 2 2 5 5" xfId="9427"/>
    <cellStyle name="Normal 4 2 2 2 5 6" xfId="9428"/>
    <cellStyle name="Normal 4 2 2 2 6" xfId="9429"/>
    <cellStyle name="Normal 4 2 2 2 7" xfId="9430"/>
    <cellStyle name="Normal 4 2 2 2 8" xfId="9431"/>
    <cellStyle name="Normal 4 2 2 2 9" xfId="9432"/>
    <cellStyle name="Normal 4 2 2 2 9 2" xfId="9433"/>
    <cellStyle name="Normal 4 2 2 3" xfId="9434"/>
    <cellStyle name="Normal 4 2 2 3 2" xfId="9435"/>
    <cellStyle name="Normal 4 2 2 4" xfId="9436"/>
    <cellStyle name="Normal 4 2 2 4 2" xfId="9437"/>
    <cellStyle name="Normal 4 2 2 5" xfId="9438"/>
    <cellStyle name="Normal 4 2 2 5 10" xfId="9439"/>
    <cellStyle name="Normal 4 2 2 5 2" xfId="9440"/>
    <cellStyle name="Normal 4 2 2 5 2 2" xfId="9441"/>
    <cellStyle name="Normal 4 2 2 5 2 2 2" xfId="9442"/>
    <cellStyle name="Normal 4 2 2 5 2 3" xfId="9443"/>
    <cellStyle name="Normal 4 2 2 5 2 4" xfId="9444"/>
    <cellStyle name="Normal 4 2 2 5 2 5" xfId="9445"/>
    <cellStyle name="Normal 4 2 2 5 2 6" xfId="9446"/>
    <cellStyle name="Normal 4 2 2 5 3" xfId="9447"/>
    <cellStyle name="Normal 4 2 2 5 4" xfId="9448"/>
    <cellStyle name="Normal 4 2 2 5 5" xfId="9449"/>
    <cellStyle name="Normal 4 2 2 5 6" xfId="9450"/>
    <cellStyle name="Normal 4 2 2 5 7" xfId="9451"/>
    <cellStyle name="Normal 4 2 2 5 8" xfId="9452"/>
    <cellStyle name="Normal 4 2 2 5 9" xfId="9453"/>
    <cellStyle name="Normal 4 2 2 6" xfId="9454"/>
    <cellStyle name="Normal 4 2 2 7" xfId="9455"/>
    <cellStyle name="Normal 4 2 2 7 2" xfId="9456"/>
    <cellStyle name="Normal 4 2 2 7 3" xfId="9457"/>
    <cellStyle name="Normal 4 2 2 7 4" xfId="9458"/>
    <cellStyle name="Normal 4 2 2 7 5" xfId="9459"/>
    <cellStyle name="Normal 4 2 2 7 6" xfId="9460"/>
    <cellStyle name="Normal 4 2 2 8" xfId="9461"/>
    <cellStyle name="Normal 4 2 2 8 2" xfId="9462"/>
    <cellStyle name="Normal 4 2 2 9" xfId="9463"/>
    <cellStyle name="Normal 4 2 2 9 2" xfId="9464"/>
    <cellStyle name="Normal 4 2 3" xfId="9465"/>
    <cellStyle name="Normal 4 2 3 10" xfId="9466"/>
    <cellStyle name="Normal 4 2 3 11" xfId="9467"/>
    <cellStyle name="Normal 4 2 3 12" xfId="9468"/>
    <cellStyle name="Normal 4 2 3 2" xfId="9469"/>
    <cellStyle name="Normal 4 2 3 2 10" xfId="9470"/>
    <cellStyle name="Normal 4 2 3 2 2" xfId="9471"/>
    <cellStyle name="Normal 4 2 3 2 2 2" xfId="9472"/>
    <cellStyle name="Normal 4 2 3 2 2 2 2" xfId="9473"/>
    <cellStyle name="Normal 4 2 3 2 2 3" xfId="9474"/>
    <cellStyle name="Normal 4 2 3 2 2 4" xfId="9475"/>
    <cellStyle name="Normal 4 2 3 2 2 5" xfId="9476"/>
    <cellStyle name="Normal 4 2 3 2 2 6" xfId="9477"/>
    <cellStyle name="Normal 4 2 3 2 3" xfId="9478"/>
    <cellStyle name="Normal 4 2 3 2 4" xfId="9479"/>
    <cellStyle name="Normal 4 2 3 2 5" xfId="9480"/>
    <cellStyle name="Normal 4 2 3 2 6" xfId="9481"/>
    <cellStyle name="Normal 4 2 3 2 7" xfId="9482"/>
    <cellStyle name="Normal 4 2 3 2 8" xfId="9483"/>
    <cellStyle name="Normal 4 2 3 2 9" xfId="9484"/>
    <cellStyle name="Normal 4 2 3 3" xfId="9485"/>
    <cellStyle name="Normal 4 2 3 4" xfId="9486"/>
    <cellStyle name="Normal 4 2 3 5" xfId="9487"/>
    <cellStyle name="Normal 4 2 3 5 2" xfId="9488"/>
    <cellStyle name="Normal 4 2 3 5 3" xfId="9489"/>
    <cellStyle name="Normal 4 2 3 5 4" xfId="9490"/>
    <cellStyle name="Normal 4 2 3 5 5" xfId="9491"/>
    <cellStyle name="Normal 4 2 3 5 6" xfId="9492"/>
    <cellStyle name="Normal 4 2 3 6" xfId="9493"/>
    <cellStyle name="Normal 4 2 3 6 2" xfId="9494"/>
    <cellStyle name="Normal 4 2 3 7" xfId="9495"/>
    <cellStyle name="Normal 4 2 3 7 2" xfId="9496"/>
    <cellStyle name="Normal 4 2 3 8" xfId="9497"/>
    <cellStyle name="Normal 4 2 3 8 2" xfId="9498"/>
    <cellStyle name="Normal 4 2 3 9" xfId="9499"/>
    <cellStyle name="Normal 4 2 3 9 2" xfId="9500"/>
    <cellStyle name="Normal 4 2 4" xfId="9501"/>
    <cellStyle name="Normal 4 2 5" xfId="9502"/>
    <cellStyle name="Normal 4 2 5 10" xfId="9503"/>
    <cellStyle name="Normal 4 2 5 2" xfId="9504"/>
    <cellStyle name="Normal 4 2 5 2 2" xfId="9505"/>
    <cellStyle name="Normal 4 2 5 2 3" xfId="9506"/>
    <cellStyle name="Normal 4 2 5 2 4" xfId="9507"/>
    <cellStyle name="Normal 4 2 5 2 5" xfId="9508"/>
    <cellStyle name="Normal 4 2 5 2 6" xfId="9509"/>
    <cellStyle name="Normal 4 2 5 3" xfId="9510"/>
    <cellStyle name="Normal 4 2 5 3 2" xfId="9511"/>
    <cellStyle name="Normal 4 2 5 4" xfId="9512"/>
    <cellStyle name="Normal 4 2 5 4 2" xfId="9513"/>
    <cellStyle name="Normal 4 2 5 5" xfId="9514"/>
    <cellStyle name="Normal 4 2 5 5 2" xfId="9515"/>
    <cellStyle name="Normal 4 2 5 6" xfId="9516"/>
    <cellStyle name="Normal 4 2 5 6 2" xfId="9517"/>
    <cellStyle name="Normal 4 2 5 7" xfId="9518"/>
    <cellStyle name="Normal 4 2 5 7 2" xfId="9519"/>
    <cellStyle name="Normal 4 2 5 8" xfId="9520"/>
    <cellStyle name="Normal 4 2 5 9" xfId="9521"/>
    <cellStyle name="Normal 4 2 6" xfId="9522"/>
    <cellStyle name="Normal 4 2 6 2" xfId="9523"/>
    <cellStyle name="Normal 4 2 7" xfId="9524"/>
    <cellStyle name="Normal 4 2 7 2" xfId="9525"/>
    <cellStyle name="Normal 4 2 7 2 2" xfId="9526"/>
    <cellStyle name="Normal 4 2 7 3" xfId="9527"/>
    <cellStyle name="Normal 4 2 7 4" xfId="9528"/>
    <cellStyle name="Normal 4 2 7 5" xfId="9529"/>
    <cellStyle name="Normal 4 2 7 6" xfId="9530"/>
    <cellStyle name="Normal 4 2 8" xfId="9531"/>
    <cellStyle name="Normal 4 2 9" xfId="9532"/>
    <cellStyle name="Normal 4 3" xfId="9533"/>
    <cellStyle name="Normal 4 3 2" xfId="9534"/>
    <cellStyle name="Normal 4 4" xfId="9535"/>
    <cellStyle name="Normal 4 4 2" xfId="9536"/>
    <cellStyle name="Normal 4 5" xfId="9537"/>
    <cellStyle name="Normal 4 5 2" xfId="9538"/>
    <cellStyle name="Normal 4 6" xfId="9539"/>
    <cellStyle name="Normal 4 6 2" xfId="9540"/>
    <cellStyle name="Normal 4 7" xfId="9541"/>
    <cellStyle name="Normal 4 7 10" xfId="9542"/>
    <cellStyle name="Normal 4 7 11" xfId="9543"/>
    <cellStyle name="Normal 4 7 12" xfId="9544"/>
    <cellStyle name="Normal 4 7 2" xfId="9545"/>
    <cellStyle name="Normal 4 7 2 10" xfId="9546"/>
    <cellStyle name="Normal 4 7 2 2" xfId="9547"/>
    <cellStyle name="Normal 4 7 2 2 2" xfId="9548"/>
    <cellStyle name="Normal 4 7 2 2 3" xfId="9549"/>
    <cellStyle name="Normal 4 7 2 2 4" xfId="9550"/>
    <cellStyle name="Normal 4 7 2 2 5" xfId="9551"/>
    <cellStyle name="Normal 4 7 2 2 6" xfId="9552"/>
    <cellStyle name="Normal 4 7 2 3" xfId="9553"/>
    <cellStyle name="Normal 4 7 2 3 2" xfId="9554"/>
    <cellStyle name="Normal 4 7 2 4" xfId="9555"/>
    <cellStyle name="Normal 4 7 2 4 2" xfId="9556"/>
    <cellStyle name="Normal 4 7 2 5" xfId="9557"/>
    <cellStyle name="Normal 4 7 2 5 2" xfId="9558"/>
    <cellStyle name="Normal 4 7 2 6" xfId="9559"/>
    <cellStyle name="Normal 4 7 2 6 2" xfId="9560"/>
    <cellStyle name="Normal 4 7 2 7" xfId="9561"/>
    <cellStyle name="Normal 4 7 2 7 2" xfId="9562"/>
    <cellStyle name="Normal 4 7 2 8" xfId="9563"/>
    <cellStyle name="Normal 4 7 2 9" xfId="9564"/>
    <cellStyle name="Normal 4 7 3" xfId="9565"/>
    <cellStyle name="Normal 4 7 3 2" xfId="9566"/>
    <cellStyle name="Normal 4 7 4" xfId="9567"/>
    <cellStyle name="Normal 4 7 4 2" xfId="9568"/>
    <cellStyle name="Normal 4 7 5" xfId="9569"/>
    <cellStyle name="Normal 4 7 5 2" xfId="9570"/>
    <cellStyle name="Normal 4 7 5 2 2" xfId="9571"/>
    <cellStyle name="Normal 4 7 5 3" xfId="9572"/>
    <cellStyle name="Normal 4 7 5 4" xfId="9573"/>
    <cellStyle name="Normal 4 7 5 5" xfId="9574"/>
    <cellStyle name="Normal 4 7 5 6" xfId="9575"/>
    <cellStyle name="Normal 4 7 6" xfId="9576"/>
    <cellStyle name="Normal 4 7 7" xfId="9577"/>
    <cellStyle name="Normal 4 7 8" xfId="9578"/>
    <cellStyle name="Normal 4 7 9" xfId="9579"/>
    <cellStyle name="Normal 4 8" xfId="9580"/>
    <cellStyle name="Normal 4 8 2" xfId="9581"/>
    <cellStyle name="Normal 4 9" xfId="9582"/>
    <cellStyle name="Normal 4 9 2" xfId="9583"/>
    <cellStyle name="Normal 40" xfId="10275"/>
    <cellStyle name="Normal 41" xfId="10272"/>
    <cellStyle name="Normal 42" xfId="10273"/>
    <cellStyle name="Normal 5" xfId="9584"/>
    <cellStyle name="Normal 5 2" xfId="9585"/>
    <cellStyle name="Normal 6" xfId="9586"/>
    <cellStyle name="Normal 6 2" xfId="9587"/>
    <cellStyle name="Normal 7" xfId="9588"/>
    <cellStyle name="Normal 7 10" xfId="9589"/>
    <cellStyle name="Normal 7 2" xfId="9590"/>
    <cellStyle name="Normal 7 3" xfId="9591"/>
    <cellStyle name="Normal 7 4" xfId="9592"/>
    <cellStyle name="Normal 7 5" xfId="9593"/>
    <cellStyle name="Normal 7 6" xfId="9594"/>
    <cellStyle name="Normal 7 7" xfId="9595"/>
    <cellStyle name="Normal 7 8" xfId="9596"/>
    <cellStyle name="Normal 7 9" xfId="9597"/>
    <cellStyle name="Normal 8" xfId="9598"/>
    <cellStyle name="Normal 8 2" xfId="9599"/>
    <cellStyle name="Normal 8 3" xfId="9600"/>
    <cellStyle name="Normal 8 4" xfId="9601"/>
    <cellStyle name="Normal 8 5" xfId="9602"/>
    <cellStyle name="Normal 8 6" xfId="9603"/>
    <cellStyle name="Normal 8 7" xfId="9604"/>
    <cellStyle name="Normal 8 8" xfId="9605"/>
    <cellStyle name="Normal 8 9" xfId="9606"/>
    <cellStyle name="Normal 9" xfId="9607"/>
    <cellStyle name="Normal 9 2" xfId="9608"/>
    <cellStyle name="Normal 9 3" xfId="9609"/>
    <cellStyle name="Normal 9 4" xfId="9610"/>
    <cellStyle name="Normal 9 5" xfId="9611"/>
    <cellStyle name="Normal 9 6" xfId="9612"/>
    <cellStyle name="Normal 9 7" xfId="9613"/>
    <cellStyle name="Normal 9 8" xfId="9614"/>
    <cellStyle name="Normal 9 9" xfId="9615"/>
    <cellStyle name="Note 10" xfId="9616"/>
    <cellStyle name="Note 10 2" xfId="9617"/>
    <cellStyle name="Note 10 3" xfId="9618"/>
    <cellStyle name="Note 10 4" xfId="9619"/>
    <cellStyle name="Note 10 5" xfId="9620"/>
    <cellStyle name="Note 10 6" xfId="9621"/>
    <cellStyle name="Note 10 7" xfId="9622"/>
    <cellStyle name="Note 10 8" xfId="9623"/>
    <cellStyle name="Note 11" xfId="9624"/>
    <cellStyle name="Note 11 10" xfId="9625"/>
    <cellStyle name="Note 11 11" xfId="9626"/>
    <cellStyle name="Note 11 12" xfId="9627"/>
    <cellStyle name="Note 11 13" xfId="9628"/>
    <cellStyle name="Note 11 14" xfId="9629"/>
    <cellStyle name="Note 11 15" xfId="9630"/>
    <cellStyle name="Note 11 16" xfId="9631"/>
    <cellStyle name="Note 11 17" xfId="9632"/>
    <cellStyle name="Note 11 18" xfId="9633"/>
    <cellStyle name="Note 11 19" xfId="9634"/>
    <cellStyle name="Note 11 2" xfId="9635"/>
    <cellStyle name="Note 11 2 2" xfId="9636"/>
    <cellStyle name="Note 11 20" xfId="9637"/>
    <cellStyle name="Note 11 21" xfId="9638"/>
    <cellStyle name="Note 11 22" xfId="9639"/>
    <cellStyle name="Note 11 23" xfId="9640"/>
    <cellStyle name="Note 11 24" xfId="9641"/>
    <cellStyle name="Note 11 25" xfId="9642"/>
    <cellStyle name="Note 11 26" xfId="9643"/>
    <cellStyle name="Note 11 27" xfId="9644"/>
    <cellStyle name="Note 11 28" xfId="9645"/>
    <cellStyle name="Note 11 29" xfId="9646"/>
    <cellStyle name="Note 11 3" xfId="9647"/>
    <cellStyle name="Note 11 3 2" xfId="9648"/>
    <cellStyle name="Note 11 30" xfId="9649"/>
    <cellStyle name="Note 11 31" xfId="9650"/>
    <cellStyle name="Note 11 32" xfId="9651"/>
    <cellStyle name="Note 11 33" xfId="9652"/>
    <cellStyle name="Note 11 34" xfId="9653"/>
    <cellStyle name="Note 11 4" xfId="9654"/>
    <cellStyle name="Note 11 5" xfId="9655"/>
    <cellStyle name="Note 11 6" xfId="9656"/>
    <cellStyle name="Note 11 7" xfId="9657"/>
    <cellStyle name="Note 11 8" xfId="9658"/>
    <cellStyle name="Note 11 9" xfId="9659"/>
    <cellStyle name="Note 12" xfId="9660"/>
    <cellStyle name="Note 12 10" xfId="9661"/>
    <cellStyle name="Note 12 11" xfId="9662"/>
    <cellStyle name="Note 12 12" xfId="9663"/>
    <cellStyle name="Note 12 13" xfId="9664"/>
    <cellStyle name="Note 12 14" xfId="9665"/>
    <cellStyle name="Note 12 15" xfId="9666"/>
    <cellStyle name="Note 12 16" xfId="9667"/>
    <cellStyle name="Note 12 17" xfId="9668"/>
    <cellStyle name="Note 12 18" xfId="9669"/>
    <cellStyle name="Note 12 19" xfId="9670"/>
    <cellStyle name="Note 12 2" xfId="9671"/>
    <cellStyle name="Note 12 2 2" xfId="9672"/>
    <cellStyle name="Note 12 20" xfId="9673"/>
    <cellStyle name="Note 12 21" xfId="9674"/>
    <cellStyle name="Note 12 22" xfId="9675"/>
    <cellStyle name="Note 12 23" xfId="9676"/>
    <cellStyle name="Note 12 24" xfId="9677"/>
    <cellStyle name="Note 12 25" xfId="9678"/>
    <cellStyle name="Note 12 26" xfId="9679"/>
    <cellStyle name="Note 12 27" xfId="9680"/>
    <cellStyle name="Note 12 28" xfId="9681"/>
    <cellStyle name="Note 12 29" xfId="9682"/>
    <cellStyle name="Note 12 3" xfId="9683"/>
    <cellStyle name="Note 12 3 2" xfId="9684"/>
    <cellStyle name="Note 12 30" xfId="9685"/>
    <cellStyle name="Note 12 31" xfId="9686"/>
    <cellStyle name="Note 12 32" xfId="9687"/>
    <cellStyle name="Note 12 33" xfId="9688"/>
    <cellStyle name="Note 12 34" xfId="9689"/>
    <cellStyle name="Note 12 4" xfId="9690"/>
    <cellStyle name="Note 12 5" xfId="9691"/>
    <cellStyle name="Note 12 6" xfId="9692"/>
    <cellStyle name="Note 12 7" xfId="9693"/>
    <cellStyle name="Note 12 8" xfId="9694"/>
    <cellStyle name="Note 12 9" xfId="9695"/>
    <cellStyle name="Note 13" xfId="9696"/>
    <cellStyle name="Note 13 10" xfId="9697"/>
    <cellStyle name="Note 13 11" xfId="9698"/>
    <cellStyle name="Note 13 12" xfId="9699"/>
    <cellStyle name="Note 13 13" xfId="9700"/>
    <cellStyle name="Note 13 14" xfId="9701"/>
    <cellStyle name="Note 13 2" xfId="9702"/>
    <cellStyle name="Note 13 2 2" xfId="9703"/>
    <cellStyle name="Note 13 3" xfId="9704"/>
    <cellStyle name="Note 13 3 2" xfId="9705"/>
    <cellStyle name="Note 13 4" xfId="9706"/>
    <cellStyle name="Note 13 5" xfId="9707"/>
    <cellStyle name="Note 13 6" xfId="9708"/>
    <cellStyle name="Note 13 7" xfId="9709"/>
    <cellStyle name="Note 13 8" xfId="9710"/>
    <cellStyle name="Note 13 9" xfId="9711"/>
    <cellStyle name="Note 14" xfId="9712"/>
    <cellStyle name="Note 14 10" xfId="9713"/>
    <cellStyle name="Note 14 11" xfId="9714"/>
    <cellStyle name="Note 14 12" xfId="9715"/>
    <cellStyle name="Note 14 13" xfId="9716"/>
    <cellStyle name="Note 14 14" xfId="9717"/>
    <cellStyle name="Note 14 2" xfId="9718"/>
    <cellStyle name="Note 14 2 2" xfId="9719"/>
    <cellStyle name="Note 14 3" xfId="9720"/>
    <cellStyle name="Note 14 3 2" xfId="9721"/>
    <cellStyle name="Note 14 4" xfId="9722"/>
    <cellStyle name="Note 14 5" xfId="9723"/>
    <cellStyle name="Note 14 6" xfId="9724"/>
    <cellStyle name="Note 14 7" xfId="9725"/>
    <cellStyle name="Note 14 8" xfId="9726"/>
    <cellStyle name="Note 14 9" xfId="9727"/>
    <cellStyle name="Note 15" xfId="9728"/>
    <cellStyle name="Note 15 10" xfId="9729"/>
    <cellStyle name="Note 15 11" xfId="9730"/>
    <cellStyle name="Note 15 12" xfId="9731"/>
    <cellStyle name="Note 15 13" xfId="9732"/>
    <cellStyle name="Note 15 14" xfId="9733"/>
    <cellStyle name="Note 15 2" xfId="9734"/>
    <cellStyle name="Note 15 2 2" xfId="9735"/>
    <cellStyle name="Note 15 3" xfId="9736"/>
    <cellStyle name="Note 15 3 2" xfId="9737"/>
    <cellStyle name="Note 15 4" xfId="9738"/>
    <cellStyle name="Note 15 5" xfId="9739"/>
    <cellStyle name="Note 15 6" xfId="9740"/>
    <cellStyle name="Note 15 7" xfId="9741"/>
    <cellStyle name="Note 15 8" xfId="9742"/>
    <cellStyle name="Note 15 9" xfId="9743"/>
    <cellStyle name="Note 16" xfId="9744"/>
    <cellStyle name="Note 2" xfId="9745"/>
    <cellStyle name="Note 2 10" xfId="9746"/>
    <cellStyle name="Note 2 11" xfId="9747"/>
    <cellStyle name="Note 2 12" xfId="9748"/>
    <cellStyle name="Note 2 13" xfId="9749"/>
    <cellStyle name="Note 2 14" xfId="9750"/>
    <cellStyle name="Note 2 15" xfId="9751"/>
    <cellStyle name="Note 2 16" xfId="9752"/>
    <cellStyle name="Note 2 17" xfId="9753"/>
    <cellStyle name="Note 2 18" xfId="9754"/>
    <cellStyle name="Note 2 19" xfId="9755"/>
    <cellStyle name="Note 2 2" xfId="9756"/>
    <cellStyle name="Note 2 2 2" xfId="9757"/>
    <cellStyle name="Note 2 20" xfId="9758"/>
    <cellStyle name="Note 2 21" xfId="9759"/>
    <cellStyle name="Note 2 22" xfId="9760"/>
    <cellStyle name="Note 2 23" xfId="9761"/>
    <cellStyle name="Note 2 24" xfId="9762"/>
    <cellStyle name="Note 2 25" xfId="9763"/>
    <cellStyle name="Note 2 26" xfId="9764"/>
    <cellStyle name="Note 2 27" xfId="9765"/>
    <cellStyle name="Note 2 28" xfId="9766"/>
    <cellStyle name="Note 2 29" xfId="9767"/>
    <cellStyle name="Note 2 3" xfId="9768"/>
    <cellStyle name="Note 2 3 2" xfId="9769"/>
    <cellStyle name="Note 2 30" xfId="9770"/>
    <cellStyle name="Note 2 31" xfId="9771"/>
    <cellStyle name="Note 2 32" xfId="9772"/>
    <cellStyle name="Note 2 33" xfId="9773"/>
    <cellStyle name="Note 2 34" xfId="9774"/>
    <cellStyle name="Note 2 35" xfId="9775"/>
    <cellStyle name="Note 2 36" xfId="9776"/>
    <cellStyle name="Note 2 37" xfId="9777"/>
    <cellStyle name="Note 2 38" xfId="9778"/>
    <cellStyle name="Note 2 39" xfId="9779"/>
    <cellStyle name="Note 2 4" xfId="9780"/>
    <cellStyle name="Note 2 4 2" xfId="9781"/>
    <cellStyle name="Note 2 5" xfId="9782"/>
    <cellStyle name="Note 2 6" xfId="9783"/>
    <cellStyle name="Note 2 7" xfId="9784"/>
    <cellStyle name="Note 2 8" xfId="9785"/>
    <cellStyle name="Note 2 9" xfId="9786"/>
    <cellStyle name="Note 3" xfId="9787"/>
    <cellStyle name="Note 3 2" xfId="9788"/>
    <cellStyle name="Note 3 2 2" xfId="9789"/>
    <cellStyle name="Note 3 3" xfId="9790"/>
    <cellStyle name="Note 3 3 2" xfId="9791"/>
    <cellStyle name="Note 3 4" xfId="9792"/>
    <cellStyle name="Note 3 4 2" xfId="9793"/>
    <cellStyle name="Note 3 5" xfId="9794"/>
    <cellStyle name="Note 4" xfId="9795"/>
    <cellStyle name="Note 4 2" xfId="9796"/>
    <cellStyle name="Note 5" xfId="9797"/>
    <cellStyle name="Note 5 2" xfId="9798"/>
    <cellStyle name="Note 6" xfId="9799"/>
    <cellStyle name="Note 6 2" xfId="9800"/>
    <cellStyle name="Note 7" xfId="9801"/>
    <cellStyle name="Note 7 10" xfId="9802"/>
    <cellStyle name="Note 7 11" xfId="9803"/>
    <cellStyle name="Note 7 2" xfId="9804"/>
    <cellStyle name="Note 7 2 2" xfId="9805"/>
    <cellStyle name="Note 7 3" xfId="9806"/>
    <cellStyle name="Note 7 3 2" xfId="9807"/>
    <cellStyle name="Note 7 4" xfId="9808"/>
    <cellStyle name="Note 7 4 2" xfId="9809"/>
    <cellStyle name="Note 7 5" xfId="9810"/>
    <cellStyle name="Note 7 6" xfId="9811"/>
    <cellStyle name="Note 7 7" xfId="9812"/>
    <cellStyle name="Note 7 8" xfId="9813"/>
    <cellStyle name="Note 7 9" xfId="9814"/>
    <cellStyle name="Note 8" xfId="9815"/>
    <cellStyle name="Note 8 2" xfId="9816"/>
    <cellStyle name="Note 8 3" xfId="9817"/>
    <cellStyle name="Note 8 4" xfId="9818"/>
    <cellStyle name="Note 8 5" xfId="9819"/>
    <cellStyle name="Note 8 6" xfId="9820"/>
    <cellStyle name="Note 8 7" xfId="9821"/>
    <cellStyle name="Note 8 8" xfId="9822"/>
    <cellStyle name="Note 9" xfId="9823"/>
    <cellStyle name="Note 9 2" xfId="9824"/>
    <cellStyle name="Note 9 3" xfId="9825"/>
    <cellStyle name="Note 9 4" xfId="9826"/>
    <cellStyle name="Note 9 5" xfId="9827"/>
    <cellStyle name="Note 9 6" xfId="9828"/>
    <cellStyle name="Note 9 7" xfId="9829"/>
    <cellStyle name="Note 9 8" xfId="9830"/>
    <cellStyle name="Output 2" xfId="9831"/>
    <cellStyle name="Output 2 10" xfId="9832"/>
    <cellStyle name="Output 2 11" xfId="9833"/>
    <cellStyle name="Output 2 12" xfId="9834"/>
    <cellStyle name="Output 2 13" xfId="9835"/>
    <cellStyle name="Output 2 14" xfId="9836"/>
    <cellStyle name="Output 2 15" xfId="9837"/>
    <cellStyle name="Output 2 16" xfId="9838"/>
    <cellStyle name="Output 2 17" xfId="9839"/>
    <cellStyle name="Output 2 18" xfId="9840"/>
    <cellStyle name="Output 2 19" xfId="9841"/>
    <cellStyle name="Output 2 2" xfId="9842"/>
    <cellStyle name="Output 2 20" xfId="9843"/>
    <cellStyle name="Output 2 21" xfId="9844"/>
    <cellStyle name="Output 2 22" xfId="9845"/>
    <cellStyle name="Output 2 23" xfId="9846"/>
    <cellStyle name="Output 2 24" xfId="9847"/>
    <cellStyle name="Output 2 25" xfId="9848"/>
    <cellStyle name="Output 2 26" xfId="9849"/>
    <cellStyle name="Output 2 27" xfId="9850"/>
    <cellStyle name="Output 2 28" xfId="9851"/>
    <cellStyle name="Output 2 29" xfId="9852"/>
    <cellStyle name="Output 2 3" xfId="9853"/>
    <cellStyle name="Output 2 30" xfId="9854"/>
    <cellStyle name="Output 2 31" xfId="9855"/>
    <cellStyle name="Output 2 32" xfId="9856"/>
    <cellStyle name="Output 2 33" xfId="9857"/>
    <cellStyle name="Output 2 4" xfId="9858"/>
    <cellStyle name="Output 2 5" xfId="9859"/>
    <cellStyle name="Output 2 6" xfId="9860"/>
    <cellStyle name="Output 2 7" xfId="9861"/>
    <cellStyle name="Output 2 8" xfId="9862"/>
    <cellStyle name="Output 2 9" xfId="9863"/>
    <cellStyle name="Output 3" xfId="9864"/>
    <cellStyle name="Output 3 10" xfId="9865"/>
    <cellStyle name="Output 3 11" xfId="9866"/>
    <cellStyle name="Output 3 12" xfId="9867"/>
    <cellStyle name="Output 3 13" xfId="9868"/>
    <cellStyle name="Output 3 14" xfId="9869"/>
    <cellStyle name="Output 3 15" xfId="9870"/>
    <cellStyle name="Output 3 16" xfId="9871"/>
    <cellStyle name="Output 3 17" xfId="9872"/>
    <cellStyle name="Output 3 18" xfId="9873"/>
    <cellStyle name="Output 3 19" xfId="9874"/>
    <cellStyle name="Output 3 2" xfId="9875"/>
    <cellStyle name="Output 3 20" xfId="9876"/>
    <cellStyle name="Output 3 21" xfId="9877"/>
    <cellStyle name="Output 3 22" xfId="9878"/>
    <cellStyle name="Output 3 23" xfId="9879"/>
    <cellStyle name="Output 3 24" xfId="9880"/>
    <cellStyle name="Output 3 25" xfId="9881"/>
    <cellStyle name="Output 3 26" xfId="9882"/>
    <cellStyle name="Output 3 27" xfId="9883"/>
    <cellStyle name="Output 3 28" xfId="9884"/>
    <cellStyle name="Output 3 29" xfId="9885"/>
    <cellStyle name="Output 3 3" xfId="9886"/>
    <cellStyle name="Output 3 30" xfId="9887"/>
    <cellStyle name="Output 3 31" xfId="9888"/>
    <cellStyle name="Output 3 32" xfId="9889"/>
    <cellStyle name="Output 3 33" xfId="9890"/>
    <cellStyle name="Output 3 4" xfId="9891"/>
    <cellStyle name="Output 3 5" xfId="9892"/>
    <cellStyle name="Output 3 6" xfId="9893"/>
    <cellStyle name="Output 3 7" xfId="9894"/>
    <cellStyle name="Output 3 8" xfId="9895"/>
    <cellStyle name="Output 3 9" xfId="9896"/>
    <cellStyle name="Output 4" xfId="9897"/>
    <cellStyle name="Output 4 10" xfId="9898"/>
    <cellStyle name="Output 4 11" xfId="9899"/>
    <cellStyle name="Output 4 12" xfId="9900"/>
    <cellStyle name="Output 4 13" xfId="9901"/>
    <cellStyle name="Output 4 14" xfId="9902"/>
    <cellStyle name="Output 4 15" xfId="9903"/>
    <cellStyle name="Output 4 16" xfId="9904"/>
    <cellStyle name="Output 4 17" xfId="9905"/>
    <cellStyle name="Output 4 18" xfId="9906"/>
    <cellStyle name="Output 4 19" xfId="9907"/>
    <cellStyle name="Output 4 2" xfId="9908"/>
    <cellStyle name="Output 4 20" xfId="9909"/>
    <cellStyle name="Output 4 21" xfId="9910"/>
    <cellStyle name="Output 4 22" xfId="9911"/>
    <cellStyle name="Output 4 23" xfId="9912"/>
    <cellStyle name="Output 4 24" xfId="9913"/>
    <cellStyle name="Output 4 25" xfId="9914"/>
    <cellStyle name="Output 4 26" xfId="9915"/>
    <cellStyle name="Output 4 27" xfId="9916"/>
    <cellStyle name="Output 4 28" xfId="9917"/>
    <cellStyle name="Output 4 29" xfId="9918"/>
    <cellStyle name="Output 4 3" xfId="9919"/>
    <cellStyle name="Output 4 30" xfId="9920"/>
    <cellStyle name="Output 4 31" xfId="9921"/>
    <cellStyle name="Output 4 32" xfId="9922"/>
    <cellStyle name="Output 4 33" xfId="9923"/>
    <cellStyle name="Output 4 4" xfId="9924"/>
    <cellStyle name="Output 4 5" xfId="9925"/>
    <cellStyle name="Output 4 6" xfId="9926"/>
    <cellStyle name="Output 4 7" xfId="9927"/>
    <cellStyle name="Output 4 8" xfId="9928"/>
    <cellStyle name="Output 4 9" xfId="9929"/>
    <cellStyle name="Output 5" xfId="9930"/>
    <cellStyle name="Output 5 10" xfId="9931"/>
    <cellStyle name="Output 5 11" xfId="9932"/>
    <cellStyle name="Output 5 12" xfId="9933"/>
    <cellStyle name="Output 5 13" xfId="9934"/>
    <cellStyle name="Output 5 2" xfId="9935"/>
    <cellStyle name="Output 5 3" xfId="9936"/>
    <cellStyle name="Output 5 4" xfId="9937"/>
    <cellStyle name="Output 5 5" xfId="9938"/>
    <cellStyle name="Output 5 6" xfId="9939"/>
    <cellStyle name="Output 5 7" xfId="9940"/>
    <cellStyle name="Output 5 8" xfId="9941"/>
    <cellStyle name="Output 5 9" xfId="9942"/>
    <cellStyle name="Output 6" xfId="9943"/>
    <cellStyle name="Output 6 10" xfId="9944"/>
    <cellStyle name="Output 6 11" xfId="9945"/>
    <cellStyle name="Output 6 12" xfId="9946"/>
    <cellStyle name="Output 6 13" xfId="9947"/>
    <cellStyle name="Output 6 2" xfId="9948"/>
    <cellStyle name="Output 6 3" xfId="9949"/>
    <cellStyle name="Output 6 4" xfId="9950"/>
    <cellStyle name="Output 6 5" xfId="9951"/>
    <cellStyle name="Output 6 6" xfId="9952"/>
    <cellStyle name="Output 6 7" xfId="9953"/>
    <cellStyle name="Output 6 8" xfId="9954"/>
    <cellStyle name="Output 6 9" xfId="9955"/>
    <cellStyle name="Output 7" xfId="9956"/>
    <cellStyle name="Output 7 10" xfId="9957"/>
    <cellStyle name="Output 7 11" xfId="9958"/>
    <cellStyle name="Output 7 12" xfId="9959"/>
    <cellStyle name="Output 7 13" xfId="9960"/>
    <cellStyle name="Output 7 2" xfId="9961"/>
    <cellStyle name="Output 7 3" xfId="9962"/>
    <cellStyle name="Output 7 4" xfId="9963"/>
    <cellStyle name="Output 7 5" xfId="9964"/>
    <cellStyle name="Output 7 6" xfId="9965"/>
    <cellStyle name="Output 7 7" xfId="9966"/>
    <cellStyle name="Output 7 8" xfId="9967"/>
    <cellStyle name="Output 7 9" xfId="9968"/>
    <cellStyle name="Output 8" xfId="9969"/>
    <cellStyle name="Output 9" xfId="9970"/>
    <cellStyle name="Title" xfId="9971" builtinId="15" customBuiltin="1"/>
    <cellStyle name="Title 2" xfId="9972"/>
    <cellStyle name="Total 2" xfId="9973"/>
    <cellStyle name="Total 2 10" xfId="9974"/>
    <cellStyle name="Total 2 11" xfId="9975"/>
    <cellStyle name="Total 2 12" xfId="9976"/>
    <cellStyle name="Total 2 13" xfId="9977"/>
    <cellStyle name="Total 2 14" xfId="9978"/>
    <cellStyle name="Total 2 15" xfId="9979"/>
    <cellStyle name="Total 2 16" xfId="9980"/>
    <cellStyle name="Total 2 17" xfId="9981"/>
    <cellStyle name="Total 2 18" xfId="9982"/>
    <cellStyle name="Total 2 19" xfId="9983"/>
    <cellStyle name="Total 2 2" xfId="9984"/>
    <cellStyle name="Total 2 20" xfId="9985"/>
    <cellStyle name="Total 2 21" xfId="9986"/>
    <cellStyle name="Total 2 22" xfId="9987"/>
    <cellStyle name="Total 2 23" xfId="9988"/>
    <cellStyle name="Total 2 24" xfId="9989"/>
    <cellStyle name="Total 2 25" xfId="9990"/>
    <cellStyle name="Total 2 26" xfId="9991"/>
    <cellStyle name="Total 2 27" xfId="9992"/>
    <cellStyle name="Total 2 28" xfId="9993"/>
    <cellStyle name="Total 2 29" xfId="9994"/>
    <cellStyle name="Total 2 3" xfId="9995"/>
    <cellStyle name="Total 2 30" xfId="9996"/>
    <cellStyle name="Total 2 31" xfId="9997"/>
    <cellStyle name="Total 2 32" xfId="9998"/>
    <cellStyle name="Total 2 33" xfId="9999"/>
    <cellStyle name="Total 2 4" xfId="10000"/>
    <cellStyle name="Total 2 5" xfId="10001"/>
    <cellStyle name="Total 2 6" xfId="10002"/>
    <cellStyle name="Total 2 7" xfId="10003"/>
    <cellStyle name="Total 2 8" xfId="10004"/>
    <cellStyle name="Total 2 9" xfId="10005"/>
    <cellStyle name="Total 3" xfId="10006"/>
    <cellStyle name="Total 3 10" xfId="10007"/>
    <cellStyle name="Total 3 11" xfId="10008"/>
    <cellStyle name="Total 3 12" xfId="10009"/>
    <cellStyle name="Total 3 13" xfId="10010"/>
    <cellStyle name="Total 3 14" xfId="10011"/>
    <cellStyle name="Total 3 15" xfId="10012"/>
    <cellStyle name="Total 3 16" xfId="10013"/>
    <cellStyle name="Total 3 17" xfId="10014"/>
    <cellStyle name="Total 3 18" xfId="10015"/>
    <cellStyle name="Total 3 19" xfId="10016"/>
    <cellStyle name="Total 3 2" xfId="10017"/>
    <cellStyle name="Total 3 20" xfId="10018"/>
    <cellStyle name="Total 3 21" xfId="10019"/>
    <cellStyle name="Total 3 22" xfId="10020"/>
    <cellStyle name="Total 3 23" xfId="10021"/>
    <cellStyle name="Total 3 24" xfId="10022"/>
    <cellStyle name="Total 3 25" xfId="10023"/>
    <cellStyle name="Total 3 26" xfId="10024"/>
    <cellStyle name="Total 3 27" xfId="10025"/>
    <cellStyle name="Total 3 28" xfId="10026"/>
    <cellStyle name="Total 3 29" xfId="10027"/>
    <cellStyle name="Total 3 3" xfId="10028"/>
    <cellStyle name="Total 3 30" xfId="10029"/>
    <cellStyle name="Total 3 31" xfId="10030"/>
    <cellStyle name="Total 3 32" xfId="10031"/>
    <cellStyle name="Total 3 33" xfId="10032"/>
    <cellStyle name="Total 3 4" xfId="10033"/>
    <cellStyle name="Total 3 5" xfId="10034"/>
    <cellStyle name="Total 3 6" xfId="10035"/>
    <cellStyle name="Total 3 7" xfId="10036"/>
    <cellStyle name="Total 3 8" xfId="10037"/>
    <cellStyle name="Total 3 9" xfId="10038"/>
    <cellStyle name="Total 4" xfId="10039"/>
    <cellStyle name="Total 4 10" xfId="10040"/>
    <cellStyle name="Total 4 11" xfId="10041"/>
    <cellStyle name="Total 4 12" xfId="10042"/>
    <cellStyle name="Total 4 13" xfId="10043"/>
    <cellStyle name="Total 4 14" xfId="10044"/>
    <cellStyle name="Total 4 15" xfId="10045"/>
    <cellStyle name="Total 4 16" xfId="10046"/>
    <cellStyle name="Total 4 17" xfId="10047"/>
    <cellStyle name="Total 4 18" xfId="10048"/>
    <cellStyle name="Total 4 19" xfId="10049"/>
    <cellStyle name="Total 4 2" xfId="10050"/>
    <cellStyle name="Total 4 20" xfId="10051"/>
    <cellStyle name="Total 4 21" xfId="10052"/>
    <cellStyle name="Total 4 22" xfId="10053"/>
    <cellStyle name="Total 4 23" xfId="10054"/>
    <cellStyle name="Total 4 24" xfId="10055"/>
    <cellStyle name="Total 4 25" xfId="10056"/>
    <cellStyle name="Total 4 26" xfId="10057"/>
    <cellStyle name="Total 4 27" xfId="10058"/>
    <cellStyle name="Total 4 28" xfId="10059"/>
    <cellStyle name="Total 4 29" xfId="10060"/>
    <cellStyle name="Total 4 3" xfId="10061"/>
    <cellStyle name="Total 4 30" xfId="10062"/>
    <cellStyle name="Total 4 31" xfId="10063"/>
    <cellStyle name="Total 4 32" xfId="10064"/>
    <cellStyle name="Total 4 33" xfId="10065"/>
    <cellStyle name="Total 4 4" xfId="10066"/>
    <cellStyle name="Total 4 5" xfId="10067"/>
    <cellStyle name="Total 4 6" xfId="10068"/>
    <cellStyle name="Total 4 7" xfId="10069"/>
    <cellStyle name="Total 4 8" xfId="10070"/>
    <cellStyle name="Total 4 9" xfId="10071"/>
    <cellStyle name="Total 5" xfId="10072"/>
    <cellStyle name="Total 5 10" xfId="10073"/>
    <cellStyle name="Total 5 11" xfId="10074"/>
    <cellStyle name="Total 5 12" xfId="10075"/>
    <cellStyle name="Total 5 13" xfId="10076"/>
    <cellStyle name="Total 5 2" xfId="10077"/>
    <cellStyle name="Total 5 3" xfId="10078"/>
    <cellStyle name="Total 5 4" xfId="10079"/>
    <cellStyle name="Total 5 5" xfId="10080"/>
    <cellStyle name="Total 5 6" xfId="10081"/>
    <cellStyle name="Total 5 7" xfId="10082"/>
    <cellStyle name="Total 5 8" xfId="10083"/>
    <cellStyle name="Total 5 9" xfId="10084"/>
    <cellStyle name="Total 6" xfId="10085"/>
    <cellStyle name="Total 6 10" xfId="10086"/>
    <cellStyle name="Total 6 11" xfId="10087"/>
    <cellStyle name="Total 6 12" xfId="10088"/>
    <cellStyle name="Total 6 13" xfId="10089"/>
    <cellStyle name="Total 6 2" xfId="10090"/>
    <cellStyle name="Total 6 3" xfId="10091"/>
    <cellStyle name="Total 6 4" xfId="10092"/>
    <cellStyle name="Total 6 5" xfId="10093"/>
    <cellStyle name="Total 6 6" xfId="10094"/>
    <cellStyle name="Total 6 7" xfId="10095"/>
    <cellStyle name="Total 6 8" xfId="10096"/>
    <cellStyle name="Total 6 9" xfId="10097"/>
    <cellStyle name="Total 7" xfId="10098"/>
    <cellStyle name="Total 7 10" xfId="10099"/>
    <cellStyle name="Total 7 11" xfId="10100"/>
    <cellStyle name="Total 7 12" xfId="10101"/>
    <cellStyle name="Total 7 13" xfId="10102"/>
    <cellStyle name="Total 7 2" xfId="10103"/>
    <cellStyle name="Total 7 3" xfId="10104"/>
    <cellStyle name="Total 7 4" xfId="10105"/>
    <cellStyle name="Total 7 5" xfId="10106"/>
    <cellStyle name="Total 7 6" xfId="10107"/>
    <cellStyle name="Total 7 7" xfId="10108"/>
    <cellStyle name="Total 7 8" xfId="10109"/>
    <cellStyle name="Total 7 9" xfId="10110"/>
    <cellStyle name="Total 8" xfId="10111"/>
    <cellStyle name="Total 9" xfId="10112"/>
    <cellStyle name="Warning Text 2" xfId="10113"/>
    <cellStyle name="Warning Text 2 10" xfId="10114"/>
    <cellStyle name="Warning Text 2 11" xfId="10115"/>
    <cellStyle name="Warning Text 2 12" xfId="10116"/>
    <cellStyle name="Warning Text 2 13" xfId="10117"/>
    <cellStyle name="Warning Text 2 14" xfId="10118"/>
    <cellStyle name="Warning Text 2 15" xfId="10119"/>
    <cellStyle name="Warning Text 2 16" xfId="10120"/>
    <cellStyle name="Warning Text 2 17" xfId="10121"/>
    <cellStyle name="Warning Text 2 18" xfId="10122"/>
    <cellStyle name="Warning Text 2 19" xfId="10123"/>
    <cellStyle name="Warning Text 2 2" xfId="10124"/>
    <cellStyle name="Warning Text 2 20" xfId="10125"/>
    <cellStyle name="Warning Text 2 21" xfId="10126"/>
    <cellStyle name="Warning Text 2 22" xfId="10127"/>
    <cellStyle name="Warning Text 2 23" xfId="10128"/>
    <cellStyle name="Warning Text 2 24" xfId="10129"/>
    <cellStyle name="Warning Text 2 25" xfId="10130"/>
    <cellStyle name="Warning Text 2 26" xfId="10131"/>
    <cellStyle name="Warning Text 2 27" xfId="10132"/>
    <cellStyle name="Warning Text 2 28" xfId="10133"/>
    <cellStyle name="Warning Text 2 29" xfId="10134"/>
    <cellStyle name="Warning Text 2 3" xfId="10135"/>
    <cellStyle name="Warning Text 2 30" xfId="10136"/>
    <cellStyle name="Warning Text 2 31" xfId="10137"/>
    <cellStyle name="Warning Text 2 32" xfId="10138"/>
    <cellStyle name="Warning Text 2 33" xfId="10139"/>
    <cellStyle name="Warning Text 2 4" xfId="10140"/>
    <cellStyle name="Warning Text 2 5" xfId="10141"/>
    <cellStyle name="Warning Text 2 6" xfId="10142"/>
    <cellStyle name="Warning Text 2 7" xfId="10143"/>
    <cellStyle name="Warning Text 2 8" xfId="10144"/>
    <cellStyle name="Warning Text 2 9" xfId="10145"/>
    <cellStyle name="Warning Text 3" xfId="10146"/>
    <cellStyle name="Warning Text 3 10" xfId="10147"/>
    <cellStyle name="Warning Text 3 11" xfId="10148"/>
    <cellStyle name="Warning Text 3 12" xfId="10149"/>
    <cellStyle name="Warning Text 3 13" xfId="10150"/>
    <cellStyle name="Warning Text 3 14" xfId="10151"/>
    <cellStyle name="Warning Text 3 15" xfId="10152"/>
    <cellStyle name="Warning Text 3 16" xfId="10153"/>
    <cellStyle name="Warning Text 3 17" xfId="10154"/>
    <cellStyle name="Warning Text 3 18" xfId="10155"/>
    <cellStyle name="Warning Text 3 19" xfId="10156"/>
    <cellStyle name="Warning Text 3 2" xfId="10157"/>
    <cellStyle name="Warning Text 3 20" xfId="10158"/>
    <cellStyle name="Warning Text 3 21" xfId="10159"/>
    <cellStyle name="Warning Text 3 22" xfId="10160"/>
    <cellStyle name="Warning Text 3 23" xfId="10161"/>
    <cellStyle name="Warning Text 3 24" xfId="10162"/>
    <cellStyle name="Warning Text 3 25" xfId="10163"/>
    <cellStyle name="Warning Text 3 26" xfId="10164"/>
    <cellStyle name="Warning Text 3 27" xfId="10165"/>
    <cellStyle name="Warning Text 3 28" xfId="10166"/>
    <cellStyle name="Warning Text 3 29" xfId="10167"/>
    <cellStyle name="Warning Text 3 3" xfId="10168"/>
    <cellStyle name="Warning Text 3 30" xfId="10169"/>
    <cellStyle name="Warning Text 3 31" xfId="10170"/>
    <cellStyle name="Warning Text 3 32" xfId="10171"/>
    <cellStyle name="Warning Text 3 33" xfId="10172"/>
    <cellStyle name="Warning Text 3 4" xfId="10173"/>
    <cellStyle name="Warning Text 3 5" xfId="10174"/>
    <cellStyle name="Warning Text 3 6" xfId="10175"/>
    <cellStyle name="Warning Text 3 7" xfId="10176"/>
    <cellStyle name="Warning Text 3 8" xfId="10177"/>
    <cellStyle name="Warning Text 3 9" xfId="10178"/>
    <cellStyle name="Warning Text 4" xfId="10179"/>
    <cellStyle name="Warning Text 4 10" xfId="10180"/>
    <cellStyle name="Warning Text 4 11" xfId="10181"/>
    <cellStyle name="Warning Text 4 12" xfId="10182"/>
    <cellStyle name="Warning Text 4 13" xfId="10183"/>
    <cellStyle name="Warning Text 4 14" xfId="10184"/>
    <cellStyle name="Warning Text 4 15" xfId="10185"/>
    <cellStyle name="Warning Text 4 16" xfId="10186"/>
    <cellStyle name="Warning Text 4 17" xfId="10187"/>
    <cellStyle name="Warning Text 4 18" xfId="10188"/>
    <cellStyle name="Warning Text 4 19" xfId="10189"/>
    <cellStyle name="Warning Text 4 2" xfId="10190"/>
    <cellStyle name="Warning Text 4 20" xfId="10191"/>
    <cellStyle name="Warning Text 4 21" xfId="10192"/>
    <cellStyle name="Warning Text 4 22" xfId="10193"/>
    <cellStyle name="Warning Text 4 23" xfId="10194"/>
    <cellStyle name="Warning Text 4 24" xfId="10195"/>
    <cellStyle name="Warning Text 4 25" xfId="10196"/>
    <cellStyle name="Warning Text 4 26" xfId="10197"/>
    <cellStyle name="Warning Text 4 27" xfId="10198"/>
    <cellStyle name="Warning Text 4 28" xfId="10199"/>
    <cellStyle name="Warning Text 4 29" xfId="10200"/>
    <cellStyle name="Warning Text 4 3" xfId="10201"/>
    <cellStyle name="Warning Text 4 30" xfId="10202"/>
    <cellStyle name="Warning Text 4 31" xfId="10203"/>
    <cellStyle name="Warning Text 4 32" xfId="10204"/>
    <cellStyle name="Warning Text 4 33" xfId="10205"/>
    <cellStyle name="Warning Text 4 4" xfId="10206"/>
    <cellStyle name="Warning Text 4 5" xfId="10207"/>
    <cellStyle name="Warning Text 4 6" xfId="10208"/>
    <cellStyle name="Warning Text 4 7" xfId="10209"/>
    <cellStyle name="Warning Text 4 8" xfId="10210"/>
    <cellStyle name="Warning Text 4 9" xfId="10211"/>
    <cellStyle name="Warning Text 5" xfId="10212"/>
    <cellStyle name="Warning Text 5 10" xfId="10213"/>
    <cellStyle name="Warning Text 5 11" xfId="10214"/>
    <cellStyle name="Warning Text 5 12" xfId="10215"/>
    <cellStyle name="Warning Text 5 13" xfId="10216"/>
    <cellStyle name="Warning Text 5 2" xfId="10217"/>
    <cellStyle name="Warning Text 5 3" xfId="10218"/>
    <cellStyle name="Warning Text 5 4" xfId="10219"/>
    <cellStyle name="Warning Text 5 5" xfId="10220"/>
    <cellStyle name="Warning Text 5 6" xfId="10221"/>
    <cellStyle name="Warning Text 5 7" xfId="10222"/>
    <cellStyle name="Warning Text 5 8" xfId="10223"/>
    <cellStyle name="Warning Text 5 9" xfId="10224"/>
    <cellStyle name="Warning Text 6" xfId="10225"/>
    <cellStyle name="Warning Text 6 10" xfId="10226"/>
    <cellStyle name="Warning Text 6 11" xfId="10227"/>
    <cellStyle name="Warning Text 6 12" xfId="10228"/>
    <cellStyle name="Warning Text 6 13" xfId="10229"/>
    <cellStyle name="Warning Text 6 2" xfId="10230"/>
    <cellStyle name="Warning Text 6 3" xfId="10231"/>
    <cellStyle name="Warning Text 6 4" xfId="10232"/>
    <cellStyle name="Warning Text 6 5" xfId="10233"/>
    <cellStyle name="Warning Text 6 6" xfId="10234"/>
    <cellStyle name="Warning Text 6 7" xfId="10235"/>
    <cellStyle name="Warning Text 6 8" xfId="10236"/>
    <cellStyle name="Warning Text 6 9" xfId="10237"/>
    <cellStyle name="Warning Text 7" xfId="10238"/>
    <cellStyle name="Warning Text 7 10" xfId="10239"/>
    <cellStyle name="Warning Text 7 11" xfId="10240"/>
    <cellStyle name="Warning Text 7 12" xfId="10241"/>
    <cellStyle name="Warning Text 7 13" xfId="10242"/>
    <cellStyle name="Warning Text 7 2" xfId="10243"/>
    <cellStyle name="Warning Text 7 3" xfId="10244"/>
    <cellStyle name="Warning Text 7 4" xfId="10245"/>
    <cellStyle name="Warning Text 7 5" xfId="10246"/>
    <cellStyle name="Warning Text 7 6" xfId="10247"/>
    <cellStyle name="Warning Text 7 7" xfId="10248"/>
    <cellStyle name="Warning Text 7 8" xfId="10249"/>
    <cellStyle name="Warning Text 7 9" xfId="10250"/>
    <cellStyle name="Warning Text 8" xfId="10251"/>
    <cellStyle name="Warning Text 9" xfId="1025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72"/>
  <sheetViews>
    <sheetView tabSelected="1" zoomScale="80" zoomScaleNormal="80" workbookViewId="0">
      <selection activeCell="B43" sqref="B43"/>
    </sheetView>
  </sheetViews>
  <sheetFormatPr defaultRowHeight="12.95" customHeight="1"/>
  <cols>
    <col min="1" max="1" width="26.140625" style="1" bestFit="1" customWidth="1"/>
    <col min="2" max="2" width="178.140625" style="1" customWidth="1"/>
    <col min="3" max="16384" width="9.140625" style="1"/>
  </cols>
  <sheetData>
    <row r="1" spans="1:2" ht="12.95" customHeight="1">
      <c r="A1" s="2" t="s">
        <v>85</v>
      </c>
      <c r="B1" s="2" t="s">
        <v>573</v>
      </c>
    </row>
    <row r="2" spans="1:2" ht="12.95" customHeight="1">
      <c r="A2" s="1" t="s">
        <v>75</v>
      </c>
      <c r="B2" s="1" t="s">
        <v>1022</v>
      </c>
    </row>
    <row r="3" spans="1:2" ht="12.95" customHeight="1">
      <c r="A3" s="1" t="s">
        <v>97</v>
      </c>
      <c r="B3" s="1" t="s">
        <v>390</v>
      </c>
    </row>
    <row r="4" spans="1:2" ht="12.95" customHeight="1">
      <c r="A4" s="1" t="s">
        <v>76</v>
      </c>
      <c r="B4" s="1" t="s">
        <v>574</v>
      </c>
    </row>
    <row r="5" spans="1:2" ht="12.95" customHeight="1">
      <c r="A5" s="1" t="s">
        <v>93</v>
      </c>
      <c r="B5" s="1" t="s">
        <v>94</v>
      </c>
    </row>
    <row r="6" spans="1:2" ht="12.95" customHeight="1">
      <c r="A6" s="1" t="s">
        <v>77</v>
      </c>
      <c r="B6" s="1" t="s">
        <v>78</v>
      </c>
    </row>
    <row r="7" spans="1:2" ht="12.95" customHeight="1">
      <c r="A7" s="1" t="s">
        <v>84</v>
      </c>
      <c r="B7" s="1" t="s">
        <v>575</v>
      </c>
    </row>
    <row r="8" spans="1:2" ht="12.95" customHeight="1">
      <c r="A8" s="1" t="s">
        <v>1524</v>
      </c>
      <c r="B8" s="1" t="s">
        <v>1037</v>
      </c>
    </row>
    <row r="9" spans="1:2" ht="12.95" customHeight="1">
      <c r="A9" s="1" t="s">
        <v>81</v>
      </c>
      <c r="B9" s="1" t="s">
        <v>82</v>
      </c>
    </row>
    <row r="10" spans="1:2" ht="12.95" customHeight="1">
      <c r="A10" s="1" t="s">
        <v>79</v>
      </c>
      <c r="B10" s="1" t="s">
        <v>99</v>
      </c>
    </row>
    <row r="11" spans="1:2" ht="12.95" customHeight="1">
      <c r="A11" s="1" t="s">
        <v>104</v>
      </c>
      <c r="B11" s="1" t="s">
        <v>1520</v>
      </c>
    </row>
    <row r="12" spans="1:2" ht="12.95" customHeight="1">
      <c r="A12" s="1" t="s">
        <v>398</v>
      </c>
      <c r="B12" s="1" t="s">
        <v>577</v>
      </c>
    </row>
    <row r="13" spans="1:2" ht="12.95" customHeight="1">
      <c r="A13" s="1" t="s">
        <v>30</v>
      </c>
      <c r="B13" s="1" t="s">
        <v>576</v>
      </c>
    </row>
    <row r="14" spans="1:2" ht="12.95" customHeight="1">
      <c r="A14" s="1" t="s">
        <v>1004</v>
      </c>
      <c r="B14" s="1" t="s">
        <v>1005</v>
      </c>
    </row>
    <row r="16" spans="1:2" ht="12.95" customHeight="1">
      <c r="A16" s="2" t="s">
        <v>85</v>
      </c>
      <c r="B16" s="2" t="s">
        <v>395</v>
      </c>
    </row>
    <row r="17" spans="1:2" ht="12.95" customHeight="1">
      <c r="A17" s="1" t="s">
        <v>75</v>
      </c>
      <c r="B17" s="75" t="s">
        <v>1519</v>
      </c>
    </row>
    <row r="18" spans="1:2" ht="12.95" customHeight="1">
      <c r="A18" s="1" t="s">
        <v>97</v>
      </c>
      <c r="B18" s="1" t="s">
        <v>390</v>
      </c>
    </row>
    <row r="19" spans="1:2" ht="12.95" customHeight="1">
      <c r="A19" s="1" t="s">
        <v>76</v>
      </c>
      <c r="B19" s="1" t="s">
        <v>1518</v>
      </c>
    </row>
    <row r="20" spans="1:2" ht="12.95" customHeight="1">
      <c r="A20" s="1" t="s">
        <v>93</v>
      </c>
      <c r="B20" s="1" t="s">
        <v>94</v>
      </c>
    </row>
    <row r="21" spans="1:2" ht="12.95" customHeight="1">
      <c r="A21" s="16" t="s">
        <v>77</v>
      </c>
      <c r="B21" s="16" t="s">
        <v>78</v>
      </c>
    </row>
    <row r="22" spans="1:2" ht="12.95" customHeight="1">
      <c r="A22" s="1" t="s">
        <v>84</v>
      </c>
      <c r="B22" s="1" t="s">
        <v>396</v>
      </c>
    </row>
    <row r="23" spans="1:2" ht="12.95" customHeight="1">
      <c r="A23" s="1" t="s">
        <v>1525</v>
      </c>
      <c r="B23" s="1" t="s">
        <v>1527</v>
      </c>
    </row>
    <row r="24" spans="1:2" ht="12.95" customHeight="1">
      <c r="A24" s="1" t="s">
        <v>1526</v>
      </c>
      <c r="B24" s="1" t="s">
        <v>1039</v>
      </c>
    </row>
    <row r="25" spans="1:2" ht="12.95" customHeight="1">
      <c r="A25" s="1" t="s">
        <v>81</v>
      </c>
      <c r="B25" s="1" t="s">
        <v>82</v>
      </c>
    </row>
    <row r="26" spans="1:2" ht="12.95" customHeight="1">
      <c r="A26" s="1" t="s">
        <v>79</v>
      </c>
      <c r="B26" s="1" t="s">
        <v>99</v>
      </c>
    </row>
    <row r="27" spans="1:2" ht="12.95" customHeight="1">
      <c r="A27" s="1" t="s">
        <v>104</v>
      </c>
      <c r="B27" s="1" t="s">
        <v>1520</v>
      </c>
    </row>
    <row r="28" spans="1:2" ht="12.95" customHeight="1">
      <c r="A28" s="1" t="s">
        <v>398</v>
      </c>
      <c r="B28" s="1" t="s">
        <v>397</v>
      </c>
    </row>
    <row r="29" spans="1:2" ht="12.95" customHeight="1">
      <c r="A29" s="1" t="s">
        <v>30</v>
      </c>
      <c r="B29" s="1" t="s">
        <v>394</v>
      </c>
    </row>
    <row r="31" spans="1:2" ht="12.95" customHeight="1">
      <c r="A31" s="2" t="s">
        <v>85</v>
      </c>
      <c r="B31" s="2" t="s">
        <v>1521</v>
      </c>
    </row>
    <row r="32" spans="1:2" ht="12.95" customHeight="1">
      <c r="A32" s="1" t="s">
        <v>75</v>
      </c>
      <c r="B32" s="75" t="s">
        <v>1519</v>
      </c>
    </row>
    <row r="33" spans="1:2" ht="12.95" customHeight="1">
      <c r="A33" s="1" t="s">
        <v>97</v>
      </c>
      <c r="B33" s="1" t="s">
        <v>390</v>
      </c>
    </row>
    <row r="34" spans="1:2" ht="12.95" customHeight="1">
      <c r="A34" s="1" t="s">
        <v>76</v>
      </c>
      <c r="B34" s="1" t="s">
        <v>1522</v>
      </c>
    </row>
    <row r="35" spans="1:2" ht="12.95" customHeight="1">
      <c r="A35" s="1" t="s">
        <v>93</v>
      </c>
      <c r="B35" s="1" t="s">
        <v>94</v>
      </c>
    </row>
    <row r="36" spans="1:2" ht="12.95" customHeight="1">
      <c r="A36" s="16" t="s">
        <v>77</v>
      </c>
      <c r="B36" s="16" t="s">
        <v>78</v>
      </c>
    </row>
    <row r="37" spans="1:2" ht="12.95" customHeight="1">
      <c r="A37" s="1" t="s">
        <v>84</v>
      </c>
      <c r="B37" s="1" t="s">
        <v>1523</v>
      </c>
    </row>
    <row r="38" spans="1:2" ht="12.95" customHeight="1">
      <c r="A38" s="1" t="s">
        <v>1525</v>
      </c>
      <c r="B38" s="1" t="s">
        <v>1528</v>
      </c>
    </row>
    <row r="39" spans="1:2" ht="12.95" customHeight="1">
      <c r="A39" s="1" t="s">
        <v>1526</v>
      </c>
      <c r="B39" s="1" t="s">
        <v>1039</v>
      </c>
    </row>
    <row r="40" spans="1:2" ht="12.95" customHeight="1">
      <c r="A40" s="1" t="s">
        <v>81</v>
      </c>
      <c r="B40" s="1" t="s">
        <v>82</v>
      </c>
    </row>
    <row r="41" spans="1:2" ht="12.95" customHeight="1">
      <c r="A41" s="1" t="s">
        <v>79</v>
      </c>
      <c r="B41" s="1" t="s">
        <v>99</v>
      </c>
    </row>
    <row r="42" spans="1:2" ht="12.95" customHeight="1">
      <c r="A42" s="1" t="s">
        <v>104</v>
      </c>
      <c r="B42" s="1" t="s">
        <v>1520</v>
      </c>
    </row>
    <row r="43" spans="1:2" ht="12.95" customHeight="1">
      <c r="A43" s="1" t="s">
        <v>30</v>
      </c>
      <c r="B43" s="1" t="s">
        <v>98</v>
      </c>
    </row>
    <row r="45" spans="1:2" ht="12.95" customHeight="1">
      <c r="A45" s="2" t="s">
        <v>85</v>
      </c>
      <c r="B45" s="2" t="s">
        <v>1002</v>
      </c>
    </row>
    <row r="46" spans="1:2" ht="12.95" customHeight="1">
      <c r="A46" s="1" t="s">
        <v>75</v>
      </c>
      <c r="B46" s="1" t="s">
        <v>1022</v>
      </c>
    </row>
    <row r="47" spans="1:2" ht="12.95" customHeight="1">
      <c r="A47" s="1" t="s">
        <v>97</v>
      </c>
      <c r="B47" s="1" t="s">
        <v>390</v>
      </c>
    </row>
    <row r="48" spans="1:2" ht="12.95" customHeight="1">
      <c r="A48" s="1" t="s">
        <v>76</v>
      </c>
      <c r="B48" s="1" t="s">
        <v>1019</v>
      </c>
    </row>
    <row r="49" spans="1:2" ht="12.95" customHeight="1">
      <c r="A49" s="1" t="s">
        <v>1030</v>
      </c>
      <c r="B49" s="1" t="s">
        <v>1031</v>
      </c>
    </row>
    <row r="50" spans="1:2" ht="12.95" customHeight="1">
      <c r="A50" s="1" t="s">
        <v>93</v>
      </c>
      <c r="B50" s="1" t="s">
        <v>94</v>
      </c>
    </row>
    <row r="51" spans="1:2" ht="12.95" customHeight="1">
      <c r="A51" s="1" t="s">
        <v>77</v>
      </c>
      <c r="B51" s="1" t="s">
        <v>1018</v>
      </c>
    </row>
    <row r="52" spans="1:2" ht="12.95" customHeight="1">
      <c r="A52" s="1" t="s">
        <v>84</v>
      </c>
      <c r="B52" s="1" t="s">
        <v>1003</v>
      </c>
    </row>
    <row r="53" spans="1:2" ht="12.95" customHeight="1">
      <c r="A53" s="1" t="s">
        <v>1525</v>
      </c>
      <c r="B53" s="1" t="s">
        <v>1529</v>
      </c>
    </row>
    <row r="54" spans="1:2" ht="12.95" customHeight="1">
      <c r="A54" s="1" t="s">
        <v>1526</v>
      </c>
      <c r="B54" s="1" t="s">
        <v>1039</v>
      </c>
    </row>
    <row r="55" spans="1:2" ht="12.95" customHeight="1">
      <c r="A55" s="1" t="s">
        <v>81</v>
      </c>
      <c r="B55" s="1" t="s">
        <v>82</v>
      </c>
    </row>
    <row r="56" spans="1:2" ht="12.95" customHeight="1">
      <c r="A56" s="1" t="s">
        <v>79</v>
      </c>
      <c r="B56" s="1" t="s">
        <v>99</v>
      </c>
    </row>
    <row r="57" spans="1:2" ht="12.95" customHeight="1">
      <c r="A57" s="1" t="s">
        <v>104</v>
      </c>
      <c r="B57" s="1" t="s">
        <v>1520</v>
      </c>
    </row>
    <row r="58" spans="1:2" ht="12.95" customHeight="1">
      <c r="A58" s="1" t="s">
        <v>30</v>
      </c>
      <c r="B58" s="1" t="s">
        <v>98</v>
      </c>
    </row>
    <row r="60" spans="1:2" ht="12.95" customHeight="1">
      <c r="A60" s="2" t="s">
        <v>85</v>
      </c>
      <c r="B60" s="2" t="s">
        <v>1020</v>
      </c>
    </row>
    <row r="61" spans="1:2" ht="12.95" customHeight="1">
      <c r="A61" s="1" t="s">
        <v>75</v>
      </c>
      <c r="B61" s="1" t="s">
        <v>1022</v>
      </c>
    </row>
    <row r="62" spans="1:2" ht="12.95" customHeight="1">
      <c r="A62" s="1" t="s">
        <v>97</v>
      </c>
      <c r="B62" s="1" t="s">
        <v>390</v>
      </c>
    </row>
    <row r="63" spans="1:2" ht="12.95" customHeight="1">
      <c r="A63" s="1" t="s">
        <v>76</v>
      </c>
      <c r="B63" s="1" t="s">
        <v>1021</v>
      </c>
    </row>
    <row r="64" spans="1:2" ht="12.95" customHeight="1">
      <c r="A64" s="1" t="s">
        <v>93</v>
      </c>
      <c r="B64" s="1" t="s">
        <v>94</v>
      </c>
    </row>
    <row r="65" spans="1:2" ht="12.95" customHeight="1">
      <c r="A65" s="1" t="s">
        <v>77</v>
      </c>
      <c r="B65" s="1" t="s">
        <v>78</v>
      </c>
    </row>
    <row r="66" spans="1:2" ht="12.95" customHeight="1">
      <c r="A66" s="1" t="s">
        <v>84</v>
      </c>
      <c r="B66" s="1" t="s">
        <v>1003</v>
      </c>
    </row>
    <row r="67" spans="1:2" ht="12.95" customHeight="1">
      <c r="A67" s="1" t="s">
        <v>1038</v>
      </c>
      <c r="B67" s="1" t="s">
        <v>1042</v>
      </c>
    </row>
    <row r="68" spans="1:2" ht="12.95" customHeight="1">
      <c r="A68" s="1" t="s">
        <v>1040</v>
      </c>
      <c r="B68" s="1" t="s">
        <v>1039</v>
      </c>
    </row>
    <row r="69" spans="1:2" ht="12.95" customHeight="1">
      <c r="A69" s="1" t="s">
        <v>81</v>
      </c>
      <c r="B69" s="1" t="s">
        <v>82</v>
      </c>
    </row>
    <row r="70" spans="1:2" ht="12.95" customHeight="1">
      <c r="A70" s="1" t="s">
        <v>79</v>
      </c>
      <c r="B70" s="1" t="s">
        <v>99</v>
      </c>
    </row>
    <row r="71" spans="1:2" ht="12.95" customHeight="1">
      <c r="A71" s="1" t="s">
        <v>104</v>
      </c>
      <c r="B71" s="1" t="s">
        <v>1520</v>
      </c>
    </row>
    <row r="72" spans="1:2" ht="12.95" customHeight="1">
      <c r="A72" s="1" t="s">
        <v>30</v>
      </c>
      <c r="B72" s="1" t="s">
        <v>98</v>
      </c>
    </row>
  </sheetData>
  <pageMargins left="0.7" right="0.7" top="0.75" bottom="0.75" header="0.3" footer="0.3"/>
  <pageSetup orientation="portrait" horizontalDpi="4294967294" verticalDpi="0" r:id="rId1"/>
</worksheet>
</file>

<file path=xl/worksheets/sheet2.xml><?xml version="1.0" encoding="utf-8"?>
<worksheet xmlns="http://schemas.openxmlformats.org/spreadsheetml/2006/main" xmlns:r="http://schemas.openxmlformats.org/officeDocument/2006/relationships">
  <dimension ref="A1:C49"/>
  <sheetViews>
    <sheetView zoomScale="80" zoomScaleNormal="80" workbookViewId="0">
      <selection sqref="A1:IV65536"/>
    </sheetView>
  </sheetViews>
  <sheetFormatPr defaultRowHeight="11.25"/>
  <cols>
    <col min="1" max="1" width="18.140625" style="1" bestFit="1" customWidth="1"/>
    <col min="2" max="2" width="60.5703125" style="1" customWidth="1"/>
    <col min="3" max="3" width="27.7109375" style="1" bestFit="1" customWidth="1"/>
    <col min="4" max="16384" width="9.140625" style="1"/>
  </cols>
  <sheetData>
    <row r="1" spans="1:3" ht="12" customHeight="1">
      <c r="A1" s="2" t="s">
        <v>34</v>
      </c>
      <c r="B1" s="2" t="s">
        <v>35</v>
      </c>
      <c r="C1" s="2" t="s">
        <v>40</v>
      </c>
    </row>
    <row r="2" spans="1:3" ht="12" customHeight="1">
      <c r="A2" s="1" t="s">
        <v>8</v>
      </c>
      <c r="B2" s="1" t="s">
        <v>33</v>
      </c>
    </row>
    <row r="3" spans="1:3" ht="12" customHeight="1">
      <c r="A3" s="1" t="s">
        <v>9</v>
      </c>
      <c r="B3" s="1" t="s">
        <v>36</v>
      </c>
    </row>
    <row r="4" spans="1:3" ht="12" customHeight="1">
      <c r="A4" s="1" t="s">
        <v>10</v>
      </c>
      <c r="B4" s="1" t="s">
        <v>37</v>
      </c>
    </row>
    <row r="5" spans="1:3" ht="12" customHeight="1">
      <c r="A5" s="1" t="s">
        <v>86</v>
      </c>
      <c r="B5" s="1" t="s">
        <v>87</v>
      </c>
    </row>
    <row r="6" spans="1:3" ht="12" customHeight="1">
      <c r="A6" s="1" t="s">
        <v>28</v>
      </c>
      <c r="B6" s="1" t="s">
        <v>38</v>
      </c>
    </row>
    <row r="7" spans="1:3" ht="12" customHeight="1">
      <c r="A7" s="1" t="s">
        <v>11</v>
      </c>
      <c r="B7" s="1" t="s">
        <v>39</v>
      </c>
    </row>
    <row r="8" spans="1:3" ht="12" customHeight="1">
      <c r="A8" s="1" t="s">
        <v>12</v>
      </c>
      <c r="B8" s="1" t="s">
        <v>67</v>
      </c>
      <c r="C8" s="1" t="s">
        <v>14</v>
      </c>
    </row>
    <row r="9" spans="1:3" ht="12" customHeight="1">
      <c r="A9" s="1" t="s">
        <v>19</v>
      </c>
      <c r="B9" s="1" t="s">
        <v>41</v>
      </c>
    </row>
    <row r="10" spans="1:3" ht="12" customHeight="1">
      <c r="A10" s="1" t="s">
        <v>20</v>
      </c>
      <c r="B10" s="1" t="s">
        <v>42</v>
      </c>
    </row>
    <row r="11" spans="1:3" ht="12" customHeight="1">
      <c r="A11" s="1" t="s">
        <v>43</v>
      </c>
      <c r="B11" s="1" t="s">
        <v>44</v>
      </c>
    </row>
    <row r="12" spans="1:3" ht="12" customHeight="1">
      <c r="A12" s="1" t="s">
        <v>15</v>
      </c>
      <c r="B12" s="1" t="s">
        <v>71</v>
      </c>
    </row>
    <row r="13" spans="1:3" ht="12" customHeight="1">
      <c r="A13" s="1" t="s">
        <v>74</v>
      </c>
      <c r="B13" s="1" t="s">
        <v>80</v>
      </c>
    </row>
    <row r="14" spans="1:3" ht="12" customHeight="1">
      <c r="A14" s="1" t="s">
        <v>25</v>
      </c>
      <c r="B14" s="1" t="s">
        <v>68</v>
      </c>
      <c r="C14" s="1" t="s">
        <v>46</v>
      </c>
    </row>
    <row r="15" spans="1:3" ht="12" customHeight="1">
      <c r="A15" s="1" t="s">
        <v>1032</v>
      </c>
      <c r="B15" s="1" t="s">
        <v>1025</v>
      </c>
      <c r="C15" s="1" t="s">
        <v>108</v>
      </c>
    </row>
    <row r="16" spans="1:3" ht="12" customHeight="1">
      <c r="A16" s="1" t="s">
        <v>569</v>
      </c>
      <c r="B16" s="1" t="s">
        <v>1033</v>
      </c>
      <c r="C16" s="1" t="s">
        <v>1034</v>
      </c>
    </row>
    <row r="17" spans="1:3" ht="12" customHeight="1">
      <c r="A17" s="1" t="s">
        <v>69</v>
      </c>
      <c r="B17" s="1" t="s">
        <v>70</v>
      </c>
    </row>
    <row r="18" spans="1:3" ht="12" customHeight="1">
      <c r="A18" s="1" t="s">
        <v>24</v>
      </c>
      <c r="B18" s="1" t="s">
        <v>47</v>
      </c>
      <c r="C18" s="1" t="s">
        <v>45</v>
      </c>
    </row>
    <row r="19" spans="1:3" ht="12" customHeight="1">
      <c r="A19" s="1" t="s">
        <v>21</v>
      </c>
      <c r="B19" s="1" t="s">
        <v>100</v>
      </c>
      <c r="C19" s="1" t="s">
        <v>48</v>
      </c>
    </row>
    <row r="20" spans="1:3" ht="12" customHeight="1">
      <c r="A20" s="1" t="s">
        <v>31</v>
      </c>
      <c r="B20" s="1" t="s">
        <v>49</v>
      </c>
    </row>
    <row r="21" spans="1:3" ht="12" customHeight="1">
      <c r="A21" s="1" t="s">
        <v>29</v>
      </c>
      <c r="B21" s="1" t="s">
        <v>105</v>
      </c>
    </row>
    <row r="22" spans="1:3" ht="12" customHeight="1">
      <c r="A22" s="1" t="s">
        <v>95</v>
      </c>
      <c r="B22" s="1" t="s">
        <v>96</v>
      </c>
      <c r="C22" s="1" t="s">
        <v>1035</v>
      </c>
    </row>
    <row r="23" spans="1:3" ht="12" customHeight="1">
      <c r="A23" s="1" t="s">
        <v>1023</v>
      </c>
      <c r="B23" s="1" t="s">
        <v>101</v>
      </c>
    </row>
    <row r="24" spans="1:3" ht="12" customHeight="1">
      <c r="A24" s="1" t="s">
        <v>0</v>
      </c>
      <c r="B24" s="1" t="s">
        <v>51</v>
      </c>
    </row>
    <row r="25" spans="1:3" ht="12" customHeight="1">
      <c r="A25" s="1" t="s">
        <v>1</v>
      </c>
      <c r="B25" s="1" t="s">
        <v>50</v>
      </c>
    </row>
    <row r="26" spans="1:3" ht="12" customHeight="1">
      <c r="A26" s="1" t="s">
        <v>2</v>
      </c>
      <c r="B26" s="1" t="s">
        <v>52</v>
      </c>
    </row>
    <row r="27" spans="1:3" ht="12" customHeight="1">
      <c r="A27" s="1" t="s">
        <v>3</v>
      </c>
      <c r="B27" s="1" t="s">
        <v>53</v>
      </c>
    </row>
    <row r="28" spans="1:3" ht="12" customHeight="1">
      <c r="A28" s="1" t="s">
        <v>4</v>
      </c>
      <c r="B28" s="1" t="s">
        <v>54</v>
      </c>
    </row>
    <row r="29" spans="1:3" ht="12" customHeight="1">
      <c r="A29" s="1" t="s">
        <v>5</v>
      </c>
      <c r="B29" s="1" t="s">
        <v>55</v>
      </c>
    </row>
    <row r="30" spans="1:3" ht="12" customHeight="1">
      <c r="A30" s="1" t="s">
        <v>388</v>
      </c>
      <c r="B30" s="1" t="s">
        <v>1024</v>
      </c>
    </row>
    <row r="31" spans="1:3" ht="12" customHeight="1">
      <c r="A31" s="1" t="s">
        <v>72</v>
      </c>
      <c r="B31" s="1" t="s">
        <v>56</v>
      </c>
      <c r="C31" s="1" t="s">
        <v>57</v>
      </c>
    </row>
    <row r="32" spans="1:3" ht="12" customHeight="1">
      <c r="A32" s="1" t="s">
        <v>106</v>
      </c>
      <c r="B32" s="1" t="s">
        <v>107</v>
      </c>
    </row>
    <row r="33" spans="1:3" ht="12" customHeight="1">
      <c r="A33" s="1" t="s">
        <v>23</v>
      </c>
      <c r="B33" s="1" t="s">
        <v>58</v>
      </c>
    </row>
    <row r="34" spans="1:3" ht="12" customHeight="1">
      <c r="A34" s="1" t="s">
        <v>22</v>
      </c>
      <c r="B34" s="1" t="s">
        <v>102</v>
      </c>
      <c r="C34" s="1" t="s">
        <v>66</v>
      </c>
    </row>
    <row r="35" spans="1:3" ht="12" customHeight="1">
      <c r="A35" s="1" t="s">
        <v>17</v>
      </c>
      <c r="B35" s="1" t="s">
        <v>59</v>
      </c>
    </row>
    <row r="36" spans="1:3" ht="12" customHeight="1">
      <c r="A36" s="1" t="s">
        <v>60</v>
      </c>
      <c r="B36" s="1" t="s">
        <v>61</v>
      </c>
    </row>
    <row r="37" spans="1:3" ht="12" customHeight="1">
      <c r="A37" s="1" t="s">
        <v>18</v>
      </c>
      <c r="B37" s="1" t="s">
        <v>63</v>
      </c>
    </row>
    <row r="38" spans="1:3" ht="12" customHeight="1">
      <c r="A38" s="1" t="s">
        <v>73</v>
      </c>
      <c r="B38" s="1" t="s">
        <v>62</v>
      </c>
    </row>
    <row r="39" spans="1:3" ht="12" customHeight="1">
      <c r="A39" s="1" t="s">
        <v>16</v>
      </c>
      <c r="B39" s="1" t="s">
        <v>1036</v>
      </c>
    </row>
    <row r="40" spans="1:3" ht="12" customHeight="1">
      <c r="A40" s="1" t="s">
        <v>32</v>
      </c>
      <c r="B40" s="1" t="s">
        <v>64</v>
      </c>
    </row>
    <row r="41" spans="1:3" ht="12" customHeight="1">
      <c r="A41" s="1" t="s">
        <v>27</v>
      </c>
      <c r="B41" s="1" t="s">
        <v>65</v>
      </c>
    </row>
    <row r="42" spans="1:3" ht="12" customHeight="1">
      <c r="A42" s="1" t="s">
        <v>391</v>
      </c>
      <c r="B42" s="1" t="s">
        <v>1026</v>
      </c>
    </row>
    <row r="43" spans="1:3" ht="12" customHeight="1">
      <c r="A43" s="1" t="s">
        <v>392</v>
      </c>
      <c r="B43" s="1" t="s">
        <v>1027</v>
      </c>
    </row>
    <row r="44" spans="1:3" ht="12" customHeight="1">
      <c r="A44" s="1" t="s">
        <v>88</v>
      </c>
      <c r="B44" s="1" t="s">
        <v>92</v>
      </c>
    </row>
    <row r="45" spans="1:3" ht="12" customHeight="1">
      <c r="A45" s="1" t="s">
        <v>90</v>
      </c>
      <c r="B45" s="1" t="s">
        <v>91</v>
      </c>
    </row>
    <row r="46" spans="1:3" ht="12" customHeight="1">
      <c r="A46" s="1" t="s">
        <v>393</v>
      </c>
      <c r="B46" s="1" t="s">
        <v>1028</v>
      </c>
    </row>
    <row r="47" spans="1:3" ht="12" customHeight="1">
      <c r="A47" s="1" t="s">
        <v>103</v>
      </c>
      <c r="B47" s="1" t="s">
        <v>1029</v>
      </c>
    </row>
    <row r="48" spans="1:3" ht="12" customHeight="1">
      <c r="A48" s="1" t="s">
        <v>30</v>
      </c>
      <c r="B48" s="1" t="s">
        <v>83</v>
      </c>
    </row>
    <row r="49" ht="12" customHeight="1"/>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U172"/>
  <sheetViews>
    <sheetView zoomScale="80" zoomScaleNormal="80" workbookViewId="0">
      <selection activeCell="V172" sqref="V2:V172"/>
    </sheetView>
  </sheetViews>
  <sheetFormatPr defaultRowHeight="12.95" customHeight="1"/>
  <cols>
    <col min="1" max="1" width="8.5703125" style="1" bestFit="1" customWidth="1"/>
    <col min="2" max="2" width="9.5703125" style="1" bestFit="1" customWidth="1"/>
    <col min="3" max="3" width="11" style="1" bestFit="1" customWidth="1"/>
    <col min="4" max="4" width="18.42578125" style="1" bestFit="1" customWidth="1"/>
    <col min="5" max="5" width="3.5703125" style="1" bestFit="1" customWidth="1"/>
    <col min="6" max="6" width="5.7109375" style="1" bestFit="1" customWidth="1"/>
    <col min="7" max="7" width="13.42578125" style="1" bestFit="1" customWidth="1"/>
    <col min="8" max="8" width="9.42578125" style="1" bestFit="1" customWidth="1"/>
    <col min="9" max="9" width="11.5703125" style="1" bestFit="1" customWidth="1"/>
    <col min="10" max="10" width="6.42578125" style="1" bestFit="1" customWidth="1"/>
    <col min="11" max="11" width="6.28515625" style="1" bestFit="1" customWidth="1"/>
    <col min="12" max="12" width="6" style="1" bestFit="1" customWidth="1"/>
    <col min="13" max="13" width="5.85546875" style="1" bestFit="1" customWidth="1"/>
    <col min="14" max="14" width="9.140625" style="1" bestFit="1" customWidth="1"/>
    <col min="15" max="15" width="15.5703125" style="1" customWidth="1"/>
    <col min="16" max="16" width="6" style="1" bestFit="1" customWidth="1"/>
    <col min="17" max="17" width="9.42578125" style="1" bestFit="1" customWidth="1"/>
    <col min="18" max="18" width="8.140625" style="1" bestFit="1" customWidth="1"/>
    <col min="19" max="19" width="10.85546875" style="1" bestFit="1" customWidth="1"/>
    <col min="20" max="20" width="11" style="1" bestFit="1" customWidth="1"/>
    <col min="21" max="21" width="12" style="1" bestFit="1" customWidth="1"/>
    <col min="22" max="22" width="10.28515625" style="1" bestFit="1" customWidth="1"/>
    <col min="23" max="23" width="3.7109375" style="1" bestFit="1" customWidth="1"/>
    <col min="24" max="25" width="3.5703125" style="1" bestFit="1" customWidth="1"/>
    <col min="26" max="26" width="4.42578125" style="1" bestFit="1" customWidth="1"/>
    <col min="27" max="29" width="3.7109375" style="1" bestFit="1" customWidth="1"/>
    <col min="30" max="30" width="13.140625" style="1" bestFit="1" customWidth="1"/>
    <col min="31" max="31" width="12.42578125" style="1" bestFit="1" customWidth="1"/>
    <col min="32" max="32" width="12.140625" style="1" bestFit="1" customWidth="1"/>
    <col min="33" max="33" width="9.85546875" style="1" bestFit="1" customWidth="1"/>
    <col min="34" max="34" width="9.42578125" style="1" bestFit="1" customWidth="1"/>
    <col min="35" max="35" width="15.28515625" style="1" bestFit="1" customWidth="1"/>
    <col min="36" max="36" width="5" style="1" bestFit="1" customWidth="1"/>
    <col min="37" max="37" width="13.140625" style="1" bestFit="1" customWidth="1"/>
    <col min="38" max="38" width="10.5703125" style="1" bestFit="1" customWidth="1"/>
    <col min="39" max="39" width="10.42578125" style="1" bestFit="1" customWidth="1"/>
    <col min="40" max="40" width="8.5703125" style="1" bestFit="1" customWidth="1"/>
    <col min="41" max="41" width="15.7109375" style="1" bestFit="1" customWidth="1"/>
    <col min="42" max="42" width="18.42578125" style="1" bestFit="1" customWidth="1"/>
    <col min="43" max="43" width="15.7109375" style="1" bestFit="1" customWidth="1"/>
    <col min="44" max="44" width="18.42578125" style="1" bestFit="1" customWidth="1"/>
    <col min="45" max="45" width="43" style="1" customWidth="1"/>
    <col min="46" max="46" width="15.7109375" style="1" bestFit="1" customWidth="1"/>
    <col min="47" max="47" width="23.85546875" style="1" bestFit="1" customWidth="1"/>
    <col min="48" max="16384" width="9.140625" style="1"/>
  </cols>
  <sheetData>
    <row r="1" spans="1:47" ht="12.95" customHeight="1">
      <c r="A1" s="1" t="s">
        <v>8</v>
      </c>
      <c r="B1" s="1" t="s">
        <v>9</v>
      </c>
      <c r="C1" s="1" t="s">
        <v>10</v>
      </c>
      <c r="D1" s="1" t="s">
        <v>86</v>
      </c>
      <c r="E1" s="1" t="s">
        <v>28</v>
      </c>
      <c r="F1" s="1" t="s">
        <v>11</v>
      </c>
      <c r="G1" s="1" t="s">
        <v>12</v>
      </c>
      <c r="H1" s="1" t="s">
        <v>19</v>
      </c>
      <c r="I1" s="1" t="s">
        <v>20</v>
      </c>
      <c r="J1" s="1" t="s">
        <v>43</v>
      </c>
      <c r="K1" s="1" t="s">
        <v>15</v>
      </c>
      <c r="L1" s="1" t="s">
        <v>74</v>
      </c>
      <c r="M1" s="1" t="s">
        <v>25</v>
      </c>
      <c r="N1" s="1" t="s">
        <v>1032</v>
      </c>
      <c r="O1" s="1" t="s">
        <v>569</v>
      </c>
      <c r="P1" s="1" t="s">
        <v>69</v>
      </c>
      <c r="Q1" s="1" t="s">
        <v>24</v>
      </c>
      <c r="R1" s="1" t="s">
        <v>21</v>
      </c>
      <c r="S1" s="1" t="s">
        <v>31</v>
      </c>
      <c r="T1" s="1" t="s">
        <v>29</v>
      </c>
      <c r="U1" s="1" t="s">
        <v>95</v>
      </c>
      <c r="V1" s="1" t="s">
        <v>1023</v>
      </c>
      <c r="W1" s="1" t="s">
        <v>0</v>
      </c>
      <c r="X1" s="1" t="s">
        <v>1</v>
      </c>
      <c r="Y1" s="1" t="s">
        <v>2</v>
      </c>
      <c r="Z1" s="1" t="s">
        <v>3</v>
      </c>
      <c r="AA1" s="1" t="s">
        <v>4</v>
      </c>
      <c r="AB1" s="1" t="s">
        <v>5</v>
      </c>
      <c r="AC1" s="1" t="s">
        <v>388</v>
      </c>
      <c r="AD1" s="1" t="s">
        <v>72</v>
      </c>
      <c r="AE1" s="1" t="s">
        <v>106</v>
      </c>
      <c r="AF1" s="1" t="s">
        <v>23</v>
      </c>
      <c r="AG1" s="1" t="s">
        <v>22</v>
      </c>
      <c r="AH1" s="1" t="s">
        <v>17</v>
      </c>
      <c r="AI1" s="1" t="s">
        <v>60</v>
      </c>
      <c r="AJ1" s="1" t="s">
        <v>18</v>
      </c>
      <c r="AK1" s="1" t="s">
        <v>389</v>
      </c>
      <c r="AL1" s="1" t="s">
        <v>16</v>
      </c>
      <c r="AM1" s="1" t="s">
        <v>32</v>
      </c>
      <c r="AN1" s="1" t="s">
        <v>27</v>
      </c>
      <c r="AO1" s="1" t="s">
        <v>392</v>
      </c>
      <c r="AP1" s="1" t="s">
        <v>391</v>
      </c>
      <c r="AQ1" s="1" t="s">
        <v>90</v>
      </c>
      <c r="AR1" s="1" t="s">
        <v>88</v>
      </c>
      <c r="AS1" s="1" t="s">
        <v>570</v>
      </c>
      <c r="AT1" s="1" t="s">
        <v>571</v>
      </c>
      <c r="AU1" s="1" t="s">
        <v>30</v>
      </c>
    </row>
    <row r="2" spans="1:47" ht="12.95" customHeight="1">
      <c r="A2" s="1" t="s">
        <v>13</v>
      </c>
      <c r="B2" s="1" t="s">
        <v>390</v>
      </c>
      <c r="D2" s="1" t="s">
        <v>123</v>
      </c>
      <c r="G2" s="1" t="s">
        <v>14</v>
      </c>
      <c r="H2" s="1">
        <v>501113</v>
      </c>
      <c r="I2" s="1">
        <v>5703919</v>
      </c>
      <c r="J2" s="1">
        <v>11</v>
      </c>
      <c r="K2" s="1">
        <v>2005</v>
      </c>
      <c r="M2" s="1" t="s">
        <v>26</v>
      </c>
      <c r="N2" s="1" t="s">
        <v>110</v>
      </c>
      <c r="O2" s="1" t="s">
        <v>114</v>
      </c>
      <c r="Q2" s="1" t="s">
        <v>7</v>
      </c>
      <c r="R2" s="1" t="s">
        <v>1041</v>
      </c>
      <c r="V2" s="1">
        <v>2</v>
      </c>
      <c r="W2" s="1">
        <v>28</v>
      </c>
      <c r="X2" s="1">
        <v>0</v>
      </c>
      <c r="Y2" s="1">
        <v>3</v>
      </c>
      <c r="AA2" s="1">
        <v>1</v>
      </c>
      <c r="AB2" s="1">
        <v>0</v>
      </c>
      <c r="AC2" s="1">
        <v>10</v>
      </c>
      <c r="AD2" s="3"/>
      <c r="AI2" s="1" t="s">
        <v>568</v>
      </c>
      <c r="AJ2" s="1">
        <v>60</v>
      </c>
      <c r="AK2" s="1">
        <v>80</v>
      </c>
      <c r="AM2" s="1">
        <v>28</v>
      </c>
      <c r="AN2" s="1">
        <v>27</v>
      </c>
      <c r="AU2" s="1" t="str">
        <f t="shared" ref="AU2:AU12" si="0">CONCATENATE("POINT (",H2," ",I2,")")</f>
        <v>POINT (501113 5703919)</v>
      </c>
    </row>
    <row r="3" spans="1:47" ht="12.95" customHeight="1">
      <c r="A3" s="1" t="s">
        <v>13</v>
      </c>
      <c r="B3" s="1" t="s">
        <v>390</v>
      </c>
      <c r="D3" s="1" t="s">
        <v>123</v>
      </c>
      <c r="G3" s="1" t="s">
        <v>14</v>
      </c>
      <c r="H3" s="1">
        <v>500454</v>
      </c>
      <c r="I3" s="1">
        <v>5703069</v>
      </c>
      <c r="J3" s="1">
        <v>11</v>
      </c>
      <c r="K3" s="1">
        <v>2005</v>
      </c>
      <c r="M3" s="1" t="s">
        <v>26</v>
      </c>
      <c r="N3" s="1" t="s">
        <v>110</v>
      </c>
      <c r="O3" s="1" t="s">
        <v>114</v>
      </c>
      <c r="Q3" s="1" t="s">
        <v>7</v>
      </c>
      <c r="R3" s="1" t="s">
        <v>1041</v>
      </c>
      <c r="V3" s="1">
        <v>536</v>
      </c>
      <c r="W3" s="1">
        <v>1</v>
      </c>
      <c r="X3" s="1">
        <v>0</v>
      </c>
      <c r="Y3" s="1">
        <v>1</v>
      </c>
      <c r="AA3" s="1">
        <v>2</v>
      </c>
      <c r="AB3" s="1">
        <v>4</v>
      </c>
      <c r="AC3" s="1">
        <v>4</v>
      </c>
      <c r="AD3" s="3">
        <v>0.5</v>
      </c>
      <c r="AI3" s="1" t="s">
        <v>567</v>
      </c>
      <c r="AJ3" s="1">
        <v>20</v>
      </c>
      <c r="AK3" s="1">
        <v>60</v>
      </c>
      <c r="AM3" s="1">
        <v>32</v>
      </c>
      <c r="AN3" s="1">
        <v>22</v>
      </c>
      <c r="AU3" s="1" t="str">
        <f t="shared" si="0"/>
        <v>POINT (500454 5703069)</v>
      </c>
    </row>
    <row r="4" spans="1:47" ht="12.95" customHeight="1">
      <c r="A4" s="1" t="s">
        <v>13</v>
      </c>
      <c r="B4" s="1" t="s">
        <v>390</v>
      </c>
      <c r="D4" s="1" t="s">
        <v>123</v>
      </c>
      <c r="G4" s="1" t="s">
        <v>14</v>
      </c>
      <c r="H4" s="1">
        <v>501102</v>
      </c>
      <c r="I4" s="1">
        <v>5702704</v>
      </c>
      <c r="J4" s="1">
        <v>11</v>
      </c>
      <c r="K4" s="1">
        <v>2005</v>
      </c>
      <c r="M4" s="1" t="s">
        <v>26</v>
      </c>
      <c r="N4" s="1" t="s">
        <v>110</v>
      </c>
      <c r="O4" s="1" t="s">
        <v>114</v>
      </c>
      <c r="Q4" s="1" t="s">
        <v>7</v>
      </c>
      <c r="R4" s="1" t="s">
        <v>1041</v>
      </c>
      <c r="V4" s="1">
        <v>537</v>
      </c>
      <c r="W4" s="1">
        <v>11</v>
      </c>
      <c r="X4" s="1">
        <v>0</v>
      </c>
      <c r="Y4" s="1">
        <v>2</v>
      </c>
      <c r="AA4" s="1">
        <v>6</v>
      </c>
      <c r="AB4" s="1">
        <v>0</v>
      </c>
      <c r="AC4" s="1">
        <v>5</v>
      </c>
      <c r="AD4" s="3"/>
      <c r="AI4" s="1" t="s">
        <v>566</v>
      </c>
      <c r="AJ4" s="1">
        <v>50</v>
      </c>
      <c r="AK4" s="1">
        <v>90</v>
      </c>
      <c r="AM4" s="1">
        <v>27</v>
      </c>
      <c r="AN4" s="1">
        <v>26</v>
      </c>
      <c r="AS4" s="1" t="s">
        <v>565</v>
      </c>
      <c r="AU4" s="1" t="str">
        <f t="shared" si="0"/>
        <v>POINT (501102 5702704)</v>
      </c>
    </row>
    <row r="5" spans="1:47" ht="12.95" customHeight="1">
      <c r="A5" s="1" t="s">
        <v>13</v>
      </c>
      <c r="B5" s="1" t="s">
        <v>390</v>
      </c>
      <c r="D5" s="1" t="s">
        <v>123</v>
      </c>
      <c r="G5" s="1" t="s">
        <v>14</v>
      </c>
      <c r="H5" s="1">
        <v>501217</v>
      </c>
      <c r="I5" s="1">
        <v>5702760</v>
      </c>
      <c r="J5" s="1">
        <v>11</v>
      </c>
      <c r="K5" s="1">
        <v>2005</v>
      </c>
      <c r="M5" s="1" t="s">
        <v>26</v>
      </c>
      <c r="N5" s="1" t="s">
        <v>110</v>
      </c>
      <c r="O5" s="1" t="s">
        <v>114</v>
      </c>
      <c r="Q5" s="1" t="s">
        <v>7</v>
      </c>
      <c r="R5" s="1" t="s">
        <v>1041</v>
      </c>
      <c r="V5" s="1">
        <v>537.1</v>
      </c>
      <c r="W5" s="1">
        <v>3</v>
      </c>
      <c r="X5" s="1">
        <v>0</v>
      </c>
      <c r="Y5" s="1">
        <v>0</v>
      </c>
      <c r="AA5" s="1">
        <v>8</v>
      </c>
      <c r="AB5" s="1">
        <v>1</v>
      </c>
      <c r="AC5" s="1">
        <v>7</v>
      </c>
      <c r="AD5" s="3">
        <v>3</v>
      </c>
      <c r="AI5" s="1" t="s">
        <v>564</v>
      </c>
      <c r="AJ5" s="1">
        <v>70</v>
      </c>
      <c r="AK5" s="1">
        <v>90</v>
      </c>
      <c r="AM5" s="1">
        <v>27</v>
      </c>
      <c r="AN5" s="1">
        <v>27</v>
      </c>
      <c r="AU5" s="1" t="str">
        <f t="shared" si="0"/>
        <v>POINT (501217 5702760)</v>
      </c>
    </row>
    <row r="6" spans="1:47" ht="12.95" customHeight="1">
      <c r="A6" s="1" t="s">
        <v>13</v>
      </c>
      <c r="B6" s="1" t="s">
        <v>390</v>
      </c>
      <c r="D6" s="1" t="s">
        <v>123</v>
      </c>
      <c r="G6" s="1" t="s">
        <v>14</v>
      </c>
      <c r="H6" s="1">
        <v>501044</v>
      </c>
      <c r="I6" s="1">
        <v>5702756</v>
      </c>
      <c r="J6" s="1">
        <v>11</v>
      </c>
      <c r="K6" s="1">
        <v>2005</v>
      </c>
      <c r="M6" s="1" t="s">
        <v>26</v>
      </c>
      <c r="N6" s="1" t="s">
        <v>110</v>
      </c>
      <c r="O6" s="1" t="s">
        <v>114</v>
      </c>
      <c r="Q6" s="1" t="s">
        <v>7</v>
      </c>
      <c r="R6" s="1" t="s">
        <v>1041</v>
      </c>
      <c r="V6" s="1">
        <v>537.20000000000005</v>
      </c>
      <c r="W6" s="1">
        <v>3</v>
      </c>
      <c r="X6" s="1">
        <v>0</v>
      </c>
      <c r="Y6" s="1">
        <v>0</v>
      </c>
      <c r="AA6" s="1">
        <v>2</v>
      </c>
      <c r="AB6" s="1">
        <v>0</v>
      </c>
      <c r="AC6" s="1">
        <v>5</v>
      </c>
      <c r="AD6" s="3"/>
      <c r="AI6" s="1" t="s">
        <v>412</v>
      </c>
      <c r="AJ6" s="1">
        <v>40</v>
      </c>
      <c r="AK6" s="1">
        <v>90</v>
      </c>
      <c r="AM6" s="1">
        <v>24</v>
      </c>
      <c r="AN6" s="1">
        <v>26</v>
      </c>
      <c r="AU6" s="1" t="str">
        <f t="shared" si="0"/>
        <v>POINT (501044 5702756)</v>
      </c>
    </row>
    <row r="7" spans="1:47" ht="12.95" customHeight="1">
      <c r="A7" s="1" t="s">
        <v>13</v>
      </c>
      <c r="B7" s="1" t="s">
        <v>390</v>
      </c>
      <c r="D7" s="1" t="s">
        <v>123</v>
      </c>
      <c r="G7" s="1" t="s">
        <v>14</v>
      </c>
      <c r="H7" s="1">
        <v>500184</v>
      </c>
      <c r="I7" s="1">
        <v>5707687</v>
      </c>
      <c r="J7" s="1">
        <v>11</v>
      </c>
      <c r="K7" s="1">
        <v>2005</v>
      </c>
      <c r="M7" s="1" t="s">
        <v>26</v>
      </c>
      <c r="N7" s="1" t="s">
        <v>110</v>
      </c>
      <c r="O7" s="1" t="s">
        <v>114</v>
      </c>
      <c r="Q7" s="1" t="s">
        <v>7</v>
      </c>
      <c r="R7" s="1" t="s">
        <v>1041</v>
      </c>
      <c r="V7" s="1">
        <v>538</v>
      </c>
      <c r="W7" s="1">
        <v>4</v>
      </c>
      <c r="X7" s="1">
        <v>0</v>
      </c>
      <c r="Y7" s="1">
        <v>3</v>
      </c>
      <c r="AA7" s="1">
        <v>9</v>
      </c>
      <c r="AB7" s="1">
        <v>14</v>
      </c>
      <c r="AC7" s="1">
        <v>20</v>
      </c>
      <c r="AD7" s="3" t="s">
        <v>89</v>
      </c>
      <c r="AI7" s="1" t="s">
        <v>563</v>
      </c>
      <c r="AJ7" s="1">
        <v>30</v>
      </c>
      <c r="AK7" s="1">
        <v>50</v>
      </c>
      <c r="AM7" s="1">
        <v>26</v>
      </c>
      <c r="AN7" s="1">
        <v>25</v>
      </c>
      <c r="AU7" s="1" t="str">
        <f t="shared" si="0"/>
        <v>POINT (500184 5707687)</v>
      </c>
    </row>
    <row r="8" spans="1:47" ht="12.95" customHeight="1">
      <c r="A8" s="1" t="s">
        <v>13</v>
      </c>
      <c r="B8" s="1" t="s">
        <v>390</v>
      </c>
      <c r="D8" s="1" t="s">
        <v>123</v>
      </c>
      <c r="G8" s="1" t="s">
        <v>14</v>
      </c>
      <c r="H8" s="1">
        <v>500389</v>
      </c>
      <c r="I8" s="1">
        <v>5701770</v>
      </c>
      <c r="J8" s="1">
        <v>11</v>
      </c>
      <c r="K8" s="1">
        <v>2005</v>
      </c>
      <c r="M8" s="1" t="s">
        <v>26</v>
      </c>
      <c r="N8" s="1" t="s">
        <v>110</v>
      </c>
      <c r="O8" s="1" t="s">
        <v>114</v>
      </c>
      <c r="Q8" s="1" t="s">
        <v>7</v>
      </c>
      <c r="R8" s="1" t="s">
        <v>1041</v>
      </c>
      <c r="V8" s="1">
        <v>547</v>
      </c>
      <c r="W8" s="1">
        <v>5</v>
      </c>
      <c r="X8" s="1">
        <v>0</v>
      </c>
      <c r="Y8" s="1">
        <v>1</v>
      </c>
      <c r="AA8" s="1">
        <v>1</v>
      </c>
      <c r="AB8" s="1">
        <v>0</v>
      </c>
      <c r="AC8" s="1">
        <v>20</v>
      </c>
      <c r="AD8" s="3"/>
      <c r="AI8" s="1" t="s">
        <v>457</v>
      </c>
      <c r="AJ8" s="1">
        <v>40</v>
      </c>
      <c r="AK8" s="1">
        <v>90</v>
      </c>
      <c r="AM8" s="1">
        <v>25</v>
      </c>
      <c r="AN8" s="1">
        <v>24</v>
      </c>
      <c r="AU8" s="1" t="str">
        <f t="shared" si="0"/>
        <v>POINT (500389 5701770)</v>
      </c>
    </row>
    <row r="9" spans="1:47" ht="12.95" customHeight="1">
      <c r="A9" s="1" t="s">
        <v>13</v>
      </c>
      <c r="B9" s="1" t="s">
        <v>390</v>
      </c>
      <c r="D9" s="1" t="s">
        <v>123</v>
      </c>
      <c r="G9" s="1" t="s">
        <v>14</v>
      </c>
      <c r="H9" s="1">
        <v>500022</v>
      </c>
      <c r="I9" s="1">
        <v>5701303</v>
      </c>
      <c r="J9" s="1">
        <v>11</v>
      </c>
      <c r="K9" s="1">
        <v>2005</v>
      </c>
      <c r="M9" s="1" t="s">
        <v>26</v>
      </c>
      <c r="N9" s="1" t="s">
        <v>110</v>
      </c>
      <c r="O9" s="1" t="s">
        <v>114</v>
      </c>
      <c r="Q9" s="1" t="s">
        <v>7</v>
      </c>
      <c r="R9" s="1" t="s">
        <v>1041</v>
      </c>
      <c r="V9" s="1">
        <v>553</v>
      </c>
      <c r="W9" s="1">
        <v>1</v>
      </c>
      <c r="X9" s="1">
        <v>0</v>
      </c>
      <c r="Y9" s="1">
        <v>0</v>
      </c>
      <c r="AA9" s="1">
        <v>0</v>
      </c>
      <c r="AB9" s="1">
        <v>8</v>
      </c>
      <c r="AC9" s="1">
        <v>20</v>
      </c>
      <c r="AD9" s="3">
        <v>0.125</v>
      </c>
      <c r="AI9" s="1" t="s">
        <v>562</v>
      </c>
      <c r="AJ9" s="1">
        <v>20</v>
      </c>
      <c r="AK9" s="1">
        <v>70</v>
      </c>
      <c r="AM9" s="1">
        <v>25</v>
      </c>
      <c r="AN9" s="1">
        <v>23</v>
      </c>
      <c r="AU9" s="1" t="str">
        <f t="shared" si="0"/>
        <v>POINT (500022 5701303)</v>
      </c>
    </row>
    <row r="10" spans="1:47" ht="12.95" customHeight="1">
      <c r="A10" s="1" t="s">
        <v>13</v>
      </c>
      <c r="B10" s="1" t="s">
        <v>390</v>
      </c>
      <c r="D10" s="1" t="s">
        <v>450</v>
      </c>
      <c r="G10" s="1" t="s">
        <v>14</v>
      </c>
      <c r="H10" s="1">
        <v>491634</v>
      </c>
      <c r="I10" s="1">
        <v>5705424</v>
      </c>
      <c r="J10" s="1">
        <v>11</v>
      </c>
      <c r="K10" s="1">
        <v>2005</v>
      </c>
      <c r="M10" s="1" t="s">
        <v>26</v>
      </c>
      <c r="N10" s="1" t="s">
        <v>110</v>
      </c>
      <c r="O10" s="1" t="s">
        <v>114</v>
      </c>
      <c r="Q10" s="1" t="s">
        <v>7</v>
      </c>
      <c r="R10" s="1" t="s">
        <v>1041</v>
      </c>
      <c r="V10" s="1">
        <v>584</v>
      </c>
      <c r="W10" s="1">
        <v>9</v>
      </c>
      <c r="X10" s="1">
        <v>0</v>
      </c>
      <c r="Y10" s="1">
        <v>0</v>
      </c>
      <c r="AA10" s="1">
        <v>1</v>
      </c>
      <c r="AB10" s="1">
        <v>2</v>
      </c>
      <c r="AC10" s="1">
        <v>0</v>
      </c>
      <c r="AD10" s="3">
        <v>4.5</v>
      </c>
      <c r="AI10" s="1" t="s">
        <v>561</v>
      </c>
      <c r="AJ10" s="1">
        <v>20</v>
      </c>
      <c r="AK10" s="1">
        <v>95</v>
      </c>
      <c r="AM10" s="1">
        <v>25</v>
      </c>
      <c r="AN10" s="1">
        <v>27</v>
      </c>
      <c r="AS10" s="1" t="s">
        <v>560</v>
      </c>
      <c r="AU10" s="1" t="str">
        <f t="shared" si="0"/>
        <v>POINT (491634 5705424)</v>
      </c>
    </row>
    <row r="11" spans="1:47" ht="12.95" customHeight="1">
      <c r="A11" s="1" t="s">
        <v>13</v>
      </c>
      <c r="B11" s="1" t="s">
        <v>390</v>
      </c>
      <c r="D11" s="1" t="s">
        <v>450</v>
      </c>
      <c r="G11" s="1" t="s">
        <v>14</v>
      </c>
      <c r="H11" s="1">
        <v>491660</v>
      </c>
      <c r="I11" s="1">
        <v>5705207</v>
      </c>
      <c r="J11" s="1">
        <v>11</v>
      </c>
      <c r="K11" s="1">
        <v>2005</v>
      </c>
      <c r="M11" s="1" t="s">
        <v>26</v>
      </c>
      <c r="N11" s="1" t="s">
        <v>110</v>
      </c>
      <c r="O11" s="1" t="s">
        <v>114</v>
      </c>
      <c r="Q11" s="1" t="s">
        <v>7</v>
      </c>
      <c r="R11" s="1" t="s">
        <v>1041</v>
      </c>
      <c r="V11" s="1">
        <v>588</v>
      </c>
      <c r="W11" s="1">
        <v>7</v>
      </c>
      <c r="X11" s="1">
        <v>0</v>
      </c>
      <c r="Y11" s="1">
        <v>0</v>
      </c>
      <c r="AA11" s="1">
        <v>0</v>
      </c>
      <c r="AB11" s="1">
        <v>4</v>
      </c>
      <c r="AC11" s="1">
        <v>0</v>
      </c>
      <c r="AD11" s="3">
        <v>1.75</v>
      </c>
      <c r="AI11" s="1" t="s">
        <v>559</v>
      </c>
      <c r="AJ11" s="1">
        <v>20</v>
      </c>
      <c r="AK11" s="1">
        <v>90</v>
      </c>
      <c r="AM11" s="1">
        <v>32</v>
      </c>
      <c r="AN11" s="1">
        <v>27</v>
      </c>
      <c r="AU11" s="1" t="str">
        <f t="shared" si="0"/>
        <v>POINT (491660 5705207)</v>
      </c>
    </row>
    <row r="12" spans="1:47" ht="12.95" customHeight="1">
      <c r="A12" s="1" t="s">
        <v>13</v>
      </c>
      <c r="B12" s="1" t="s">
        <v>390</v>
      </c>
      <c r="D12" s="1" t="s">
        <v>450</v>
      </c>
      <c r="G12" s="1" t="s">
        <v>14</v>
      </c>
      <c r="H12" s="1">
        <v>492580</v>
      </c>
      <c r="I12" s="1">
        <v>5704704</v>
      </c>
      <c r="J12" s="1">
        <v>11</v>
      </c>
      <c r="K12" s="1">
        <v>2005</v>
      </c>
      <c r="M12" s="1" t="s">
        <v>26</v>
      </c>
      <c r="N12" s="1" t="s">
        <v>110</v>
      </c>
      <c r="O12" s="1" t="s">
        <v>114</v>
      </c>
      <c r="Q12" s="1" t="s">
        <v>7</v>
      </c>
      <c r="R12" s="1" t="s">
        <v>1041</v>
      </c>
      <c r="V12" s="1">
        <v>598</v>
      </c>
      <c r="W12" s="1">
        <v>1</v>
      </c>
      <c r="X12" s="1">
        <v>0</v>
      </c>
      <c r="Y12" s="1">
        <v>0</v>
      </c>
      <c r="AA12" s="1">
        <v>2</v>
      </c>
      <c r="AB12" s="1">
        <v>5</v>
      </c>
      <c r="AC12" s="1">
        <v>8</v>
      </c>
      <c r="AD12" s="3">
        <v>0.2</v>
      </c>
      <c r="AI12" s="1" t="s">
        <v>558</v>
      </c>
      <c r="AJ12" s="1">
        <v>20</v>
      </c>
      <c r="AK12" s="1">
        <v>95</v>
      </c>
      <c r="AM12" s="1">
        <v>24</v>
      </c>
      <c r="AN12" s="1">
        <v>29</v>
      </c>
      <c r="AU12" s="1" t="str">
        <f t="shared" si="0"/>
        <v>POINT (492580 5704704)</v>
      </c>
    </row>
    <row r="13" spans="1:47" ht="12.95" customHeight="1">
      <c r="A13" s="1" t="s">
        <v>13</v>
      </c>
      <c r="B13" s="1" t="s">
        <v>390</v>
      </c>
      <c r="D13" s="1" t="s">
        <v>450</v>
      </c>
      <c r="G13" s="1" t="s">
        <v>14</v>
      </c>
      <c r="J13" s="1">
        <v>11</v>
      </c>
      <c r="K13" s="1">
        <v>2005</v>
      </c>
      <c r="M13" s="1" t="s">
        <v>26</v>
      </c>
      <c r="N13" s="1" t="s">
        <v>110</v>
      </c>
      <c r="O13" s="1" t="s">
        <v>114</v>
      </c>
      <c r="Q13" s="1" t="s">
        <v>7</v>
      </c>
      <c r="R13" s="1" t="s">
        <v>1041</v>
      </c>
      <c r="V13" s="1">
        <v>604</v>
      </c>
      <c r="W13" s="1">
        <v>2</v>
      </c>
      <c r="X13" s="1">
        <v>0</v>
      </c>
      <c r="Y13" s="1">
        <v>2</v>
      </c>
      <c r="AA13" s="1">
        <v>0</v>
      </c>
      <c r="AB13" s="1">
        <v>3</v>
      </c>
      <c r="AC13" s="1">
        <v>4</v>
      </c>
      <c r="AD13" s="3">
        <v>1.3333333332999999</v>
      </c>
      <c r="AI13" s="1" t="s">
        <v>557</v>
      </c>
      <c r="AJ13" s="1">
        <v>10</v>
      </c>
      <c r="AK13" s="1">
        <v>95</v>
      </c>
      <c r="AM13" s="1">
        <v>32</v>
      </c>
      <c r="AN13" s="1">
        <v>29</v>
      </c>
    </row>
    <row r="14" spans="1:47" ht="12.95" customHeight="1">
      <c r="A14" s="1" t="s">
        <v>13</v>
      </c>
      <c r="B14" s="1" t="s">
        <v>390</v>
      </c>
      <c r="D14" s="1" t="s">
        <v>450</v>
      </c>
      <c r="G14" s="1" t="s">
        <v>14</v>
      </c>
      <c r="H14" s="1">
        <v>493129</v>
      </c>
      <c r="I14" s="1">
        <v>5704134</v>
      </c>
      <c r="J14" s="1">
        <v>11</v>
      </c>
      <c r="K14" s="1">
        <v>2005</v>
      </c>
      <c r="M14" s="1" t="s">
        <v>26</v>
      </c>
      <c r="N14" s="1" t="s">
        <v>110</v>
      </c>
      <c r="O14" s="1" t="s">
        <v>114</v>
      </c>
      <c r="Q14" s="1" t="s">
        <v>7</v>
      </c>
      <c r="R14" s="1" t="s">
        <v>1041</v>
      </c>
      <c r="V14" s="1">
        <v>611</v>
      </c>
      <c r="W14" s="1">
        <v>7</v>
      </c>
      <c r="X14" s="1">
        <v>0</v>
      </c>
      <c r="Y14" s="1">
        <v>0</v>
      </c>
      <c r="AA14" s="1">
        <v>3</v>
      </c>
      <c r="AB14" s="1">
        <v>5</v>
      </c>
      <c r="AC14" s="1">
        <v>8</v>
      </c>
      <c r="AD14" s="3">
        <v>1.4</v>
      </c>
      <c r="AI14" s="1" t="s">
        <v>476</v>
      </c>
      <c r="AJ14" s="1">
        <v>60</v>
      </c>
      <c r="AK14" s="1">
        <v>60</v>
      </c>
      <c r="AM14" s="1">
        <v>29</v>
      </c>
      <c r="AN14" s="1">
        <v>28</v>
      </c>
      <c r="AU14" s="1" t="str">
        <f>CONCATENATE("POINT (",H14," ",I14,")")</f>
        <v>POINT (493129 5704134)</v>
      </c>
    </row>
    <row r="15" spans="1:47" ht="12.95" customHeight="1">
      <c r="A15" s="1" t="s">
        <v>13</v>
      </c>
      <c r="B15" s="1" t="s">
        <v>390</v>
      </c>
      <c r="D15" s="1" t="s">
        <v>450</v>
      </c>
      <c r="G15" s="1" t="s">
        <v>14</v>
      </c>
      <c r="H15" s="1">
        <v>493003</v>
      </c>
      <c r="I15" s="1">
        <v>5703987</v>
      </c>
      <c r="J15" s="1">
        <v>11</v>
      </c>
      <c r="K15" s="1">
        <v>2005</v>
      </c>
      <c r="M15" s="1" t="s">
        <v>26</v>
      </c>
      <c r="N15" s="1" t="s">
        <v>110</v>
      </c>
      <c r="O15" s="1" t="s">
        <v>114</v>
      </c>
      <c r="Q15" s="1" t="s">
        <v>7</v>
      </c>
      <c r="R15" s="1" t="s">
        <v>1041</v>
      </c>
      <c r="V15" s="1">
        <v>615</v>
      </c>
      <c r="W15" s="1">
        <v>42</v>
      </c>
      <c r="X15" s="1">
        <v>0</v>
      </c>
      <c r="Y15" s="1">
        <v>0</v>
      </c>
      <c r="AA15" s="1">
        <v>1</v>
      </c>
      <c r="AB15" s="1">
        <v>10</v>
      </c>
      <c r="AC15" s="1">
        <v>8</v>
      </c>
      <c r="AD15" s="3">
        <v>4.2</v>
      </c>
      <c r="AI15" s="1" t="s">
        <v>556</v>
      </c>
      <c r="AJ15" s="1">
        <v>10</v>
      </c>
      <c r="AK15" s="1">
        <v>60</v>
      </c>
      <c r="AM15" s="1">
        <v>27</v>
      </c>
      <c r="AN15" s="1">
        <v>28</v>
      </c>
      <c r="AS15" s="1" t="s">
        <v>555</v>
      </c>
      <c r="AU15" s="1" t="str">
        <f t="shared" ref="AU15:AU78" si="1">CONCATENATE("POINT (",H15," ",I15,")")</f>
        <v>POINT (493003 5703987)</v>
      </c>
    </row>
    <row r="16" spans="1:47" ht="12.95" customHeight="1">
      <c r="A16" s="1" t="s">
        <v>13</v>
      </c>
      <c r="B16" s="1" t="s">
        <v>390</v>
      </c>
      <c r="D16" s="1" t="s">
        <v>450</v>
      </c>
      <c r="G16" s="1" t="s">
        <v>14</v>
      </c>
      <c r="H16" s="1">
        <v>493687</v>
      </c>
      <c r="I16" s="1">
        <v>5703717</v>
      </c>
      <c r="J16" s="1">
        <v>11</v>
      </c>
      <c r="K16" s="1">
        <v>2005</v>
      </c>
      <c r="M16" s="1" t="s">
        <v>26</v>
      </c>
      <c r="N16" s="1" t="s">
        <v>110</v>
      </c>
      <c r="O16" s="1" t="s">
        <v>114</v>
      </c>
      <c r="Q16" s="1" t="s">
        <v>7</v>
      </c>
      <c r="R16" s="1" t="s">
        <v>1041</v>
      </c>
      <c r="V16" s="1">
        <v>621</v>
      </c>
      <c r="W16" s="1">
        <v>1</v>
      </c>
      <c r="X16" s="1">
        <v>0</v>
      </c>
      <c r="Y16" s="1">
        <v>1</v>
      </c>
      <c r="AA16" s="1">
        <v>2</v>
      </c>
      <c r="AB16" s="1">
        <v>8</v>
      </c>
      <c r="AC16" s="1">
        <v>4</v>
      </c>
      <c r="AD16" s="3">
        <v>0.25</v>
      </c>
      <c r="AI16" s="1" t="s">
        <v>554</v>
      </c>
      <c r="AJ16" s="1">
        <v>20</v>
      </c>
      <c r="AK16" s="1">
        <v>95</v>
      </c>
      <c r="AM16" s="1">
        <v>32</v>
      </c>
      <c r="AN16" s="1">
        <v>28</v>
      </c>
      <c r="AU16" s="1" t="str">
        <f t="shared" si="1"/>
        <v>POINT (493687 5703717)</v>
      </c>
    </row>
    <row r="17" spans="1:47" ht="12.95" customHeight="1">
      <c r="A17" s="1" t="s">
        <v>13</v>
      </c>
      <c r="B17" s="1" t="s">
        <v>390</v>
      </c>
      <c r="D17" s="1" t="s">
        <v>450</v>
      </c>
      <c r="G17" s="1" t="s">
        <v>14</v>
      </c>
      <c r="H17" s="1">
        <v>493168</v>
      </c>
      <c r="I17" s="1">
        <v>5703705</v>
      </c>
      <c r="J17" s="1">
        <v>11</v>
      </c>
      <c r="K17" s="1">
        <v>2005</v>
      </c>
      <c r="M17" s="1" t="s">
        <v>26</v>
      </c>
      <c r="N17" s="1" t="s">
        <v>110</v>
      </c>
      <c r="O17" s="1" t="s">
        <v>114</v>
      </c>
      <c r="Q17" s="1" t="s">
        <v>7</v>
      </c>
      <c r="R17" s="1" t="s">
        <v>1041</v>
      </c>
      <c r="V17" s="1">
        <v>625</v>
      </c>
      <c r="W17" s="1">
        <v>15</v>
      </c>
      <c r="X17" s="1">
        <v>0</v>
      </c>
      <c r="Y17" s="1">
        <v>4</v>
      </c>
      <c r="AA17" s="1">
        <v>2</v>
      </c>
      <c r="AB17" s="1">
        <v>6</v>
      </c>
      <c r="AC17" s="1">
        <v>7</v>
      </c>
      <c r="AD17" s="3">
        <v>3.1666666666999999</v>
      </c>
      <c r="AI17" s="1" t="s">
        <v>454</v>
      </c>
      <c r="AJ17" s="1">
        <v>10</v>
      </c>
      <c r="AK17" s="1">
        <v>60</v>
      </c>
      <c r="AM17" s="1">
        <v>29</v>
      </c>
      <c r="AN17" s="1">
        <v>25</v>
      </c>
      <c r="AS17" s="1" t="s">
        <v>553</v>
      </c>
      <c r="AU17" s="1" t="str">
        <f t="shared" si="1"/>
        <v>POINT (493168 5703705)</v>
      </c>
    </row>
    <row r="18" spans="1:47" ht="12.95" customHeight="1">
      <c r="A18" s="1" t="s">
        <v>13</v>
      </c>
      <c r="B18" s="1" t="s">
        <v>390</v>
      </c>
      <c r="D18" s="1" t="s">
        <v>450</v>
      </c>
      <c r="G18" s="1" t="s">
        <v>14</v>
      </c>
      <c r="H18" s="1">
        <v>494767</v>
      </c>
      <c r="I18" s="1">
        <v>5702939</v>
      </c>
      <c r="J18" s="1">
        <v>11</v>
      </c>
      <c r="K18" s="1">
        <v>2005</v>
      </c>
      <c r="M18" s="1" t="s">
        <v>26</v>
      </c>
      <c r="N18" s="1" t="s">
        <v>110</v>
      </c>
      <c r="O18" s="1" t="s">
        <v>114</v>
      </c>
      <c r="Q18" s="1" t="s">
        <v>7</v>
      </c>
      <c r="R18" s="1" t="s">
        <v>1041</v>
      </c>
      <c r="V18" s="1">
        <v>637</v>
      </c>
      <c r="W18" s="1">
        <v>0</v>
      </c>
      <c r="X18" s="1">
        <v>0</v>
      </c>
      <c r="Y18" s="1">
        <v>1</v>
      </c>
      <c r="AA18" s="1">
        <v>1</v>
      </c>
      <c r="AB18" s="1">
        <v>0</v>
      </c>
      <c r="AC18" s="1">
        <v>0</v>
      </c>
      <c r="AD18" s="3"/>
      <c r="AI18" s="1" t="s">
        <v>428</v>
      </c>
      <c r="AJ18" s="1">
        <v>42</v>
      </c>
      <c r="AK18" s="1">
        <v>28</v>
      </c>
      <c r="AU18" s="1" t="str">
        <f t="shared" si="1"/>
        <v>POINT (494767 5702939)</v>
      </c>
    </row>
    <row r="19" spans="1:47" ht="12.95" customHeight="1">
      <c r="A19" s="1" t="s">
        <v>13</v>
      </c>
      <c r="B19" s="1" t="s">
        <v>390</v>
      </c>
      <c r="D19" s="1" t="s">
        <v>450</v>
      </c>
      <c r="G19" s="1" t="s">
        <v>14</v>
      </c>
      <c r="H19" s="1">
        <v>493814</v>
      </c>
      <c r="I19" s="1">
        <v>5702937</v>
      </c>
      <c r="J19" s="1">
        <v>11</v>
      </c>
      <c r="K19" s="1">
        <v>2005</v>
      </c>
      <c r="M19" s="1" t="s">
        <v>26</v>
      </c>
      <c r="N19" s="1" t="s">
        <v>110</v>
      </c>
      <c r="O19" s="1" t="s">
        <v>114</v>
      </c>
      <c r="Q19" s="1" t="s">
        <v>7</v>
      </c>
      <c r="R19" s="1" t="s">
        <v>1041</v>
      </c>
      <c r="V19" s="1">
        <v>641</v>
      </c>
      <c r="W19" s="1">
        <v>23</v>
      </c>
      <c r="X19" s="1">
        <v>3</v>
      </c>
      <c r="Y19" s="1">
        <v>2</v>
      </c>
      <c r="AA19" s="1">
        <v>0</v>
      </c>
      <c r="AB19" s="1">
        <v>15</v>
      </c>
      <c r="AC19" s="1">
        <v>7</v>
      </c>
      <c r="AD19" s="3">
        <v>1.8666666667</v>
      </c>
      <c r="AI19" s="1" t="s">
        <v>552</v>
      </c>
      <c r="AJ19" s="1">
        <v>60</v>
      </c>
      <c r="AK19" s="1">
        <v>97</v>
      </c>
      <c r="AM19" s="1">
        <v>22</v>
      </c>
      <c r="AN19" s="1">
        <v>22</v>
      </c>
      <c r="AS19" s="1" t="s">
        <v>551</v>
      </c>
      <c r="AU19" s="1" t="str">
        <f t="shared" si="1"/>
        <v>POINT (493814 5702937)</v>
      </c>
    </row>
    <row r="20" spans="1:47" ht="12.95" customHeight="1">
      <c r="A20" s="1" t="s">
        <v>13</v>
      </c>
      <c r="B20" s="1" t="s">
        <v>390</v>
      </c>
      <c r="D20" s="1" t="s">
        <v>450</v>
      </c>
      <c r="G20" s="1" t="s">
        <v>14</v>
      </c>
      <c r="H20" s="1">
        <v>494698</v>
      </c>
      <c r="I20" s="1">
        <v>5702813</v>
      </c>
      <c r="J20" s="1">
        <v>11</v>
      </c>
      <c r="K20" s="1">
        <v>2005</v>
      </c>
      <c r="M20" s="1" t="s">
        <v>26</v>
      </c>
      <c r="N20" s="1" t="s">
        <v>110</v>
      </c>
      <c r="O20" s="1" t="s">
        <v>114</v>
      </c>
      <c r="Q20" s="1" t="s">
        <v>7</v>
      </c>
      <c r="R20" s="1" t="s">
        <v>1041</v>
      </c>
      <c r="V20" s="1">
        <v>642</v>
      </c>
      <c r="W20" s="1">
        <v>36</v>
      </c>
      <c r="X20" s="1">
        <v>0</v>
      </c>
      <c r="Y20" s="1">
        <v>0</v>
      </c>
      <c r="AA20" s="1">
        <v>2</v>
      </c>
      <c r="AB20" s="1">
        <v>33</v>
      </c>
      <c r="AC20" s="1">
        <v>8</v>
      </c>
      <c r="AD20" s="3">
        <v>1.0909090909000001</v>
      </c>
      <c r="AI20" s="1" t="s">
        <v>550</v>
      </c>
      <c r="AJ20" s="1">
        <v>30</v>
      </c>
      <c r="AK20" s="1">
        <v>50</v>
      </c>
      <c r="AM20" s="1">
        <v>28</v>
      </c>
      <c r="AN20" s="1">
        <v>27</v>
      </c>
      <c r="AU20" s="1" t="str">
        <f t="shared" si="1"/>
        <v>POINT (494698 5702813)</v>
      </c>
    </row>
    <row r="21" spans="1:47" ht="12.95" customHeight="1">
      <c r="A21" s="1" t="s">
        <v>13</v>
      </c>
      <c r="B21" s="1" t="s">
        <v>390</v>
      </c>
      <c r="D21" s="1" t="s">
        <v>450</v>
      </c>
      <c r="G21" s="1" t="s">
        <v>14</v>
      </c>
      <c r="H21" s="1">
        <v>494601</v>
      </c>
      <c r="I21" s="1">
        <v>5702592</v>
      </c>
      <c r="J21" s="1">
        <v>11</v>
      </c>
      <c r="K21" s="1">
        <v>2005</v>
      </c>
      <c r="M21" s="1" t="s">
        <v>26</v>
      </c>
      <c r="N21" s="1" t="s">
        <v>110</v>
      </c>
      <c r="O21" s="1" t="s">
        <v>114</v>
      </c>
      <c r="Q21" s="1" t="s">
        <v>7</v>
      </c>
      <c r="R21" s="1" t="s">
        <v>1041</v>
      </c>
      <c r="V21" s="1">
        <v>651.1</v>
      </c>
      <c r="W21" s="1">
        <v>11</v>
      </c>
      <c r="X21" s="1">
        <v>0</v>
      </c>
      <c r="Y21" s="1">
        <v>5</v>
      </c>
      <c r="AA21" s="1">
        <v>1</v>
      </c>
      <c r="AB21" s="1">
        <v>5</v>
      </c>
      <c r="AC21" s="1">
        <v>80</v>
      </c>
      <c r="AD21" s="3">
        <v>3.2</v>
      </c>
      <c r="AI21" s="1" t="s">
        <v>465</v>
      </c>
      <c r="AJ21" s="1">
        <v>30</v>
      </c>
      <c r="AK21" s="1">
        <v>50</v>
      </c>
      <c r="AM21" s="1">
        <v>26</v>
      </c>
      <c r="AN21" s="1">
        <v>27</v>
      </c>
      <c r="AU21" s="1" t="str">
        <f t="shared" si="1"/>
        <v>POINT (494601 5702592)</v>
      </c>
    </row>
    <row r="22" spans="1:47" ht="12.95" customHeight="1">
      <c r="A22" s="1" t="s">
        <v>13</v>
      </c>
      <c r="B22" s="1" t="s">
        <v>390</v>
      </c>
      <c r="D22" s="1" t="s">
        <v>431</v>
      </c>
      <c r="G22" s="1" t="s">
        <v>14</v>
      </c>
      <c r="H22" s="1">
        <v>486269</v>
      </c>
      <c r="I22" s="1">
        <v>5701188</v>
      </c>
      <c r="J22" s="1">
        <v>11</v>
      </c>
      <c r="K22" s="1">
        <v>2005</v>
      </c>
      <c r="M22" s="1" t="s">
        <v>26</v>
      </c>
      <c r="N22" s="1" t="s">
        <v>110</v>
      </c>
      <c r="O22" s="1" t="s">
        <v>114</v>
      </c>
      <c r="Q22" s="1" t="s">
        <v>7</v>
      </c>
      <c r="R22" s="1" t="s">
        <v>1041</v>
      </c>
      <c r="V22" s="1">
        <v>711</v>
      </c>
      <c r="W22" s="1">
        <v>2</v>
      </c>
      <c r="X22" s="1">
        <v>0</v>
      </c>
      <c r="Y22" s="1">
        <v>0</v>
      </c>
      <c r="AA22" s="1">
        <v>2</v>
      </c>
      <c r="AB22" s="1">
        <v>5</v>
      </c>
      <c r="AC22" s="1">
        <v>4</v>
      </c>
      <c r="AD22" s="3">
        <v>0.4</v>
      </c>
      <c r="AI22" s="1" t="s">
        <v>549</v>
      </c>
      <c r="AJ22" s="1">
        <v>50</v>
      </c>
      <c r="AK22" s="1">
        <v>95</v>
      </c>
      <c r="AM22" s="1">
        <v>29</v>
      </c>
      <c r="AN22" s="1">
        <v>27</v>
      </c>
      <c r="AS22" s="1" t="s">
        <v>202</v>
      </c>
      <c r="AU22" s="1" t="str">
        <f t="shared" si="1"/>
        <v>POINT (486269 5701188)</v>
      </c>
    </row>
    <row r="23" spans="1:47" ht="12.95" customHeight="1">
      <c r="A23" s="1" t="s">
        <v>13</v>
      </c>
      <c r="B23" s="1" t="s">
        <v>390</v>
      </c>
      <c r="D23" s="1" t="s">
        <v>431</v>
      </c>
      <c r="G23" s="1" t="s">
        <v>14</v>
      </c>
      <c r="H23" s="1">
        <v>485228</v>
      </c>
      <c r="I23" s="1">
        <v>5702294</v>
      </c>
      <c r="J23" s="1">
        <v>11</v>
      </c>
      <c r="K23" s="1">
        <v>2005</v>
      </c>
      <c r="M23" s="1" t="s">
        <v>26</v>
      </c>
      <c r="N23" s="1" t="s">
        <v>110</v>
      </c>
      <c r="O23" s="1" t="s">
        <v>114</v>
      </c>
      <c r="Q23" s="1" t="s">
        <v>7</v>
      </c>
      <c r="R23" s="1" t="s">
        <v>1041</v>
      </c>
      <c r="V23" s="1">
        <v>813.1</v>
      </c>
      <c r="W23" s="1">
        <v>1</v>
      </c>
      <c r="X23" s="1">
        <v>0</v>
      </c>
      <c r="Y23" s="1">
        <v>0</v>
      </c>
      <c r="AA23" s="1">
        <v>0</v>
      </c>
      <c r="AB23" s="1">
        <v>0</v>
      </c>
      <c r="AC23" s="1">
        <v>2</v>
      </c>
      <c r="AD23" s="3"/>
      <c r="AI23" s="1" t="s">
        <v>548</v>
      </c>
      <c r="AJ23" s="1">
        <v>20</v>
      </c>
      <c r="AK23" s="1">
        <v>95</v>
      </c>
      <c r="AM23" s="1">
        <v>48</v>
      </c>
      <c r="AN23" s="1">
        <v>27</v>
      </c>
      <c r="AS23" s="1" t="s">
        <v>202</v>
      </c>
      <c r="AU23" s="1" t="str">
        <f t="shared" si="1"/>
        <v>POINT (485228 5702294)</v>
      </c>
    </row>
    <row r="24" spans="1:47" ht="12.95" customHeight="1">
      <c r="A24" s="1" t="s">
        <v>13</v>
      </c>
      <c r="B24" s="1" t="s">
        <v>390</v>
      </c>
      <c r="D24" s="1" t="s">
        <v>431</v>
      </c>
      <c r="G24" s="1" t="s">
        <v>14</v>
      </c>
      <c r="H24" s="1">
        <v>493252</v>
      </c>
      <c r="I24" s="1">
        <v>5692909</v>
      </c>
      <c r="J24" s="1">
        <v>11</v>
      </c>
      <c r="K24" s="1">
        <v>2005</v>
      </c>
      <c r="M24" s="1" t="s">
        <v>26</v>
      </c>
      <c r="N24" s="1" t="s">
        <v>110</v>
      </c>
      <c r="O24" s="1" t="s">
        <v>114</v>
      </c>
      <c r="Q24" s="1" t="s">
        <v>7</v>
      </c>
      <c r="R24" s="1" t="s">
        <v>1041</v>
      </c>
      <c r="V24" s="1">
        <v>1272</v>
      </c>
      <c r="W24" s="1">
        <v>7</v>
      </c>
      <c r="X24" s="1">
        <v>0</v>
      </c>
      <c r="Y24" s="1">
        <v>1</v>
      </c>
      <c r="AA24" s="1">
        <v>5</v>
      </c>
      <c r="AB24" s="1">
        <v>7</v>
      </c>
      <c r="AC24" s="1">
        <v>4</v>
      </c>
      <c r="AD24" s="3">
        <v>1.1428571429000001</v>
      </c>
      <c r="AI24" s="1" t="s">
        <v>434</v>
      </c>
      <c r="AJ24" s="1">
        <v>60</v>
      </c>
      <c r="AK24" s="1">
        <v>90</v>
      </c>
      <c r="AM24" s="1">
        <v>26</v>
      </c>
      <c r="AN24" s="1">
        <v>23</v>
      </c>
      <c r="AU24" s="1" t="str">
        <f t="shared" si="1"/>
        <v>POINT (493252 5692909)</v>
      </c>
    </row>
    <row r="25" spans="1:47" ht="12.95" customHeight="1">
      <c r="A25" s="1" t="s">
        <v>13</v>
      </c>
      <c r="B25" s="1" t="s">
        <v>390</v>
      </c>
      <c r="D25" s="1" t="s">
        <v>431</v>
      </c>
      <c r="G25" s="1" t="s">
        <v>14</v>
      </c>
      <c r="H25" s="1">
        <v>493132</v>
      </c>
      <c r="I25" s="1">
        <v>5692562</v>
      </c>
      <c r="J25" s="1">
        <v>11</v>
      </c>
      <c r="K25" s="1">
        <v>2005</v>
      </c>
      <c r="M25" s="1" t="s">
        <v>26</v>
      </c>
      <c r="N25" s="1" t="s">
        <v>110</v>
      </c>
      <c r="O25" s="1" t="s">
        <v>114</v>
      </c>
      <c r="Q25" s="1" t="s">
        <v>7</v>
      </c>
      <c r="R25" s="1" t="s">
        <v>1041</v>
      </c>
      <c r="V25" s="1">
        <v>1280</v>
      </c>
      <c r="W25" s="1">
        <v>26</v>
      </c>
      <c r="X25" s="1">
        <v>0</v>
      </c>
      <c r="Y25" s="1">
        <v>4</v>
      </c>
      <c r="AA25" s="1">
        <v>6</v>
      </c>
      <c r="AB25" s="1">
        <v>17</v>
      </c>
      <c r="AC25" s="1">
        <v>7</v>
      </c>
      <c r="AD25" s="3">
        <v>1.7647058823999999</v>
      </c>
      <c r="AI25" s="1" t="s">
        <v>434</v>
      </c>
      <c r="AJ25" s="1">
        <v>60</v>
      </c>
      <c r="AK25" s="1">
        <v>75</v>
      </c>
      <c r="AM25" s="1">
        <v>28</v>
      </c>
      <c r="AN25" s="1">
        <v>26</v>
      </c>
      <c r="AS25" s="1" t="s">
        <v>547</v>
      </c>
      <c r="AU25" s="1" t="str">
        <f t="shared" si="1"/>
        <v>POINT (493132 5692562)</v>
      </c>
    </row>
    <row r="26" spans="1:47" ht="12.95" customHeight="1">
      <c r="A26" s="1" t="s">
        <v>13</v>
      </c>
      <c r="B26" s="1" t="s">
        <v>390</v>
      </c>
      <c r="D26" s="1" t="s">
        <v>431</v>
      </c>
      <c r="G26" s="1" t="s">
        <v>14</v>
      </c>
      <c r="H26" s="1">
        <v>492462</v>
      </c>
      <c r="I26" s="1">
        <v>5692145</v>
      </c>
      <c r="J26" s="1">
        <v>11</v>
      </c>
      <c r="K26" s="1">
        <v>2005</v>
      </c>
      <c r="M26" s="1" t="s">
        <v>26</v>
      </c>
      <c r="N26" s="1" t="s">
        <v>110</v>
      </c>
      <c r="O26" s="1" t="s">
        <v>114</v>
      </c>
      <c r="Q26" s="1" t="s">
        <v>7</v>
      </c>
      <c r="R26" s="1" t="s">
        <v>1041</v>
      </c>
      <c r="V26" s="1">
        <v>1282.0999999999999</v>
      </c>
      <c r="W26" s="1">
        <v>1</v>
      </c>
      <c r="X26" s="1">
        <v>0</v>
      </c>
      <c r="Y26" s="1">
        <v>0</v>
      </c>
      <c r="AA26" s="1">
        <v>0</v>
      </c>
      <c r="AB26" s="1">
        <v>0</v>
      </c>
      <c r="AC26" s="1">
        <v>1</v>
      </c>
      <c r="AD26" s="3"/>
      <c r="AI26" s="1" t="s">
        <v>546</v>
      </c>
      <c r="AJ26" s="1">
        <v>10</v>
      </c>
      <c r="AK26" s="1">
        <v>99</v>
      </c>
      <c r="AM26" s="1">
        <v>28</v>
      </c>
      <c r="AN26" s="1">
        <v>24</v>
      </c>
      <c r="AU26" s="1" t="str">
        <f t="shared" si="1"/>
        <v>POINT (492462 5692145)</v>
      </c>
    </row>
    <row r="27" spans="1:47" ht="12.95" customHeight="1">
      <c r="A27" s="1" t="s">
        <v>13</v>
      </c>
      <c r="B27" s="1" t="s">
        <v>390</v>
      </c>
      <c r="D27" s="1" t="s">
        <v>431</v>
      </c>
      <c r="G27" s="1" t="s">
        <v>14</v>
      </c>
      <c r="H27" s="1">
        <v>492702</v>
      </c>
      <c r="I27" s="1">
        <v>5692124</v>
      </c>
      <c r="J27" s="1">
        <v>11</v>
      </c>
      <c r="K27" s="1">
        <v>2005</v>
      </c>
      <c r="M27" s="1" t="s">
        <v>26</v>
      </c>
      <c r="N27" s="1" t="s">
        <v>110</v>
      </c>
      <c r="O27" s="1" t="s">
        <v>114</v>
      </c>
      <c r="Q27" s="1" t="s">
        <v>7</v>
      </c>
      <c r="R27" s="1" t="s">
        <v>1041</v>
      </c>
      <c r="V27" s="1">
        <v>1295</v>
      </c>
      <c r="W27" s="1">
        <v>2</v>
      </c>
      <c r="X27" s="1">
        <v>0</v>
      </c>
      <c r="Y27" s="1">
        <v>1</v>
      </c>
      <c r="AA27" s="1">
        <v>0</v>
      </c>
      <c r="AB27" s="1">
        <v>2</v>
      </c>
      <c r="AC27" s="1">
        <v>0</v>
      </c>
      <c r="AD27" s="3">
        <v>1.5</v>
      </c>
      <c r="AI27" s="1" t="s">
        <v>465</v>
      </c>
      <c r="AJ27" s="1">
        <v>20</v>
      </c>
      <c r="AK27" s="1">
        <v>98</v>
      </c>
      <c r="AM27" s="1">
        <v>26</v>
      </c>
      <c r="AN27" s="1">
        <v>23</v>
      </c>
      <c r="AU27" s="1" t="str">
        <f t="shared" si="1"/>
        <v>POINT (492702 5692124)</v>
      </c>
    </row>
    <row r="28" spans="1:47" ht="12.95" customHeight="1">
      <c r="A28" s="1" t="s">
        <v>13</v>
      </c>
      <c r="B28" s="1" t="s">
        <v>390</v>
      </c>
      <c r="D28" s="1" t="s">
        <v>431</v>
      </c>
      <c r="G28" s="1" t="s">
        <v>14</v>
      </c>
      <c r="H28" s="1">
        <v>493542</v>
      </c>
      <c r="I28" s="1">
        <v>5691544</v>
      </c>
      <c r="J28" s="1">
        <v>11</v>
      </c>
      <c r="K28" s="1">
        <v>2005</v>
      </c>
      <c r="M28" s="1" t="s">
        <v>26</v>
      </c>
      <c r="N28" s="1" t="s">
        <v>110</v>
      </c>
      <c r="O28" s="1" t="s">
        <v>114</v>
      </c>
      <c r="Q28" s="1" t="s">
        <v>7</v>
      </c>
      <c r="R28" s="1" t="s">
        <v>1041</v>
      </c>
      <c r="V28" s="1">
        <v>1306</v>
      </c>
      <c r="W28" s="1">
        <v>9</v>
      </c>
      <c r="X28" s="1">
        <v>0</v>
      </c>
      <c r="Y28" s="1">
        <v>0</v>
      </c>
      <c r="AA28" s="1">
        <v>3</v>
      </c>
      <c r="AB28" s="1">
        <v>4</v>
      </c>
      <c r="AC28" s="1">
        <v>4</v>
      </c>
      <c r="AD28" s="3">
        <v>2.25</v>
      </c>
      <c r="AI28" s="1" t="s">
        <v>545</v>
      </c>
      <c r="AJ28" s="1">
        <v>70</v>
      </c>
      <c r="AK28" s="1">
        <v>90</v>
      </c>
      <c r="AM28" s="1">
        <v>30</v>
      </c>
      <c r="AN28" s="1">
        <v>30</v>
      </c>
      <c r="AS28" s="1" t="s">
        <v>544</v>
      </c>
      <c r="AU28" s="1" t="str">
        <f t="shared" si="1"/>
        <v>POINT (493542 5691544)</v>
      </c>
    </row>
    <row r="29" spans="1:47" ht="12.95" customHeight="1">
      <c r="A29" s="1" t="s">
        <v>13</v>
      </c>
      <c r="B29" s="1" t="s">
        <v>390</v>
      </c>
      <c r="D29" s="1" t="s">
        <v>431</v>
      </c>
      <c r="G29" s="1" t="s">
        <v>14</v>
      </c>
      <c r="H29" s="1">
        <v>493977</v>
      </c>
      <c r="I29" s="1">
        <v>5691288</v>
      </c>
      <c r="J29" s="1">
        <v>11</v>
      </c>
      <c r="K29" s="1">
        <v>2005</v>
      </c>
      <c r="M29" s="1" t="s">
        <v>26</v>
      </c>
      <c r="N29" s="1" t="s">
        <v>110</v>
      </c>
      <c r="O29" s="1" t="s">
        <v>114</v>
      </c>
      <c r="Q29" s="1" t="s">
        <v>7</v>
      </c>
      <c r="R29" s="1" t="s">
        <v>1041</v>
      </c>
      <c r="V29" s="1">
        <v>1309.0999999999999</v>
      </c>
      <c r="W29" s="1">
        <v>18</v>
      </c>
      <c r="X29" s="1">
        <v>0</v>
      </c>
      <c r="Y29" s="1">
        <v>0</v>
      </c>
      <c r="AA29" s="1">
        <v>1</v>
      </c>
      <c r="AB29" s="1">
        <v>12</v>
      </c>
      <c r="AC29" s="1">
        <v>5</v>
      </c>
      <c r="AD29" s="3">
        <v>1.5</v>
      </c>
      <c r="AI29" s="1" t="s">
        <v>507</v>
      </c>
      <c r="AJ29" s="1">
        <v>90</v>
      </c>
      <c r="AK29" s="1">
        <v>80</v>
      </c>
      <c r="AM29" s="1">
        <v>27</v>
      </c>
      <c r="AN29" s="1">
        <v>25</v>
      </c>
      <c r="AU29" s="1" t="str">
        <f t="shared" si="1"/>
        <v>POINT (493977 5691288)</v>
      </c>
    </row>
    <row r="30" spans="1:47" ht="12.95" customHeight="1">
      <c r="A30" s="1" t="s">
        <v>13</v>
      </c>
      <c r="B30" s="1" t="s">
        <v>390</v>
      </c>
      <c r="D30" s="1" t="s">
        <v>431</v>
      </c>
      <c r="G30" s="1" t="s">
        <v>14</v>
      </c>
      <c r="H30" s="1">
        <v>493658</v>
      </c>
      <c r="I30" s="1">
        <v>5691179</v>
      </c>
      <c r="J30" s="1">
        <v>11</v>
      </c>
      <c r="K30" s="1">
        <v>2005</v>
      </c>
      <c r="M30" s="1" t="s">
        <v>26</v>
      </c>
      <c r="N30" s="1" t="s">
        <v>110</v>
      </c>
      <c r="O30" s="1" t="s">
        <v>114</v>
      </c>
      <c r="Q30" s="1" t="s">
        <v>7</v>
      </c>
      <c r="R30" s="1" t="s">
        <v>1041</v>
      </c>
      <c r="V30" s="1">
        <v>1312</v>
      </c>
      <c r="W30" s="1">
        <v>8</v>
      </c>
      <c r="X30" s="1">
        <v>0</v>
      </c>
      <c r="Y30" s="1">
        <v>0</v>
      </c>
      <c r="AA30" s="1">
        <v>0</v>
      </c>
      <c r="AB30" s="1">
        <v>6</v>
      </c>
      <c r="AC30" s="1">
        <v>2</v>
      </c>
      <c r="AD30" s="3">
        <v>1.3333333332999999</v>
      </c>
      <c r="AI30" s="1" t="s">
        <v>507</v>
      </c>
      <c r="AJ30" s="1">
        <v>95</v>
      </c>
      <c r="AK30" s="1">
        <v>90</v>
      </c>
      <c r="AM30" s="1">
        <v>24</v>
      </c>
      <c r="AN30" s="1">
        <v>24</v>
      </c>
      <c r="AS30" s="1" t="s">
        <v>543</v>
      </c>
      <c r="AU30" s="1" t="str">
        <f t="shared" si="1"/>
        <v>POINT (493658 5691179)</v>
      </c>
    </row>
    <row r="31" spans="1:47" ht="12.95" customHeight="1">
      <c r="A31" s="1" t="s">
        <v>13</v>
      </c>
      <c r="B31" s="1" t="s">
        <v>390</v>
      </c>
      <c r="D31" s="1" t="s">
        <v>431</v>
      </c>
      <c r="G31" s="1" t="s">
        <v>14</v>
      </c>
      <c r="H31" s="1">
        <v>493791</v>
      </c>
      <c r="I31" s="1">
        <v>5691230</v>
      </c>
      <c r="J31" s="1">
        <v>11</v>
      </c>
      <c r="K31" s="1">
        <v>2005</v>
      </c>
      <c r="M31" s="1" t="s">
        <v>26</v>
      </c>
      <c r="N31" s="1" t="s">
        <v>110</v>
      </c>
      <c r="O31" s="1" t="s">
        <v>114</v>
      </c>
      <c r="Q31" s="1" t="s">
        <v>7</v>
      </c>
      <c r="R31" s="1" t="s">
        <v>1041</v>
      </c>
      <c r="V31" s="1">
        <v>1312.1</v>
      </c>
      <c r="W31" s="1">
        <v>1</v>
      </c>
      <c r="X31" s="1">
        <v>0</v>
      </c>
      <c r="Y31" s="1">
        <v>0</v>
      </c>
      <c r="AA31" s="1">
        <v>0</v>
      </c>
      <c r="AB31" s="1">
        <v>4</v>
      </c>
      <c r="AC31" s="1">
        <v>0</v>
      </c>
      <c r="AD31" s="3">
        <v>0.25</v>
      </c>
      <c r="AI31" s="1" t="s">
        <v>507</v>
      </c>
      <c r="AJ31" s="1">
        <v>90</v>
      </c>
      <c r="AK31" s="1">
        <v>98</v>
      </c>
      <c r="AM31" s="1">
        <v>28</v>
      </c>
      <c r="AN31" s="1">
        <v>23</v>
      </c>
      <c r="AS31" s="1" t="s">
        <v>542</v>
      </c>
      <c r="AU31" s="1" t="str">
        <f t="shared" si="1"/>
        <v>POINT (493791 5691230)</v>
      </c>
    </row>
    <row r="32" spans="1:47" ht="12.95" customHeight="1">
      <c r="A32" s="1" t="s">
        <v>13</v>
      </c>
      <c r="B32" s="1" t="s">
        <v>390</v>
      </c>
      <c r="D32" s="1" t="s">
        <v>431</v>
      </c>
      <c r="G32" s="1" t="s">
        <v>14</v>
      </c>
      <c r="H32" s="1">
        <v>493895</v>
      </c>
      <c r="I32" s="1">
        <v>5691176</v>
      </c>
      <c r="J32" s="1">
        <v>11</v>
      </c>
      <c r="K32" s="1">
        <v>2005</v>
      </c>
      <c r="M32" s="1" t="s">
        <v>26</v>
      </c>
      <c r="N32" s="1" t="s">
        <v>110</v>
      </c>
      <c r="O32" s="1" t="s">
        <v>114</v>
      </c>
      <c r="Q32" s="1" t="s">
        <v>7</v>
      </c>
      <c r="R32" s="1" t="s">
        <v>1041</v>
      </c>
      <c r="V32" s="1">
        <v>1313</v>
      </c>
      <c r="W32" s="1">
        <v>3</v>
      </c>
      <c r="X32" s="1">
        <v>0</v>
      </c>
      <c r="Y32" s="1">
        <v>1</v>
      </c>
      <c r="AA32" s="1">
        <v>3</v>
      </c>
      <c r="AB32" s="1">
        <v>1</v>
      </c>
      <c r="AC32" s="1">
        <v>2</v>
      </c>
      <c r="AD32" s="3">
        <v>4</v>
      </c>
      <c r="AI32" s="1" t="s">
        <v>507</v>
      </c>
      <c r="AJ32" s="1">
        <v>90</v>
      </c>
      <c r="AK32" s="1">
        <v>99</v>
      </c>
      <c r="AM32" s="1">
        <v>25</v>
      </c>
      <c r="AN32" s="1">
        <v>24</v>
      </c>
      <c r="AS32" s="1" t="s">
        <v>541</v>
      </c>
      <c r="AU32" s="1" t="str">
        <f t="shared" si="1"/>
        <v>POINT (493895 5691176)</v>
      </c>
    </row>
    <row r="33" spans="1:47" ht="12.95" customHeight="1">
      <c r="A33" s="1" t="s">
        <v>13</v>
      </c>
      <c r="B33" s="1" t="s">
        <v>390</v>
      </c>
      <c r="D33" s="1" t="s">
        <v>431</v>
      </c>
      <c r="G33" s="1" t="s">
        <v>14</v>
      </c>
      <c r="H33" s="1">
        <v>494485</v>
      </c>
      <c r="I33" s="1">
        <v>5691022</v>
      </c>
      <c r="J33" s="1">
        <v>11</v>
      </c>
      <c r="K33" s="1">
        <v>2005</v>
      </c>
      <c r="M33" s="1" t="s">
        <v>26</v>
      </c>
      <c r="N33" s="1" t="s">
        <v>110</v>
      </c>
      <c r="O33" s="1" t="s">
        <v>114</v>
      </c>
      <c r="Q33" s="1" t="s">
        <v>7</v>
      </c>
      <c r="R33" s="1" t="s">
        <v>1041</v>
      </c>
      <c r="V33" s="1">
        <v>1318</v>
      </c>
      <c r="W33" s="1">
        <v>3</v>
      </c>
      <c r="X33" s="1">
        <v>0</v>
      </c>
      <c r="Y33" s="1">
        <v>2</v>
      </c>
      <c r="AA33" s="1">
        <v>3</v>
      </c>
      <c r="AB33" s="1">
        <v>3</v>
      </c>
      <c r="AC33" s="1">
        <v>7</v>
      </c>
      <c r="AD33" s="3">
        <v>1.6666666667000001</v>
      </c>
      <c r="AI33" s="1" t="s">
        <v>412</v>
      </c>
      <c r="AJ33" s="1">
        <v>40</v>
      </c>
      <c r="AK33" s="1">
        <v>90</v>
      </c>
      <c r="AM33" s="1">
        <v>25</v>
      </c>
      <c r="AN33" s="1">
        <v>26</v>
      </c>
      <c r="AU33" s="1" t="str">
        <f t="shared" si="1"/>
        <v>POINT (494485 5691022)</v>
      </c>
    </row>
    <row r="34" spans="1:47" ht="12.95" customHeight="1">
      <c r="A34" s="1" t="s">
        <v>13</v>
      </c>
      <c r="B34" s="1" t="s">
        <v>390</v>
      </c>
      <c r="D34" s="1" t="s">
        <v>431</v>
      </c>
      <c r="G34" s="1" t="s">
        <v>14</v>
      </c>
      <c r="H34" s="1">
        <v>494219</v>
      </c>
      <c r="I34" s="1">
        <v>5691033</v>
      </c>
      <c r="J34" s="1">
        <v>11</v>
      </c>
      <c r="K34" s="1">
        <v>2005</v>
      </c>
      <c r="M34" s="1" t="s">
        <v>26</v>
      </c>
      <c r="N34" s="1" t="s">
        <v>110</v>
      </c>
      <c r="O34" s="1" t="s">
        <v>114</v>
      </c>
      <c r="Q34" s="1" t="s">
        <v>7</v>
      </c>
      <c r="R34" s="1" t="s">
        <v>1041</v>
      </c>
      <c r="V34" s="1">
        <v>1319</v>
      </c>
      <c r="W34" s="1">
        <v>2</v>
      </c>
      <c r="X34" s="1">
        <v>0</v>
      </c>
      <c r="Y34" s="1">
        <v>0</v>
      </c>
      <c r="AA34" s="1">
        <v>2</v>
      </c>
      <c r="AB34" s="1">
        <v>4</v>
      </c>
      <c r="AC34" s="1">
        <v>2</v>
      </c>
      <c r="AD34" s="3">
        <v>0.5</v>
      </c>
      <c r="AI34" s="1" t="s">
        <v>475</v>
      </c>
      <c r="AJ34" s="1">
        <v>80</v>
      </c>
      <c r="AK34" s="1">
        <v>95</v>
      </c>
      <c r="AM34" s="1">
        <v>25</v>
      </c>
      <c r="AN34" s="1">
        <v>26</v>
      </c>
      <c r="AU34" s="1" t="str">
        <f t="shared" si="1"/>
        <v>POINT (494219 5691033)</v>
      </c>
    </row>
    <row r="35" spans="1:47" ht="12.95" customHeight="1">
      <c r="A35" s="1" t="s">
        <v>13</v>
      </c>
      <c r="B35" s="1" t="s">
        <v>390</v>
      </c>
      <c r="D35" s="1" t="s">
        <v>431</v>
      </c>
      <c r="G35" s="1" t="s">
        <v>14</v>
      </c>
      <c r="H35" s="1">
        <v>494075</v>
      </c>
      <c r="I35" s="1">
        <v>5691041</v>
      </c>
      <c r="J35" s="1">
        <v>11</v>
      </c>
      <c r="K35" s="1">
        <v>2005</v>
      </c>
      <c r="M35" s="1" t="s">
        <v>26</v>
      </c>
      <c r="N35" s="1" t="s">
        <v>110</v>
      </c>
      <c r="O35" s="1" t="s">
        <v>114</v>
      </c>
      <c r="Q35" s="1" t="s">
        <v>7</v>
      </c>
      <c r="R35" s="1" t="s">
        <v>1041</v>
      </c>
      <c r="V35" s="1">
        <v>1320</v>
      </c>
      <c r="W35" s="1">
        <v>0</v>
      </c>
      <c r="X35" s="1">
        <v>0</v>
      </c>
      <c r="Y35" s="1">
        <v>1</v>
      </c>
      <c r="AA35" s="1">
        <v>0</v>
      </c>
      <c r="AB35" s="1">
        <v>13</v>
      </c>
      <c r="AC35" s="1">
        <v>2</v>
      </c>
      <c r="AD35" s="3">
        <v>7.6923076923000003E-2</v>
      </c>
      <c r="AI35" s="1" t="s">
        <v>540</v>
      </c>
      <c r="AJ35" s="1">
        <v>25</v>
      </c>
      <c r="AK35" s="1">
        <v>98</v>
      </c>
      <c r="AM35" s="1">
        <v>33</v>
      </c>
      <c r="AN35" s="1">
        <v>28</v>
      </c>
      <c r="AU35" s="1" t="str">
        <f t="shared" si="1"/>
        <v>POINT (494075 5691041)</v>
      </c>
    </row>
    <row r="36" spans="1:47" ht="12.95" customHeight="1">
      <c r="A36" s="1" t="s">
        <v>13</v>
      </c>
      <c r="B36" s="1" t="s">
        <v>390</v>
      </c>
      <c r="D36" s="1" t="s">
        <v>431</v>
      </c>
      <c r="G36" s="1" t="s">
        <v>14</v>
      </c>
      <c r="H36" s="1">
        <v>493879</v>
      </c>
      <c r="I36" s="1">
        <v>5690877</v>
      </c>
      <c r="J36" s="1">
        <v>11</v>
      </c>
      <c r="K36" s="1">
        <v>2005</v>
      </c>
      <c r="M36" s="1" t="s">
        <v>26</v>
      </c>
      <c r="N36" s="1" t="s">
        <v>110</v>
      </c>
      <c r="O36" s="1" t="s">
        <v>114</v>
      </c>
      <c r="Q36" s="1" t="s">
        <v>7</v>
      </c>
      <c r="R36" s="1" t="s">
        <v>1041</v>
      </c>
      <c r="V36" s="1">
        <v>1325</v>
      </c>
      <c r="W36" s="1">
        <v>3</v>
      </c>
      <c r="X36" s="1">
        <v>0</v>
      </c>
      <c r="Y36" s="1">
        <v>0</v>
      </c>
      <c r="AA36" s="1">
        <v>0</v>
      </c>
      <c r="AB36" s="1">
        <v>12</v>
      </c>
      <c r="AC36" s="1">
        <v>3</v>
      </c>
      <c r="AD36" s="3">
        <v>0.25</v>
      </c>
      <c r="AI36" s="1" t="s">
        <v>480</v>
      </c>
      <c r="AJ36" s="1">
        <v>80</v>
      </c>
      <c r="AK36" s="1">
        <v>95</v>
      </c>
      <c r="AM36" s="1">
        <v>34</v>
      </c>
      <c r="AN36" s="1">
        <v>28</v>
      </c>
      <c r="AS36" s="1" t="s">
        <v>537</v>
      </c>
      <c r="AU36" s="1" t="str">
        <f t="shared" si="1"/>
        <v>POINT (493879 5690877)</v>
      </c>
    </row>
    <row r="37" spans="1:47" ht="12.95" customHeight="1">
      <c r="A37" s="1" t="s">
        <v>13</v>
      </c>
      <c r="B37" s="1" t="s">
        <v>390</v>
      </c>
      <c r="D37" s="1" t="s">
        <v>431</v>
      </c>
      <c r="G37" s="1" t="s">
        <v>14</v>
      </c>
      <c r="H37" s="1">
        <v>493961</v>
      </c>
      <c r="I37" s="1">
        <v>5691031</v>
      </c>
      <c r="J37" s="1">
        <v>11</v>
      </c>
      <c r="K37" s="1">
        <v>2005</v>
      </c>
      <c r="M37" s="1" t="s">
        <v>26</v>
      </c>
      <c r="N37" s="1" t="s">
        <v>110</v>
      </c>
      <c r="O37" s="1" t="s">
        <v>114</v>
      </c>
      <c r="Q37" s="1" t="s">
        <v>7</v>
      </c>
      <c r="R37" s="1" t="s">
        <v>1041</v>
      </c>
      <c r="V37" s="1">
        <v>1325.1</v>
      </c>
      <c r="W37" s="1">
        <v>16</v>
      </c>
      <c r="X37" s="1">
        <v>0</v>
      </c>
      <c r="Y37" s="1">
        <v>0</v>
      </c>
      <c r="AA37" s="1">
        <v>0</v>
      </c>
      <c r="AB37" s="1">
        <v>1</v>
      </c>
      <c r="AC37" s="1">
        <v>0</v>
      </c>
      <c r="AD37" s="3">
        <v>16</v>
      </c>
      <c r="AI37" s="1" t="s">
        <v>488</v>
      </c>
      <c r="AJ37" s="1">
        <v>70</v>
      </c>
      <c r="AK37" s="1">
        <v>90</v>
      </c>
      <c r="AM37" s="1">
        <v>35</v>
      </c>
      <c r="AN37" s="1">
        <v>29</v>
      </c>
      <c r="AS37" s="1" t="s">
        <v>537</v>
      </c>
      <c r="AU37" s="1" t="str">
        <f t="shared" si="1"/>
        <v>POINT (493961 5691031)</v>
      </c>
    </row>
    <row r="38" spans="1:47" ht="12.95" customHeight="1">
      <c r="A38" s="1" t="s">
        <v>13</v>
      </c>
      <c r="B38" s="1" t="s">
        <v>390</v>
      </c>
      <c r="D38" s="1" t="s">
        <v>431</v>
      </c>
      <c r="G38" s="1" t="s">
        <v>14</v>
      </c>
      <c r="H38" s="1">
        <v>493794</v>
      </c>
      <c r="I38" s="1">
        <v>5690172</v>
      </c>
      <c r="J38" s="1">
        <v>11</v>
      </c>
      <c r="K38" s="1">
        <v>2005</v>
      </c>
      <c r="M38" s="1" t="s">
        <v>26</v>
      </c>
      <c r="N38" s="1" t="s">
        <v>110</v>
      </c>
      <c r="O38" s="1" t="s">
        <v>114</v>
      </c>
      <c r="Q38" s="1" t="s">
        <v>7</v>
      </c>
      <c r="R38" s="1" t="s">
        <v>1041</v>
      </c>
      <c r="V38" s="1">
        <v>1341</v>
      </c>
      <c r="W38" s="1">
        <v>8</v>
      </c>
      <c r="X38" s="1">
        <v>0</v>
      </c>
      <c r="Y38" s="1">
        <v>0</v>
      </c>
      <c r="AA38" s="1">
        <v>0</v>
      </c>
      <c r="AB38" s="1">
        <v>13</v>
      </c>
      <c r="AC38" s="1">
        <v>1</v>
      </c>
      <c r="AD38" s="3">
        <v>0.61538461538</v>
      </c>
      <c r="AI38" s="1" t="s">
        <v>539</v>
      </c>
      <c r="AJ38" s="1">
        <v>70</v>
      </c>
      <c r="AK38" s="1">
        <v>90</v>
      </c>
      <c r="AM38" s="1">
        <v>30</v>
      </c>
      <c r="AN38" s="1">
        <v>25</v>
      </c>
      <c r="AU38" s="1" t="str">
        <f t="shared" si="1"/>
        <v>POINT (493794 5690172)</v>
      </c>
    </row>
    <row r="39" spans="1:47" ht="12.95" customHeight="1">
      <c r="A39" s="1" t="s">
        <v>13</v>
      </c>
      <c r="B39" s="1" t="s">
        <v>390</v>
      </c>
      <c r="D39" s="1" t="s">
        <v>431</v>
      </c>
      <c r="G39" s="1" t="s">
        <v>14</v>
      </c>
      <c r="H39" s="1">
        <v>493903</v>
      </c>
      <c r="I39" s="1">
        <v>5690041</v>
      </c>
      <c r="J39" s="1">
        <v>11</v>
      </c>
      <c r="K39" s="1">
        <v>2005</v>
      </c>
      <c r="M39" s="1" t="s">
        <v>26</v>
      </c>
      <c r="N39" s="1" t="s">
        <v>110</v>
      </c>
      <c r="O39" s="1" t="s">
        <v>114</v>
      </c>
      <c r="Q39" s="1" t="s">
        <v>7</v>
      </c>
      <c r="R39" s="1" t="s">
        <v>1041</v>
      </c>
      <c r="V39" s="1">
        <v>1342</v>
      </c>
      <c r="W39" s="1">
        <v>2</v>
      </c>
      <c r="X39" s="1">
        <v>0</v>
      </c>
      <c r="Y39" s="1">
        <v>1</v>
      </c>
      <c r="AA39" s="1">
        <v>0</v>
      </c>
      <c r="AB39" s="1">
        <v>5</v>
      </c>
      <c r="AC39" s="1">
        <v>0</v>
      </c>
      <c r="AD39" s="3">
        <v>0.6</v>
      </c>
      <c r="AI39" s="1" t="s">
        <v>538</v>
      </c>
      <c r="AJ39" s="1">
        <v>30</v>
      </c>
      <c r="AK39" s="1">
        <v>90</v>
      </c>
      <c r="AM39" s="1">
        <v>32</v>
      </c>
      <c r="AN39" s="1">
        <v>29</v>
      </c>
      <c r="AU39" s="1" t="str">
        <f t="shared" si="1"/>
        <v>POINT (493903 5690041)</v>
      </c>
    </row>
    <row r="40" spans="1:47" ht="12.95" customHeight="1">
      <c r="A40" s="1" t="s">
        <v>13</v>
      </c>
      <c r="B40" s="1" t="s">
        <v>390</v>
      </c>
      <c r="D40" s="1" t="s">
        <v>431</v>
      </c>
      <c r="G40" s="1" t="s">
        <v>14</v>
      </c>
      <c r="H40" s="1">
        <v>494303</v>
      </c>
      <c r="I40" s="1">
        <v>5689914</v>
      </c>
      <c r="J40" s="1">
        <v>11</v>
      </c>
      <c r="K40" s="1">
        <v>2005</v>
      </c>
      <c r="M40" s="1" t="s">
        <v>26</v>
      </c>
      <c r="N40" s="1" t="s">
        <v>110</v>
      </c>
      <c r="O40" s="1" t="s">
        <v>114</v>
      </c>
      <c r="Q40" s="1" t="s">
        <v>7</v>
      </c>
      <c r="R40" s="1" t="s">
        <v>1041</v>
      </c>
      <c r="V40" s="1">
        <v>1345.1</v>
      </c>
      <c r="W40" s="1">
        <v>35</v>
      </c>
      <c r="X40" s="1">
        <v>0</v>
      </c>
      <c r="Y40" s="1">
        <v>2</v>
      </c>
      <c r="AA40" s="1">
        <v>4</v>
      </c>
      <c r="AB40" s="1">
        <v>4</v>
      </c>
      <c r="AC40" s="1">
        <v>1</v>
      </c>
      <c r="AD40" s="3">
        <v>9.25</v>
      </c>
      <c r="AI40" s="1" t="s">
        <v>473</v>
      </c>
      <c r="AJ40" s="1">
        <v>80</v>
      </c>
      <c r="AK40" s="1">
        <v>90</v>
      </c>
      <c r="AM40" s="1">
        <v>30</v>
      </c>
      <c r="AN40" s="1">
        <v>28</v>
      </c>
      <c r="AS40" s="1" t="s">
        <v>537</v>
      </c>
      <c r="AU40" s="1" t="str">
        <f t="shared" si="1"/>
        <v>POINT (494303 5689914)</v>
      </c>
    </row>
    <row r="41" spans="1:47" ht="12.95" customHeight="1">
      <c r="A41" s="1" t="s">
        <v>13</v>
      </c>
      <c r="B41" s="1" t="s">
        <v>390</v>
      </c>
      <c r="D41" s="1" t="s">
        <v>406</v>
      </c>
      <c r="G41" s="1" t="s">
        <v>14</v>
      </c>
      <c r="H41" s="1">
        <v>499213</v>
      </c>
      <c r="I41" s="1">
        <v>5685687</v>
      </c>
      <c r="J41" s="1">
        <v>11</v>
      </c>
      <c r="K41" s="1">
        <v>2005</v>
      </c>
      <c r="M41" s="1" t="s">
        <v>26</v>
      </c>
      <c r="N41" s="1" t="s">
        <v>110</v>
      </c>
      <c r="O41" s="1" t="s">
        <v>114</v>
      </c>
      <c r="Q41" s="1" t="s">
        <v>7</v>
      </c>
      <c r="R41" s="1" t="s">
        <v>1041</v>
      </c>
      <c r="V41" s="1">
        <v>1430</v>
      </c>
      <c r="W41" s="1">
        <v>8</v>
      </c>
      <c r="X41" s="1">
        <v>0</v>
      </c>
      <c r="Y41" s="1">
        <v>4</v>
      </c>
      <c r="AA41" s="1">
        <v>0</v>
      </c>
      <c r="AB41" s="1">
        <v>19</v>
      </c>
      <c r="AC41" s="1">
        <v>2</v>
      </c>
      <c r="AD41" s="3">
        <v>0.63157894736999998</v>
      </c>
      <c r="AI41" s="1" t="s">
        <v>536</v>
      </c>
      <c r="AJ41" s="1">
        <v>3</v>
      </c>
      <c r="AK41" s="1">
        <v>70</v>
      </c>
      <c r="AM41" s="1">
        <v>22</v>
      </c>
      <c r="AN41" s="1">
        <v>20</v>
      </c>
      <c r="AU41" s="1" t="str">
        <f t="shared" si="1"/>
        <v>POINT (499213 5685687)</v>
      </c>
    </row>
    <row r="42" spans="1:47" ht="12.95" customHeight="1">
      <c r="A42" s="1" t="s">
        <v>13</v>
      </c>
      <c r="B42" s="1" t="s">
        <v>390</v>
      </c>
      <c r="D42" s="1" t="s">
        <v>406</v>
      </c>
      <c r="G42" s="1" t="s">
        <v>14</v>
      </c>
      <c r="H42" s="1">
        <v>498322</v>
      </c>
      <c r="I42" s="1">
        <v>5685711</v>
      </c>
      <c r="J42" s="1">
        <v>11</v>
      </c>
      <c r="K42" s="1">
        <v>2005</v>
      </c>
      <c r="M42" s="1" t="s">
        <v>26</v>
      </c>
      <c r="N42" s="1" t="s">
        <v>110</v>
      </c>
      <c r="O42" s="1" t="s">
        <v>114</v>
      </c>
      <c r="Q42" s="1" t="s">
        <v>7</v>
      </c>
      <c r="R42" s="1" t="s">
        <v>1041</v>
      </c>
      <c r="V42" s="1">
        <v>1432</v>
      </c>
      <c r="W42" s="1">
        <v>17</v>
      </c>
      <c r="X42" s="1">
        <v>0</v>
      </c>
      <c r="Y42" s="1">
        <v>1</v>
      </c>
      <c r="AA42" s="1">
        <v>4</v>
      </c>
      <c r="AB42" s="1">
        <v>10</v>
      </c>
      <c r="AC42" s="1">
        <v>1</v>
      </c>
      <c r="AD42" s="3">
        <v>1.8</v>
      </c>
      <c r="AI42" s="1" t="s">
        <v>535</v>
      </c>
      <c r="AJ42" s="1">
        <v>30</v>
      </c>
      <c r="AK42" s="1">
        <v>30</v>
      </c>
      <c r="AM42" s="1">
        <v>26</v>
      </c>
      <c r="AN42" s="1">
        <v>27</v>
      </c>
      <c r="AU42" s="1" t="str">
        <f t="shared" si="1"/>
        <v>POINT (498322 5685711)</v>
      </c>
    </row>
    <row r="43" spans="1:47" ht="12.95" customHeight="1">
      <c r="A43" s="1" t="s">
        <v>13</v>
      </c>
      <c r="B43" s="1" t="s">
        <v>390</v>
      </c>
      <c r="D43" s="1" t="s">
        <v>406</v>
      </c>
      <c r="G43" s="1" t="s">
        <v>14</v>
      </c>
      <c r="H43" s="1">
        <v>498764</v>
      </c>
      <c r="I43" s="1">
        <v>5685702</v>
      </c>
      <c r="J43" s="1">
        <v>11</v>
      </c>
      <c r="K43" s="1">
        <v>2005</v>
      </c>
      <c r="M43" s="1" t="s">
        <v>26</v>
      </c>
      <c r="N43" s="1" t="s">
        <v>110</v>
      </c>
      <c r="O43" s="1" t="s">
        <v>114</v>
      </c>
      <c r="Q43" s="1" t="s">
        <v>7</v>
      </c>
      <c r="R43" s="1" t="s">
        <v>1041</v>
      </c>
      <c r="V43" s="1">
        <v>1435.1</v>
      </c>
      <c r="W43" s="1">
        <v>1</v>
      </c>
      <c r="X43" s="1">
        <v>0</v>
      </c>
      <c r="Y43" s="1">
        <v>0</v>
      </c>
      <c r="AA43" s="1">
        <v>0</v>
      </c>
      <c r="AB43" s="1">
        <v>7</v>
      </c>
      <c r="AC43" s="1">
        <v>4</v>
      </c>
      <c r="AD43" s="3">
        <v>0.14285714286000001</v>
      </c>
      <c r="AI43" s="1" t="s">
        <v>534</v>
      </c>
      <c r="AJ43" s="1">
        <v>50</v>
      </c>
      <c r="AK43" s="1">
        <v>90</v>
      </c>
      <c r="AM43" s="1">
        <v>21</v>
      </c>
      <c r="AN43" s="1">
        <v>25</v>
      </c>
      <c r="AU43" s="1" t="str">
        <f t="shared" si="1"/>
        <v>POINT (498764 5685702)</v>
      </c>
    </row>
    <row r="44" spans="1:47" ht="12.95" customHeight="1">
      <c r="A44" s="1" t="s">
        <v>13</v>
      </c>
      <c r="B44" s="1" t="s">
        <v>390</v>
      </c>
      <c r="D44" s="1" t="s">
        <v>406</v>
      </c>
      <c r="G44" s="1" t="s">
        <v>14</v>
      </c>
      <c r="H44" s="1">
        <v>498210</v>
      </c>
      <c r="I44" s="1">
        <v>5685489</v>
      </c>
      <c r="J44" s="1">
        <v>11</v>
      </c>
      <c r="K44" s="1">
        <v>2005</v>
      </c>
      <c r="M44" s="1" t="s">
        <v>26</v>
      </c>
      <c r="N44" s="1" t="s">
        <v>110</v>
      </c>
      <c r="O44" s="1" t="s">
        <v>114</v>
      </c>
      <c r="Q44" s="1" t="s">
        <v>7</v>
      </c>
      <c r="R44" s="1" t="s">
        <v>1041</v>
      </c>
      <c r="V44" s="1">
        <v>1436</v>
      </c>
      <c r="W44" s="1">
        <v>2</v>
      </c>
      <c r="X44" s="1">
        <v>0</v>
      </c>
      <c r="Y44" s="1">
        <v>0</v>
      </c>
      <c r="AA44" s="1">
        <v>1</v>
      </c>
      <c r="AB44" s="1">
        <v>2</v>
      </c>
      <c r="AC44" s="1">
        <v>0</v>
      </c>
      <c r="AD44" s="3">
        <v>1</v>
      </c>
      <c r="AI44" s="1" t="s">
        <v>532</v>
      </c>
      <c r="AJ44" s="1">
        <v>90</v>
      </c>
      <c r="AK44" s="1">
        <v>80</v>
      </c>
      <c r="AM44" s="1">
        <v>26</v>
      </c>
      <c r="AN44" s="1">
        <v>26</v>
      </c>
      <c r="AU44" s="1" t="str">
        <f t="shared" si="1"/>
        <v>POINT (498210 5685489)</v>
      </c>
    </row>
    <row r="45" spans="1:47" ht="12.95" customHeight="1">
      <c r="A45" s="1" t="s">
        <v>13</v>
      </c>
      <c r="B45" s="1" t="s">
        <v>390</v>
      </c>
      <c r="D45" s="1" t="s">
        <v>406</v>
      </c>
      <c r="G45" s="1" t="s">
        <v>14</v>
      </c>
      <c r="H45" s="1">
        <v>498146</v>
      </c>
      <c r="I45" s="1">
        <v>5685384</v>
      </c>
      <c r="J45" s="1">
        <v>11</v>
      </c>
      <c r="K45" s="1">
        <v>2005</v>
      </c>
      <c r="M45" s="1" t="s">
        <v>26</v>
      </c>
      <c r="N45" s="1" t="s">
        <v>110</v>
      </c>
      <c r="O45" s="1" t="s">
        <v>114</v>
      </c>
      <c r="Q45" s="1" t="s">
        <v>7</v>
      </c>
      <c r="R45" s="1" t="s">
        <v>1041</v>
      </c>
      <c r="V45" s="1">
        <v>1438.1</v>
      </c>
      <c r="W45" s="1">
        <v>5</v>
      </c>
      <c r="X45" s="1">
        <v>0</v>
      </c>
      <c r="Y45" s="1">
        <v>0</v>
      </c>
      <c r="AA45" s="1">
        <v>3</v>
      </c>
      <c r="AB45" s="1">
        <v>8</v>
      </c>
      <c r="AC45" s="1">
        <v>0</v>
      </c>
      <c r="AD45" s="3">
        <v>0.625</v>
      </c>
      <c r="AI45" s="1" t="s">
        <v>533</v>
      </c>
      <c r="AJ45" s="1">
        <v>30</v>
      </c>
      <c r="AK45" s="1">
        <v>80</v>
      </c>
      <c r="AM45" s="1">
        <v>26</v>
      </c>
      <c r="AN45" s="1">
        <v>26</v>
      </c>
      <c r="AU45" s="1" t="str">
        <f t="shared" si="1"/>
        <v>POINT (498146 5685384)</v>
      </c>
    </row>
    <row r="46" spans="1:47" ht="12.95" customHeight="1">
      <c r="A46" s="1" t="s">
        <v>13</v>
      </c>
      <c r="B46" s="1" t="s">
        <v>390</v>
      </c>
      <c r="D46" s="1" t="s">
        <v>406</v>
      </c>
      <c r="G46" s="1" t="s">
        <v>14</v>
      </c>
      <c r="H46" s="1">
        <v>498821</v>
      </c>
      <c r="I46" s="1">
        <v>5685859</v>
      </c>
      <c r="J46" s="1">
        <v>11</v>
      </c>
      <c r="K46" s="1">
        <v>2005</v>
      </c>
      <c r="M46" s="1" t="s">
        <v>26</v>
      </c>
      <c r="N46" s="1" t="s">
        <v>110</v>
      </c>
      <c r="O46" s="1" t="s">
        <v>114</v>
      </c>
      <c r="Q46" s="1" t="s">
        <v>7</v>
      </c>
      <c r="R46" s="1" t="s">
        <v>1041</v>
      </c>
      <c r="V46" s="1">
        <v>1438.2</v>
      </c>
      <c r="W46" s="1">
        <v>9</v>
      </c>
      <c r="X46" s="1">
        <v>0</v>
      </c>
      <c r="Y46" s="1">
        <v>0</v>
      </c>
      <c r="AA46" s="1">
        <v>2</v>
      </c>
      <c r="AB46" s="1">
        <v>1</v>
      </c>
      <c r="AC46" s="1">
        <v>0</v>
      </c>
      <c r="AD46" s="3">
        <v>9</v>
      </c>
      <c r="AI46" s="1" t="s">
        <v>532</v>
      </c>
      <c r="AJ46" s="1">
        <v>90</v>
      </c>
      <c r="AK46" s="1">
        <v>80</v>
      </c>
      <c r="AM46" s="1">
        <v>26</v>
      </c>
      <c r="AN46" s="1">
        <v>26</v>
      </c>
      <c r="AU46" s="1" t="str">
        <f t="shared" si="1"/>
        <v>POINT (498821 5685859)</v>
      </c>
    </row>
    <row r="47" spans="1:47" ht="12.95" customHeight="1">
      <c r="A47" s="1" t="s">
        <v>13</v>
      </c>
      <c r="B47" s="1" t="s">
        <v>390</v>
      </c>
      <c r="D47" s="1" t="s">
        <v>406</v>
      </c>
      <c r="G47" s="1" t="s">
        <v>14</v>
      </c>
      <c r="H47" s="1">
        <v>498432</v>
      </c>
      <c r="I47" s="1">
        <v>5685227</v>
      </c>
      <c r="J47" s="1">
        <v>11</v>
      </c>
      <c r="K47" s="1">
        <v>2005</v>
      </c>
      <c r="M47" s="1" t="s">
        <v>26</v>
      </c>
      <c r="N47" s="1" t="s">
        <v>110</v>
      </c>
      <c r="O47" s="1" t="s">
        <v>114</v>
      </c>
      <c r="Q47" s="1" t="s">
        <v>7</v>
      </c>
      <c r="R47" s="1" t="s">
        <v>1041</v>
      </c>
      <c r="V47" s="1">
        <v>1439.1</v>
      </c>
      <c r="W47" s="1">
        <v>16</v>
      </c>
      <c r="X47" s="1">
        <v>0</v>
      </c>
      <c r="Y47" s="1">
        <v>0</v>
      </c>
      <c r="AA47" s="1">
        <v>2</v>
      </c>
      <c r="AB47" s="1">
        <v>1</v>
      </c>
      <c r="AC47" s="1">
        <v>1</v>
      </c>
      <c r="AD47" s="3">
        <v>16</v>
      </c>
      <c r="AI47" s="1" t="s">
        <v>452</v>
      </c>
      <c r="AJ47" s="1">
        <v>70</v>
      </c>
      <c r="AK47" s="1">
        <v>80</v>
      </c>
      <c r="AM47" s="1">
        <v>30</v>
      </c>
      <c r="AN47" s="1">
        <v>27</v>
      </c>
      <c r="AU47" s="1" t="str">
        <f t="shared" si="1"/>
        <v>POINT (498432 5685227)</v>
      </c>
    </row>
    <row r="48" spans="1:47" ht="12.95" customHeight="1">
      <c r="A48" s="1" t="s">
        <v>13</v>
      </c>
      <c r="B48" s="1" t="s">
        <v>390</v>
      </c>
      <c r="D48" s="1" t="s">
        <v>406</v>
      </c>
      <c r="G48" s="1" t="s">
        <v>14</v>
      </c>
      <c r="H48" s="1">
        <v>496769</v>
      </c>
      <c r="I48" s="1">
        <v>5685241</v>
      </c>
      <c r="J48" s="1">
        <v>11</v>
      </c>
      <c r="K48" s="1">
        <v>2005</v>
      </c>
      <c r="M48" s="1" t="s">
        <v>26</v>
      </c>
      <c r="N48" s="1" t="s">
        <v>110</v>
      </c>
      <c r="O48" s="1" t="s">
        <v>114</v>
      </c>
      <c r="Q48" s="1" t="s">
        <v>7</v>
      </c>
      <c r="R48" s="1" t="s">
        <v>1041</v>
      </c>
      <c r="V48" s="1">
        <v>1452</v>
      </c>
      <c r="W48" s="1">
        <v>1</v>
      </c>
      <c r="X48" s="1">
        <v>0</v>
      </c>
      <c r="Y48" s="1">
        <v>0</v>
      </c>
      <c r="AA48" s="1">
        <v>1</v>
      </c>
      <c r="AB48" s="1">
        <v>9</v>
      </c>
      <c r="AC48" s="1">
        <v>2</v>
      </c>
      <c r="AD48" s="3">
        <v>0.11111111110999999</v>
      </c>
      <c r="AI48" s="1" t="s">
        <v>420</v>
      </c>
      <c r="AJ48" s="1">
        <v>70</v>
      </c>
      <c r="AK48" s="1">
        <v>98</v>
      </c>
      <c r="AM48" s="1">
        <v>27</v>
      </c>
      <c r="AN48" s="1">
        <v>25</v>
      </c>
      <c r="AS48" s="1" t="s">
        <v>531</v>
      </c>
      <c r="AU48" s="1" t="str">
        <f t="shared" si="1"/>
        <v>POINT (496769 5685241)</v>
      </c>
    </row>
    <row r="49" spans="1:47" ht="12.95" customHeight="1">
      <c r="A49" s="1" t="s">
        <v>13</v>
      </c>
      <c r="B49" s="1" t="s">
        <v>390</v>
      </c>
      <c r="D49" s="1" t="s">
        <v>406</v>
      </c>
      <c r="G49" s="1" t="s">
        <v>14</v>
      </c>
      <c r="H49" s="1">
        <v>496704</v>
      </c>
      <c r="I49" s="1">
        <v>5685256</v>
      </c>
      <c r="J49" s="1">
        <v>11</v>
      </c>
      <c r="K49" s="1">
        <v>2005</v>
      </c>
      <c r="M49" s="1" t="s">
        <v>26</v>
      </c>
      <c r="N49" s="1" t="s">
        <v>110</v>
      </c>
      <c r="O49" s="1" t="s">
        <v>114</v>
      </c>
      <c r="Q49" s="1" t="s">
        <v>7</v>
      </c>
      <c r="R49" s="1" t="s">
        <v>1041</v>
      </c>
      <c r="V49" s="1">
        <v>1452.1</v>
      </c>
      <c r="W49" s="1">
        <v>13</v>
      </c>
      <c r="X49" s="1">
        <v>0</v>
      </c>
      <c r="Y49" s="1">
        <v>0</v>
      </c>
      <c r="AA49" s="1">
        <v>3</v>
      </c>
      <c r="AB49" s="1">
        <v>12</v>
      </c>
      <c r="AC49" s="1">
        <v>5</v>
      </c>
      <c r="AD49" s="3">
        <v>1.0833333332999999</v>
      </c>
      <c r="AI49" s="1" t="s">
        <v>530</v>
      </c>
      <c r="AJ49" s="1">
        <v>90</v>
      </c>
      <c r="AK49" s="1">
        <v>90</v>
      </c>
      <c r="AM49" s="1">
        <v>25</v>
      </c>
      <c r="AN49" s="1">
        <v>23</v>
      </c>
      <c r="AU49" s="1" t="str">
        <f t="shared" si="1"/>
        <v>POINT (496704 5685256)</v>
      </c>
    </row>
    <row r="50" spans="1:47" ht="12.95" customHeight="1">
      <c r="A50" s="1" t="s">
        <v>13</v>
      </c>
      <c r="B50" s="1" t="s">
        <v>390</v>
      </c>
      <c r="D50" s="1" t="s">
        <v>406</v>
      </c>
      <c r="G50" s="1" t="s">
        <v>14</v>
      </c>
      <c r="H50" s="1">
        <v>497143</v>
      </c>
      <c r="I50" s="1">
        <v>5684921</v>
      </c>
      <c r="J50" s="1">
        <v>11</v>
      </c>
      <c r="K50" s="1">
        <v>2005</v>
      </c>
      <c r="M50" s="1" t="s">
        <v>26</v>
      </c>
      <c r="N50" s="1" t="s">
        <v>110</v>
      </c>
      <c r="O50" s="1" t="s">
        <v>114</v>
      </c>
      <c r="Q50" s="1" t="s">
        <v>7</v>
      </c>
      <c r="R50" s="1" t="s">
        <v>1041</v>
      </c>
      <c r="V50" s="1">
        <v>1455</v>
      </c>
      <c r="W50" s="1">
        <v>2</v>
      </c>
      <c r="X50" s="1">
        <v>0</v>
      </c>
      <c r="Y50" s="1">
        <v>1</v>
      </c>
      <c r="AA50" s="1">
        <v>0</v>
      </c>
      <c r="AB50" s="1">
        <v>4</v>
      </c>
      <c r="AC50" s="1">
        <v>4</v>
      </c>
      <c r="AD50" s="3">
        <v>0.75</v>
      </c>
      <c r="AI50" s="1" t="s">
        <v>453</v>
      </c>
      <c r="AJ50" s="1">
        <v>20</v>
      </c>
      <c r="AK50" s="1">
        <v>80</v>
      </c>
      <c r="AM50" s="1">
        <v>26</v>
      </c>
      <c r="AN50" s="1">
        <v>23</v>
      </c>
      <c r="AU50" s="1" t="str">
        <f t="shared" si="1"/>
        <v>POINT (497143 5684921)</v>
      </c>
    </row>
    <row r="51" spans="1:47" ht="12.95" customHeight="1">
      <c r="A51" s="1" t="s">
        <v>13</v>
      </c>
      <c r="B51" s="1" t="s">
        <v>390</v>
      </c>
      <c r="D51" s="1" t="s">
        <v>406</v>
      </c>
      <c r="G51" s="1" t="s">
        <v>14</v>
      </c>
      <c r="H51" s="1">
        <v>497057</v>
      </c>
      <c r="I51" s="1">
        <v>5684599</v>
      </c>
      <c r="J51" s="1">
        <v>11</v>
      </c>
      <c r="K51" s="1">
        <v>2005</v>
      </c>
      <c r="M51" s="1" t="s">
        <v>26</v>
      </c>
      <c r="N51" s="1" t="s">
        <v>110</v>
      </c>
      <c r="O51" s="1" t="s">
        <v>114</v>
      </c>
      <c r="Q51" s="1" t="s">
        <v>7</v>
      </c>
      <c r="R51" s="1" t="s">
        <v>1041</v>
      </c>
      <c r="V51" s="1">
        <v>1457</v>
      </c>
      <c r="W51" s="1">
        <v>1</v>
      </c>
      <c r="X51" s="1">
        <v>0</v>
      </c>
      <c r="Y51" s="1">
        <v>0</v>
      </c>
      <c r="AA51" s="1">
        <v>0</v>
      </c>
      <c r="AB51" s="1">
        <v>5</v>
      </c>
      <c r="AC51" s="1">
        <v>1</v>
      </c>
      <c r="AD51" s="3">
        <v>0.2</v>
      </c>
      <c r="AI51" s="1" t="s">
        <v>412</v>
      </c>
      <c r="AJ51" s="1">
        <v>40</v>
      </c>
      <c r="AK51" s="1">
        <v>90</v>
      </c>
      <c r="AM51" s="1">
        <v>16</v>
      </c>
      <c r="AN51" s="1">
        <v>16</v>
      </c>
      <c r="AU51" s="1" t="str">
        <f t="shared" si="1"/>
        <v>POINT (497057 5684599)</v>
      </c>
    </row>
    <row r="52" spans="1:47" ht="12.95" customHeight="1">
      <c r="A52" s="1" t="s">
        <v>13</v>
      </c>
      <c r="B52" s="1" t="s">
        <v>390</v>
      </c>
      <c r="D52" s="1" t="s">
        <v>406</v>
      </c>
      <c r="G52" s="1" t="s">
        <v>14</v>
      </c>
      <c r="H52" s="1">
        <v>497044</v>
      </c>
      <c r="I52" s="1">
        <v>5684372</v>
      </c>
      <c r="J52" s="1">
        <v>11</v>
      </c>
      <c r="K52" s="1">
        <v>2005</v>
      </c>
      <c r="M52" s="1" t="s">
        <v>26</v>
      </c>
      <c r="N52" s="1" t="s">
        <v>110</v>
      </c>
      <c r="O52" s="1" t="s">
        <v>114</v>
      </c>
      <c r="Q52" s="1" t="s">
        <v>7</v>
      </c>
      <c r="R52" s="1" t="s">
        <v>1041</v>
      </c>
      <c r="V52" s="1">
        <v>1457.1</v>
      </c>
      <c r="W52" s="1">
        <v>1</v>
      </c>
      <c r="X52" s="1">
        <v>0</v>
      </c>
      <c r="Y52" s="1">
        <v>0</v>
      </c>
      <c r="AA52" s="1">
        <v>0</v>
      </c>
      <c r="AB52" s="1">
        <v>1</v>
      </c>
      <c r="AC52" s="1">
        <v>0</v>
      </c>
      <c r="AD52" s="3">
        <v>1</v>
      </c>
      <c r="AI52" s="1" t="s">
        <v>529</v>
      </c>
      <c r="AJ52" s="1">
        <v>10</v>
      </c>
      <c r="AK52" s="1">
        <v>98</v>
      </c>
      <c r="AM52" s="1">
        <v>21</v>
      </c>
      <c r="AN52" s="1">
        <v>22</v>
      </c>
      <c r="AU52" s="1" t="str">
        <f t="shared" si="1"/>
        <v>POINT (497044 5684372)</v>
      </c>
    </row>
    <row r="53" spans="1:47" ht="12.95" customHeight="1">
      <c r="A53" s="1" t="s">
        <v>13</v>
      </c>
      <c r="B53" s="1" t="s">
        <v>390</v>
      </c>
      <c r="D53" s="1" t="s">
        <v>406</v>
      </c>
      <c r="G53" s="1" t="s">
        <v>14</v>
      </c>
      <c r="H53" s="1">
        <v>498114</v>
      </c>
      <c r="I53" s="1">
        <v>5683563</v>
      </c>
      <c r="J53" s="1">
        <v>11</v>
      </c>
      <c r="K53" s="1">
        <v>2005</v>
      </c>
      <c r="M53" s="1" t="s">
        <v>26</v>
      </c>
      <c r="N53" s="1" t="s">
        <v>110</v>
      </c>
      <c r="O53" s="1" t="s">
        <v>114</v>
      </c>
      <c r="Q53" s="1" t="s">
        <v>7</v>
      </c>
      <c r="R53" s="1" t="s">
        <v>1041</v>
      </c>
      <c r="V53" s="1">
        <v>1466</v>
      </c>
      <c r="W53" s="1">
        <v>0</v>
      </c>
      <c r="X53" s="1">
        <v>0</v>
      </c>
      <c r="Y53" s="1">
        <v>3</v>
      </c>
      <c r="AA53" s="1">
        <v>0</v>
      </c>
      <c r="AB53" s="1">
        <v>3</v>
      </c>
      <c r="AC53" s="1">
        <v>3</v>
      </c>
      <c r="AD53" s="3">
        <v>1</v>
      </c>
      <c r="AI53" s="1" t="s">
        <v>412</v>
      </c>
      <c r="AJ53" s="1">
        <v>40</v>
      </c>
      <c r="AK53" s="1">
        <v>90</v>
      </c>
      <c r="AM53" s="1">
        <v>24</v>
      </c>
      <c r="AN53" s="1">
        <v>23</v>
      </c>
      <c r="AU53" s="1" t="str">
        <f t="shared" si="1"/>
        <v>POINT (498114 5683563)</v>
      </c>
    </row>
    <row r="54" spans="1:47" ht="12.95" customHeight="1">
      <c r="A54" s="1" t="s">
        <v>13</v>
      </c>
      <c r="B54" s="1" t="s">
        <v>390</v>
      </c>
      <c r="D54" s="1" t="s">
        <v>406</v>
      </c>
      <c r="G54" s="1" t="s">
        <v>14</v>
      </c>
      <c r="H54" s="1">
        <v>498230</v>
      </c>
      <c r="I54" s="1">
        <v>5683516</v>
      </c>
      <c r="J54" s="1">
        <v>11</v>
      </c>
      <c r="K54" s="1">
        <v>2005</v>
      </c>
      <c r="M54" s="1" t="s">
        <v>26</v>
      </c>
      <c r="N54" s="1" t="s">
        <v>110</v>
      </c>
      <c r="O54" s="1" t="s">
        <v>114</v>
      </c>
      <c r="Q54" s="1" t="s">
        <v>7</v>
      </c>
      <c r="R54" s="1" t="s">
        <v>1041</v>
      </c>
      <c r="V54" s="1">
        <v>1467</v>
      </c>
      <c r="W54" s="1">
        <v>1</v>
      </c>
      <c r="X54" s="1">
        <v>0</v>
      </c>
      <c r="Y54" s="1">
        <v>2</v>
      </c>
      <c r="AA54" s="1">
        <v>2</v>
      </c>
      <c r="AB54" s="1">
        <v>0</v>
      </c>
      <c r="AC54" s="1">
        <v>2</v>
      </c>
      <c r="AD54" s="3"/>
      <c r="AI54" s="1" t="s">
        <v>528</v>
      </c>
      <c r="AJ54" s="1">
        <v>30</v>
      </c>
      <c r="AK54" s="1">
        <v>80</v>
      </c>
      <c r="AM54" s="1">
        <v>24</v>
      </c>
      <c r="AN54" s="1">
        <v>22</v>
      </c>
      <c r="AU54" s="1" t="str">
        <f t="shared" si="1"/>
        <v>POINT (498230 5683516)</v>
      </c>
    </row>
    <row r="55" spans="1:47" ht="12.95" customHeight="1">
      <c r="A55" s="1" t="s">
        <v>13</v>
      </c>
      <c r="B55" s="1" t="s">
        <v>390</v>
      </c>
      <c r="D55" s="1" t="s">
        <v>406</v>
      </c>
      <c r="G55" s="1" t="s">
        <v>14</v>
      </c>
      <c r="J55" s="1">
        <v>11</v>
      </c>
      <c r="K55" s="1">
        <v>2005</v>
      </c>
      <c r="M55" s="1" t="s">
        <v>26</v>
      </c>
      <c r="N55" s="1" t="s">
        <v>110</v>
      </c>
      <c r="O55" s="1" t="s">
        <v>114</v>
      </c>
      <c r="Q55" s="1" t="s">
        <v>7</v>
      </c>
      <c r="R55" s="1" t="s">
        <v>1041</v>
      </c>
      <c r="V55" s="1">
        <v>1469</v>
      </c>
      <c r="W55" s="1">
        <v>1</v>
      </c>
      <c r="X55" s="1">
        <v>0</v>
      </c>
      <c r="Y55" s="1">
        <v>0</v>
      </c>
      <c r="AA55" s="1">
        <v>2</v>
      </c>
      <c r="AB55" s="1">
        <v>5</v>
      </c>
      <c r="AC55" s="1">
        <v>1</v>
      </c>
      <c r="AD55" s="3">
        <v>0.2</v>
      </c>
      <c r="AI55" s="1" t="s">
        <v>507</v>
      </c>
      <c r="AJ55" s="1">
        <v>90</v>
      </c>
      <c r="AK55" s="1">
        <v>98</v>
      </c>
      <c r="AM55" s="1">
        <v>24</v>
      </c>
      <c r="AN55" s="1">
        <v>20</v>
      </c>
    </row>
    <row r="56" spans="1:47" ht="12.95" customHeight="1">
      <c r="A56" s="1" t="s">
        <v>13</v>
      </c>
      <c r="B56" s="1" t="s">
        <v>390</v>
      </c>
      <c r="D56" s="1" t="s">
        <v>406</v>
      </c>
      <c r="G56" s="1" t="s">
        <v>14</v>
      </c>
      <c r="J56" s="1">
        <v>11</v>
      </c>
      <c r="K56" s="1">
        <v>2005</v>
      </c>
      <c r="M56" s="1" t="s">
        <v>26</v>
      </c>
      <c r="N56" s="1" t="s">
        <v>110</v>
      </c>
      <c r="O56" s="1" t="s">
        <v>114</v>
      </c>
      <c r="Q56" s="1" t="s">
        <v>7</v>
      </c>
      <c r="R56" s="1" t="s">
        <v>1041</v>
      </c>
      <c r="V56" s="1">
        <v>1470</v>
      </c>
      <c r="W56" s="1">
        <v>2</v>
      </c>
      <c r="X56" s="1">
        <v>0</v>
      </c>
      <c r="Y56" s="1">
        <v>1</v>
      </c>
      <c r="AA56" s="1">
        <v>1</v>
      </c>
      <c r="AB56" s="1">
        <v>4</v>
      </c>
      <c r="AC56" s="1">
        <v>3</v>
      </c>
      <c r="AD56" s="3">
        <v>0.75</v>
      </c>
      <c r="AI56" s="1" t="s">
        <v>452</v>
      </c>
      <c r="AJ56" s="1">
        <v>70</v>
      </c>
      <c r="AK56" s="1">
        <v>95</v>
      </c>
      <c r="AM56" s="1">
        <v>28</v>
      </c>
      <c r="AN56" s="1">
        <v>20</v>
      </c>
    </row>
    <row r="57" spans="1:47" ht="12.95" customHeight="1">
      <c r="A57" s="1" t="s">
        <v>13</v>
      </c>
      <c r="B57" s="1" t="s">
        <v>390</v>
      </c>
      <c r="D57" s="1" t="s">
        <v>406</v>
      </c>
      <c r="G57" s="1" t="s">
        <v>14</v>
      </c>
      <c r="J57" s="1">
        <v>11</v>
      </c>
      <c r="K57" s="1">
        <v>2005</v>
      </c>
      <c r="M57" s="1" t="s">
        <v>26</v>
      </c>
      <c r="N57" s="1" t="s">
        <v>110</v>
      </c>
      <c r="O57" s="1" t="s">
        <v>114</v>
      </c>
      <c r="Q57" s="1" t="s">
        <v>7</v>
      </c>
      <c r="R57" s="1" t="s">
        <v>1041</v>
      </c>
      <c r="V57" s="1">
        <v>1471</v>
      </c>
      <c r="W57" s="1">
        <v>2</v>
      </c>
      <c r="X57" s="1">
        <v>0</v>
      </c>
      <c r="Y57" s="1">
        <v>2</v>
      </c>
      <c r="AA57" s="1">
        <v>1</v>
      </c>
      <c r="AB57" s="1">
        <v>21</v>
      </c>
      <c r="AC57" s="1">
        <v>8</v>
      </c>
      <c r="AD57" s="3">
        <v>0.19047619048</v>
      </c>
      <c r="AI57" s="1" t="s">
        <v>412</v>
      </c>
      <c r="AJ57" s="1">
        <v>40</v>
      </c>
      <c r="AK57" s="1">
        <v>95</v>
      </c>
      <c r="AM57" s="1">
        <v>25</v>
      </c>
      <c r="AN57" s="1">
        <v>23</v>
      </c>
      <c r="AS57" s="1" t="s">
        <v>527</v>
      </c>
    </row>
    <row r="58" spans="1:47" ht="12.95" customHeight="1">
      <c r="A58" s="1" t="s">
        <v>13</v>
      </c>
      <c r="B58" s="1" t="s">
        <v>390</v>
      </c>
      <c r="D58" s="1" t="s">
        <v>406</v>
      </c>
      <c r="G58" s="1" t="s">
        <v>14</v>
      </c>
      <c r="H58" s="1">
        <v>498261</v>
      </c>
      <c r="I58" s="1">
        <v>5683266</v>
      </c>
      <c r="J58" s="1">
        <v>11</v>
      </c>
      <c r="K58" s="1">
        <v>2005</v>
      </c>
      <c r="M58" s="1" t="s">
        <v>26</v>
      </c>
      <c r="N58" s="1" t="s">
        <v>110</v>
      </c>
      <c r="O58" s="1" t="s">
        <v>114</v>
      </c>
      <c r="Q58" s="1" t="s">
        <v>7</v>
      </c>
      <c r="R58" s="1" t="s">
        <v>1041</v>
      </c>
      <c r="V58" s="1">
        <v>1472</v>
      </c>
      <c r="W58" s="1">
        <v>7</v>
      </c>
      <c r="X58" s="1">
        <v>1</v>
      </c>
      <c r="Y58" s="1">
        <v>0</v>
      </c>
      <c r="AA58" s="1">
        <v>2</v>
      </c>
      <c r="AB58" s="1">
        <v>10</v>
      </c>
      <c r="AC58" s="1">
        <v>5</v>
      </c>
      <c r="AD58" s="3">
        <v>0.8</v>
      </c>
      <c r="AI58" s="1" t="s">
        <v>526</v>
      </c>
      <c r="AJ58" s="1">
        <v>50</v>
      </c>
      <c r="AK58" s="1">
        <v>80</v>
      </c>
      <c r="AM58" s="1">
        <v>25</v>
      </c>
      <c r="AN58" s="1">
        <v>22</v>
      </c>
      <c r="AU58" s="1" t="str">
        <f t="shared" si="1"/>
        <v>POINT (498261 5683266)</v>
      </c>
    </row>
    <row r="59" spans="1:47" ht="12.95" customHeight="1">
      <c r="A59" s="1" t="s">
        <v>13</v>
      </c>
      <c r="B59" s="1" t="s">
        <v>390</v>
      </c>
      <c r="D59" s="1" t="s">
        <v>406</v>
      </c>
      <c r="G59" s="1" t="s">
        <v>14</v>
      </c>
      <c r="J59" s="1">
        <v>11</v>
      </c>
      <c r="K59" s="1">
        <v>2005</v>
      </c>
      <c r="M59" s="1" t="s">
        <v>26</v>
      </c>
      <c r="N59" s="1" t="s">
        <v>110</v>
      </c>
      <c r="O59" s="1" t="s">
        <v>114</v>
      </c>
      <c r="Q59" s="1" t="s">
        <v>7</v>
      </c>
      <c r="R59" s="1" t="s">
        <v>1041</v>
      </c>
      <c r="V59" s="1">
        <v>1700</v>
      </c>
      <c r="W59" s="1">
        <v>1</v>
      </c>
      <c r="X59" s="1">
        <v>0</v>
      </c>
      <c r="Y59" s="1">
        <v>0</v>
      </c>
      <c r="AA59" s="1">
        <v>0</v>
      </c>
      <c r="AB59" s="1">
        <v>2</v>
      </c>
      <c r="AC59" s="1">
        <v>1</v>
      </c>
      <c r="AD59" s="3">
        <v>0.5</v>
      </c>
      <c r="AI59" s="1" t="s">
        <v>525</v>
      </c>
      <c r="AJ59" s="1">
        <v>30</v>
      </c>
      <c r="AK59" s="1">
        <v>98</v>
      </c>
      <c r="AM59" s="1">
        <v>24</v>
      </c>
      <c r="AN59" s="1">
        <v>25</v>
      </c>
    </row>
    <row r="60" spans="1:47" ht="12.95" customHeight="1">
      <c r="A60" s="1" t="s">
        <v>13</v>
      </c>
      <c r="B60" s="1" t="s">
        <v>390</v>
      </c>
      <c r="D60" s="1" t="s">
        <v>406</v>
      </c>
      <c r="G60" s="1" t="s">
        <v>14</v>
      </c>
      <c r="J60" s="1">
        <v>11</v>
      </c>
      <c r="K60" s="1">
        <v>2005</v>
      </c>
      <c r="M60" s="1" t="s">
        <v>26</v>
      </c>
      <c r="N60" s="1" t="s">
        <v>110</v>
      </c>
      <c r="O60" s="1" t="s">
        <v>114</v>
      </c>
      <c r="Q60" s="1" t="s">
        <v>7</v>
      </c>
      <c r="R60" s="1" t="s">
        <v>1041</v>
      </c>
      <c r="V60" s="1">
        <v>1704</v>
      </c>
      <c r="W60" s="1">
        <v>17</v>
      </c>
      <c r="X60" s="1">
        <v>1</v>
      </c>
      <c r="Y60" s="1">
        <v>0</v>
      </c>
      <c r="AA60" s="1">
        <v>1</v>
      </c>
      <c r="AB60" s="1">
        <v>2</v>
      </c>
      <c r="AC60" s="1">
        <v>7</v>
      </c>
      <c r="AD60" s="3">
        <v>9</v>
      </c>
      <c r="AI60" s="1" t="s">
        <v>412</v>
      </c>
      <c r="AJ60" s="1">
        <v>40</v>
      </c>
      <c r="AK60" s="1">
        <v>90</v>
      </c>
      <c r="AM60" s="1">
        <v>26</v>
      </c>
      <c r="AN60" s="1">
        <v>24</v>
      </c>
    </row>
    <row r="61" spans="1:47" ht="12.95" customHeight="1">
      <c r="A61" s="1" t="s">
        <v>13</v>
      </c>
      <c r="B61" s="1" t="s">
        <v>390</v>
      </c>
      <c r="D61" s="1" t="s">
        <v>406</v>
      </c>
      <c r="G61" s="1" t="s">
        <v>14</v>
      </c>
      <c r="J61" s="1">
        <v>11</v>
      </c>
      <c r="K61" s="1">
        <v>2005</v>
      </c>
      <c r="M61" s="1" t="s">
        <v>26</v>
      </c>
      <c r="N61" s="1" t="s">
        <v>110</v>
      </c>
      <c r="O61" s="1" t="s">
        <v>114</v>
      </c>
      <c r="Q61" s="1" t="s">
        <v>7</v>
      </c>
      <c r="R61" s="1" t="s">
        <v>1041</v>
      </c>
      <c r="V61" s="1">
        <v>1710</v>
      </c>
      <c r="W61" s="1">
        <v>3</v>
      </c>
      <c r="X61" s="1">
        <v>0</v>
      </c>
      <c r="Y61" s="1">
        <v>0</v>
      </c>
      <c r="AA61" s="1">
        <v>3</v>
      </c>
      <c r="AB61" s="1">
        <v>6</v>
      </c>
      <c r="AC61" s="1">
        <v>2</v>
      </c>
      <c r="AD61" s="3">
        <v>0.5</v>
      </c>
      <c r="AI61" s="1" t="s">
        <v>524</v>
      </c>
      <c r="AJ61" s="1">
        <v>30</v>
      </c>
      <c r="AK61" s="1">
        <v>95</v>
      </c>
      <c r="AM61" s="1">
        <v>25</v>
      </c>
      <c r="AN61" s="1">
        <v>24</v>
      </c>
    </row>
    <row r="62" spans="1:47" ht="12.95" customHeight="1">
      <c r="A62" s="1" t="s">
        <v>13</v>
      </c>
      <c r="B62" s="1" t="s">
        <v>390</v>
      </c>
      <c r="D62" s="1" t="s">
        <v>406</v>
      </c>
      <c r="G62" s="1" t="s">
        <v>14</v>
      </c>
      <c r="J62" s="1">
        <v>11</v>
      </c>
      <c r="K62" s="1">
        <v>2005</v>
      </c>
      <c r="M62" s="1" t="s">
        <v>26</v>
      </c>
      <c r="N62" s="1" t="s">
        <v>110</v>
      </c>
      <c r="O62" s="1" t="s">
        <v>114</v>
      </c>
      <c r="Q62" s="1" t="s">
        <v>7</v>
      </c>
      <c r="R62" s="1" t="s">
        <v>1041</v>
      </c>
      <c r="V62" s="1">
        <v>1736</v>
      </c>
      <c r="W62" s="1">
        <v>7</v>
      </c>
      <c r="X62" s="1">
        <v>0</v>
      </c>
      <c r="Y62" s="1">
        <v>0</v>
      </c>
      <c r="AA62" s="1">
        <v>0</v>
      </c>
      <c r="AB62" s="1">
        <v>6</v>
      </c>
      <c r="AC62" s="1">
        <v>5</v>
      </c>
      <c r="AD62" s="3">
        <v>1.1666666667000001</v>
      </c>
      <c r="AI62" s="1" t="s">
        <v>412</v>
      </c>
      <c r="AJ62" s="1">
        <v>40</v>
      </c>
      <c r="AK62" s="1">
        <v>80</v>
      </c>
      <c r="AM62" s="1">
        <v>21</v>
      </c>
      <c r="AN62" s="1">
        <v>22</v>
      </c>
    </row>
    <row r="63" spans="1:47" ht="12.95" customHeight="1">
      <c r="A63" s="1" t="s">
        <v>13</v>
      </c>
      <c r="B63" s="1" t="s">
        <v>390</v>
      </c>
      <c r="D63" s="1" t="s">
        <v>406</v>
      </c>
      <c r="G63" s="1" t="s">
        <v>14</v>
      </c>
      <c r="H63" s="1">
        <v>501073</v>
      </c>
      <c r="I63" s="1">
        <v>5682087</v>
      </c>
      <c r="J63" s="1">
        <v>11</v>
      </c>
      <c r="K63" s="1">
        <v>2005</v>
      </c>
      <c r="M63" s="1" t="s">
        <v>26</v>
      </c>
      <c r="N63" s="1" t="s">
        <v>110</v>
      </c>
      <c r="O63" s="1" t="s">
        <v>114</v>
      </c>
      <c r="Q63" s="1" t="s">
        <v>7</v>
      </c>
      <c r="R63" s="1" t="s">
        <v>1041</v>
      </c>
      <c r="V63" s="1">
        <v>1771</v>
      </c>
      <c r="W63" s="1">
        <v>9</v>
      </c>
      <c r="X63" s="1">
        <v>0</v>
      </c>
      <c r="Y63" s="1">
        <v>1</v>
      </c>
      <c r="AA63" s="1">
        <v>3</v>
      </c>
      <c r="AB63" s="1">
        <v>40</v>
      </c>
      <c r="AC63" s="1">
        <v>50</v>
      </c>
      <c r="AD63" s="3">
        <v>0.25</v>
      </c>
      <c r="AI63" s="1" t="s">
        <v>448</v>
      </c>
      <c r="AJ63" s="1">
        <v>20</v>
      </c>
      <c r="AK63" s="1">
        <v>25</v>
      </c>
      <c r="AM63" s="1">
        <v>25</v>
      </c>
      <c r="AN63" s="1">
        <v>23</v>
      </c>
      <c r="AU63" s="1" t="str">
        <f t="shared" si="1"/>
        <v>POINT (501073 5682087)</v>
      </c>
    </row>
    <row r="64" spans="1:47" ht="12.95" customHeight="1">
      <c r="A64" s="1" t="s">
        <v>13</v>
      </c>
      <c r="B64" s="1" t="s">
        <v>390</v>
      </c>
      <c r="D64" s="1" t="s">
        <v>406</v>
      </c>
      <c r="G64" s="1" t="s">
        <v>14</v>
      </c>
      <c r="H64" s="1">
        <v>501005</v>
      </c>
      <c r="I64" s="1">
        <v>5682008</v>
      </c>
      <c r="J64" s="1">
        <v>11</v>
      </c>
      <c r="K64" s="1">
        <v>2005</v>
      </c>
      <c r="M64" s="1" t="s">
        <v>26</v>
      </c>
      <c r="N64" s="1" t="s">
        <v>110</v>
      </c>
      <c r="O64" s="1" t="s">
        <v>114</v>
      </c>
      <c r="Q64" s="1" t="s">
        <v>7</v>
      </c>
      <c r="R64" s="1" t="s">
        <v>1041</v>
      </c>
      <c r="V64" s="1">
        <v>1778</v>
      </c>
      <c r="W64" s="1">
        <v>3</v>
      </c>
      <c r="X64" s="1">
        <v>0</v>
      </c>
      <c r="Y64" s="1">
        <v>0</v>
      </c>
      <c r="AA64" s="1">
        <v>0</v>
      </c>
      <c r="AB64" s="1">
        <v>10</v>
      </c>
      <c r="AC64" s="1">
        <v>13</v>
      </c>
      <c r="AD64" s="3">
        <v>0.3</v>
      </c>
      <c r="AI64" s="1" t="s">
        <v>448</v>
      </c>
      <c r="AJ64" s="1">
        <v>20</v>
      </c>
      <c r="AK64" s="1">
        <v>60</v>
      </c>
      <c r="AM64" s="1">
        <v>24</v>
      </c>
      <c r="AN64" s="1">
        <v>23</v>
      </c>
      <c r="AS64" s="1" t="s">
        <v>520</v>
      </c>
      <c r="AU64" s="1" t="str">
        <f t="shared" si="1"/>
        <v>POINT (501005 5682008)</v>
      </c>
    </row>
    <row r="65" spans="1:47" ht="12.95" customHeight="1">
      <c r="A65" s="1" t="s">
        <v>13</v>
      </c>
      <c r="B65" s="1" t="s">
        <v>390</v>
      </c>
      <c r="D65" s="1" t="s">
        <v>406</v>
      </c>
      <c r="G65" s="1" t="s">
        <v>14</v>
      </c>
      <c r="H65" s="1">
        <v>501309</v>
      </c>
      <c r="I65" s="1">
        <v>5681794</v>
      </c>
      <c r="J65" s="1">
        <v>11</v>
      </c>
      <c r="K65" s="1">
        <v>2005</v>
      </c>
      <c r="M65" s="1" t="s">
        <v>26</v>
      </c>
      <c r="N65" s="1" t="s">
        <v>110</v>
      </c>
      <c r="O65" s="1" t="s">
        <v>114</v>
      </c>
      <c r="Q65" s="1" t="s">
        <v>7</v>
      </c>
      <c r="R65" s="1" t="s">
        <v>1041</v>
      </c>
      <c r="V65" s="1">
        <v>1788</v>
      </c>
      <c r="W65" s="1">
        <v>12</v>
      </c>
      <c r="X65" s="1">
        <v>0</v>
      </c>
      <c r="Y65" s="1">
        <v>0</v>
      </c>
      <c r="AA65" s="1">
        <v>2</v>
      </c>
      <c r="AB65" s="1">
        <v>24</v>
      </c>
      <c r="AC65" s="1">
        <v>0</v>
      </c>
      <c r="AD65" s="3">
        <v>0.5</v>
      </c>
      <c r="AI65" s="1" t="s">
        <v>523</v>
      </c>
      <c r="AJ65" s="1">
        <v>30</v>
      </c>
      <c r="AK65" s="1">
        <v>95</v>
      </c>
      <c r="AM65" s="1">
        <v>18</v>
      </c>
      <c r="AN65" s="1">
        <v>26</v>
      </c>
      <c r="AS65" s="1" t="s">
        <v>522</v>
      </c>
      <c r="AU65" s="1" t="str">
        <f t="shared" si="1"/>
        <v>POINT (501309 5681794)</v>
      </c>
    </row>
    <row r="66" spans="1:47" ht="12.95" customHeight="1">
      <c r="A66" s="1" t="s">
        <v>13</v>
      </c>
      <c r="B66" s="1" t="s">
        <v>390</v>
      </c>
      <c r="D66" s="1" t="s">
        <v>406</v>
      </c>
      <c r="G66" s="1" t="s">
        <v>14</v>
      </c>
      <c r="H66" s="1">
        <v>501121</v>
      </c>
      <c r="I66" s="1">
        <v>5681824</v>
      </c>
      <c r="J66" s="1">
        <v>11</v>
      </c>
      <c r="K66" s="1">
        <v>2005</v>
      </c>
      <c r="M66" s="1" t="s">
        <v>26</v>
      </c>
      <c r="N66" s="1" t="s">
        <v>110</v>
      </c>
      <c r="O66" s="1" t="s">
        <v>114</v>
      </c>
      <c r="Q66" s="1" t="s">
        <v>7</v>
      </c>
      <c r="R66" s="1" t="s">
        <v>1041</v>
      </c>
      <c r="V66" s="1">
        <v>1789</v>
      </c>
      <c r="W66" s="1">
        <v>17</v>
      </c>
      <c r="X66" s="1">
        <v>0</v>
      </c>
      <c r="Y66" s="1">
        <v>2</v>
      </c>
      <c r="AA66" s="1">
        <v>5</v>
      </c>
      <c r="AB66" s="1">
        <v>25</v>
      </c>
      <c r="AC66" s="1">
        <v>34</v>
      </c>
      <c r="AD66" s="3">
        <v>0.76</v>
      </c>
      <c r="AI66" s="1" t="s">
        <v>521</v>
      </c>
      <c r="AJ66" s="1">
        <v>10</v>
      </c>
      <c r="AK66" s="1">
        <v>40</v>
      </c>
      <c r="AM66" s="1">
        <v>25</v>
      </c>
      <c r="AN66" s="1">
        <v>24</v>
      </c>
      <c r="AS66" s="1" t="s">
        <v>520</v>
      </c>
      <c r="AU66" s="1" t="str">
        <f t="shared" si="1"/>
        <v>POINT (501121 5681824)</v>
      </c>
    </row>
    <row r="67" spans="1:47" ht="12.95" customHeight="1">
      <c r="A67" s="1" t="s">
        <v>13</v>
      </c>
      <c r="B67" s="1" t="s">
        <v>390</v>
      </c>
      <c r="D67" s="1" t="s">
        <v>406</v>
      </c>
      <c r="G67" s="1" t="s">
        <v>14</v>
      </c>
      <c r="H67" s="1">
        <v>500961</v>
      </c>
      <c r="I67" s="1">
        <v>5681767</v>
      </c>
      <c r="J67" s="1">
        <v>11</v>
      </c>
      <c r="K67" s="1">
        <v>2005</v>
      </c>
      <c r="M67" s="1" t="s">
        <v>26</v>
      </c>
      <c r="N67" s="1" t="s">
        <v>110</v>
      </c>
      <c r="O67" s="1" t="s">
        <v>114</v>
      </c>
      <c r="Q67" s="1" t="s">
        <v>7</v>
      </c>
      <c r="R67" s="1" t="s">
        <v>1041</v>
      </c>
      <c r="V67" s="1">
        <v>1794</v>
      </c>
      <c r="W67" s="1">
        <v>6</v>
      </c>
      <c r="X67" s="1">
        <v>0</v>
      </c>
      <c r="Y67" s="1">
        <v>1</v>
      </c>
      <c r="AA67" s="1">
        <v>5</v>
      </c>
      <c r="AB67" s="1">
        <v>30</v>
      </c>
      <c r="AC67" s="1">
        <v>24</v>
      </c>
      <c r="AD67" s="3">
        <v>0.23333333333</v>
      </c>
      <c r="AI67" s="1" t="s">
        <v>448</v>
      </c>
      <c r="AJ67" s="1">
        <v>20</v>
      </c>
      <c r="AK67" s="1">
        <v>70</v>
      </c>
      <c r="AM67" s="1">
        <v>20</v>
      </c>
      <c r="AN67" s="1">
        <v>15</v>
      </c>
      <c r="AU67" s="1" t="str">
        <f t="shared" si="1"/>
        <v>POINT (500961 5681767)</v>
      </c>
    </row>
    <row r="68" spans="1:47" ht="12.95" customHeight="1">
      <c r="A68" s="1" t="s">
        <v>13</v>
      </c>
      <c r="B68" s="1" t="s">
        <v>390</v>
      </c>
      <c r="D68" s="1" t="s">
        <v>406</v>
      </c>
      <c r="G68" s="1" t="s">
        <v>14</v>
      </c>
      <c r="H68" s="1">
        <v>501339</v>
      </c>
      <c r="I68" s="1">
        <v>5681674</v>
      </c>
      <c r="J68" s="1">
        <v>11</v>
      </c>
      <c r="K68" s="1">
        <v>2005</v>
      </c>
      <c r="M68" s="1" t="s">
        <v>26</v>
      </c>
      <c r="N68" s="1" t="s">
        <v>110</v>
      </c>
      <c r="O68" s="1" t="s">
        <v>114</v>
      </c>
      <c r="Q68" s="1" t="s">
        <v>7</v>
      </c>
      <c r="R68" s="1" t="s">
        <v>1041</v>
      </c>
      <c r="V68" s="1">
        <v>1799</v>
      </c>
      <c r="W68" s="1">
        <v>13</v>
      </c>
      <c r="X68" s="1">
        <v>0</v>
      </c>
      <c r="Y68" s="1">
        <v>0</v>
      </c>
      <c r="AA68" s="1">
        <v>4</v>
      </c>
      <c r="AB68" s="1">
        <v>4</v>
      </c>
      <c r="AC68" s="1">
        <v>5</v>
      </c>
      <c r="AD68" s="3">
        <v>3.25</v>
      </c>
      <c r="AI68" s="1" t="s">
        <v>519</v>
      </c>
      <c r="AJ68" s="1">
        <v>30</v>
      </c>
      <c r="AK68" s="1">
        <v>90</v>
      </c>
      <c r="AM68" s="1">
        <v>26</v>
      </c>
      <c r="AN68" s="1">
        <v>23</v>
      </c>
      <c r="AS68" s="1" t="s">
        <v>424</v>
      </c>
      <c r="AU68" s="1" t="str">
        <f t="shared" si="1"/>
        <v>POINT (501339 5681674)</v>
      </c>
    </row>
    <row r="69" spans="1:47" ht="12.95" customHeight="1">
      <c r="A69" s="1" t="s">
        <v>13</v>
      </c>
      <c r="B69" s="1" t="s">
        <v>390</v>
      </c>
      <c r="D69" s="1" t="s">
        <v>406</v>
      </c>
      <c r="G69" s="1" t="s">
        <v>14</v>
      </c>
      <c r="H69" s="1">
        <v>500841</v>
      </c>
      <c r="I69" s="1">
        <v>5679983</v>
      </c>
      <c r="J69" s="1">
        <v>11</v>
      </c>
      <c r="K69" s="1">
        <v>2005</v>
      </c>
      <c r="M69" s="1" t="s">
        <v>26</v>
      </c>
      <c r="N69" s="1" t="s">
        <v>110</v>
      </c>
      <c r="O69" s="1" t="s">
        <v>114</v>
      </c>
      <c r="Q69" s="1" t="s">
        <v>7</v>
      </c>
      <c r="R69" s="1" t="s">
        <v>1041</v>
      </c>
      <c r="V69" s="1">
        <v>1867</v>
      </c>
      <c r="W69" s="1">
        <v>9</v>
      </c>
      <c r="X69" s="1">
        <v>0</v>
      </c>
      <c r="Y69" s="1">
        <v>0</v>
      </c>
      <c r="AA69" s="1">
        <v>2</v>
      </c>
      <c r="AB69" s="1">
        <v>7</v>
      </c>
      <c r="AC69" s="1">
        <v>5</v>
      </c>
      <c r="AD69" s="3">
        <v>1.2857142856999999</v>
      </c>
      <c r="AI69" s="1" t="s">
        <v>518</v>
      </c>
      <c r="AJ69" s="1">
        <v>80</v>
      </c>
      <c r="AK69" s="1">
        <v>85</v>
      </c>
      <c r="AM69" s="1">
        <v>21</v>
      </c>
      <c r="AN69" s="1">
        <v>20</v>
      </c>
      <c r="AU69" s="1" t="str">
        <f t="shared" si="1"/>
        <v>POINT (500841 5679983)</v>
      </c>
    </row>
    <row r="70" spans="1:47" ht="12.95" customHeight="1">
      <c r="A70" s="1" t="s">
        <v>13</v>
      </c>
      <c r="B70" s="1" t="s">
        <v>390</v>
      </c>
      <c r="D70" s="1" t="s">
        <v>406</v>
      </c>
      <c r="G70" s="1" t="s">
        <v>14</v>
      </c>
      <c r="H70" s="1">
        <v>501437</v>
      </c>
      <c r="I70" s="1">
        <v>5677924</v>
      </c>
      <c r="J70" s="1">
        <v>11</v>
      </c>
      <c r="K70" s="1">
        <v>2005</v>
      </c>
      <c r="M70" s="1" t="s">
        <v>26</v>
      </c>
      <c r="N70" s="1" t="s">
        <v>110</v>
      </c>
      <c r="O70" s="1" t="s">
        <v>114</v>
      </c>
      <c r="Q70" s="1" t="s">
        <v>7</v>
      </c>
      <c r="R70" s="1" t="s">
        <v>1041</v>
      </c>
      <c r="V70" s="1">
        <v>1948</v>
      </c>
      <c r="W70" s="1">
        <v>4</v>
      </c>
      <c r="X70" s="1">
        <v>0</v>
      </c>
      <c r="Y70" s="1">
        <v>1</v>
      </c>
      <c r="AA70" s="1">
        <v>0</v>
      </c>
      <c r="AB70" s="1">
        <v>3</v>
      </c>
      <c r="AC70" s="1">
        <v>0</v>
      </c>
      <c r="AD70" s="3">
        <v>1.6666666667000001</v>
      </c>
      <c r="AI70" s="1" t="s">
        <v>517</v>
      </c>
      <c r="AJ70" s="1">
        <v>10</v>
      </c>
      <c r="AK70" s="1">
        <v>60</v>
      </c>
      <c r="AM70" s="1">
        <v>29</v>
      </c>
      <c r="AN70" s="1">
        <v>23</v>
      </c>
      <c r="AS70" s="1" t="s">
        <v>516</v>
      </c>
      <c r="AU70" s="1" t="str">
        <f t="shared" si="1"/>
        <v>POINT (501437 5677924)</v>
      </c>
    </row>
    <row r="71" spans="1:47" ht="12.95" customHeight="1">
      <c r="A71" s="1" t="s">
        <v>13</v>
      </c>
      <c r="B71" s="1" t="s">
        <v>390</v>
      </c>
      <c r="D71" s="1" t="s">
        <v>406</v>
      </c>
      <c r="G71" s="1" t="s">
        <v>14</v>
      </c>
      <c r="H71" s="1">
        <v>501580</v>
      </c>
      <c r="I71" s="1">
        <v>5677747</v>
      </c>
      <c r="J71" s="1">
        <v>11</v>
      </c>
      <c r="K71" s="1">
        <v>2005</v>
      </c>
      <c r="M71" s="1" t="s">
        <v>26</v>
      </c>
      <c r="N71" s="1" t="s">
        <v>110</v>
      </c>
      <c r="O71" s="1" t="s">
        <v>114</v>
      </c>
      <c r="Q71" s="1" t="s">
        <v>7</v>
      </c>
      <c r="R71" s="1" t="s">
        <v>1041</v>
      </c>
      <c r="V71" s="1">
        <v>1956</v>
      </c>
      <c r="W71" s="1">
        <v>5</v>
      </c>
      <c r="X71" s="1">
        <v>0</v>
      </c>
      <c r="Y71" s="1">
        <v>0</v>
      </c>
      <c r="AA71" s="1">
        <v>0</v>
      </c>
      <c r="AB71" s="1">
        <v>1</v>
      </c>
      <c r="AC71" s="1">
        <v>0</v>
      </c>
      <c r="AD71" s="3">
        <v>5</v>
      </c>
      <c r="AI71" s="1" t="s">
        <v>515</v>
      </c>
      <c r="AJ71" s="1">
        <v>5</v>
      </c>
      <c r="AK71" s="1">
        <v>60</v>
      </c>
      <c r="AM71" s="1">
        <v>29</v>
      </c>
      <c r="AN71" s="1">
        <v>23</v>
      </c>
      <c r="AU71" s="1" t="str">
        <f t="shared" si="1"/>
        <v>POINT (501580 5677747)</v>
      </c>
    </row>
    <row r="72" spans="1:47" ht="12.95" customHeight="1">
      <c r="A72" s="1" t="s">
        <v>13</v>
      </c>
      <c r="B72" s="1" t="s">
        <v>390</v>
      </c>
      <c r="D72" s="1" t="s">
        <v>406</v>
      </c>
      <c r="G72" s="1" t="s">
        <v>14</v>
      </c>
      <c r="H72" s="1">
        <v>498689</v>
      </c>
      <c r="I72" s="1">
        <v>5683089</v>
      </c>
      <c r="J72" s="1">
        <v>11</v>
      </c>
      <c r="K72" s="1">
        <v>2005</v>
      </c>
      <c r="M72" s="1" t="s">
        <v>26</v>
      </c>
      <c r="N72" s="1" t="s">
        <v>110</v>
      </c>
      <c r="O72" s="1" t="s">
        <v>114</v>
      </c>
      <c r="Q72" s="1" t="s">
        <v>7</v>
      </c>
      <c r="R72" s="1" t="s">
        <v>1041</v>
      </c>
      <c r="V72" s="1">
        <v>2110</v>
      </c>
      <c r="W72" s="1">
        <v>0</v>
      </c>
      <c r="X72" s="1">
        <v>0</v>
      </c>
      <c r="Y72" s="1">
        <v>1</v>
      </c>
      <c r="AA72" s="1">
        <v>0</v>
      </c>
      <c r="AB72" s="1">
        <v>0</v>
      </c>
      <c r="AC72" s="1">
        <v>0</v>
      </c>
      <c r="AD72" s="3"/>
      <c r="AI72" s="1" t="s">
        <v>457</v>
      </c>
      <c r="AJ72" s="1">
        <v>40</v>
      </c>
      <c r="AK72" s="1">
        <v>98</v>
      </c>
      <c r="AM72" s="1">
        <v>28</v>
      </c>
      <c r="AN72" s="1">
        <v>24</v>
      </c>
      <c r="AU72" s="1" t="str">
        <f t="shared" si="1"/>
        <v>POINT (498689 5683089)</v>
      </c>
    </row>
    <row r="73" spans="1:47" ht="12.95" customHeight="1">
      <c r="A73" s="1" t="s">
        <v>13</v>
      </c>
      <c r="B73" s="1" t="s">
        <v>390</v>
      </c>
      <c r="D73" s="1" t="s">
        <v>406</v>
      </c>
      <c r="G73" s="1" t="s">
        <v>14</v>
      </c>
      <c r="H73" s="1">
        <v>499412</v>
      </c>
      <c r="I73" s="1">
        <v>5682956</v>
      </c>
      <c r="J73" s="1">
        <v>11</v>
      </c>
      <c r="K73" s="1">
        <v>2005</v>
      </c>
      <c r="M73" s="1" t="s">
        <v>26</v>
      </c>
      <c r="N73" s="1" t="s">
        <v>110</v>
      </c>
      <c r="O73" s="1" t="s">
        <v>114</v>
      </c>
      <c r="Q73" s="1" t="s">
        <v>7</v>
      </c>
      <c r="R73" s="1" t="s">
        <v>1041</v>
      </c>
      <c r="V73" s="1">
        <v>2111</v>
      </c>
      <c r="W73" s="1">
        <v>2</v>
      </c>
      <c r="X73" s="1">
        <v>0</v>
      </c>
      <c r="Y73" s="1">
        <v>0</v>
      </c>
      <c r="AA73" s="1">
        <v>1</v>
      </c>
      <c r="AB73" s="1">
        <v>3</v>
      </c>
      <c r="AC73" s="1">
        <v>2</v>
      </c>
      <c r="AD73" s="3">
        <v>0.66666666666999996</v>
      </c>
      <c r="AI73" s="1" t="s">
        <v>514</v>
      </c>
      <c r="AJ73" s="1">
        <v>50</v>
      </c>
      <c r="AK73" s="1">
        <v>98</v>
      </c>
      <c r="AM73" s="1">
        <v>26</v>
      </c>
      <c r="AN73" s="1">
        <v>26</v>
      </c>
      <c r="AS73" s="1" t="s">
        <v>513</v>
      </c>
      <c r="AU73" s="1" t="str">
        <f t="shared" si="1"/>
        <v>POINT (499412 5682956)</v>
      </c>
    </row>
    <row r="74" spans="1:47" ht="12.95" customHeight="1">
      <c r="A74" s="1" t="s">
        <v>13</v>
      </c>
      <c r="B74" s="1" t="s">
        <v>390</v>
      </c>
      <c r="D74" s="1" t="s">
        <v>406</v>
      </c>
      <c r="G74" s="1" t="s">
        <v>14</v>
      </c>
      <c r="H74" s="1">
        <v>498728</v>
      </c>
      <c r="I74" s="1">
        <v>5682952</v>
      </c>
      <c r="J74" s="1">
        <v>11</v>
      </c>
      <c r="K74" s="1">
        <v>2005</v>
      </c>
      <c r="M74" s="1" t="s">
        <v>26</v>
      </c>
      <c r="N74" s="1" t="s">
        <v>110</v>
      </c>
      <c r="O74" s="1" t="s">
        <v>114</v>
      </c>
      <c r="Q74" s="1" t="s">
        <v>7</v>
      </c>
      <c r="R74" s="1" t="s">
        <v>1041</v>
      </c>
      <c r="V74" s="1">
        <v>2113</v>
      </c>
      <c r="W74" s="1">
        <v>0</v>
      </c>
      <c r="X74" s="1">
        <v>0</v>
      </c>
      <c r="Y74" s="1">
        <v>1</v>
      </c>
      <c r="AA74" s="1">
        <v>1</v>
      </c>
      <c r="AB74" s="1">
        <v>8</v>
      </c>
      <c r="AC74" s="1">
        <v>4</v>
      </c>
      <c r="AD74" s="3">
        <v>0.125</v>
      </c>
      <c r="AI74" s="1" t="s">
        <v>512</v>
      </c>
      <c r="AJ74" s="1">
        <v>50</v>
      </c>
      <c r="AK74" s="1">
        <v>95</v>
      </c>
      <c r="AM74" s="1">
        <v>25</v>
      </c>
      <c r="AN74" s="1">
        <v>23</v>
      </c>
      <c r="AU74" s="1" t="str">
        <f t="shared" si="1"/>
        <v>POINT (498728 5682952)</v>
      </c>
    </row>
    <row r="75" spans="1:47" ht="12.95" customHeight="1">
      <c r="A75" s="1" t="s">
        <v>13</v>
      </c>
      <c r="B75" s="1" t="s">
        <v>390</v>
      </c>
      <c r="D75" s="1" t="s">
        <v>406</v>
      </c>
      <c r="G75" s="1" t="s">
        <v>14</v>
      </c>
      <c r="H75" s="1">
        <v>498919</v>
      </c>
      <c r="I75" s="1">
        <v>5682982</v>
      </c>
      <c r="J75" s="1">
        <v>11</v>
      </c>
      <c r="K75" s="1">
        <v>2005</v>
      </c>
      <c r="M75" s="1" t="s">
        <v>26</v>
      </c>
      <c r="N75" s="1" t="s">
        <v>110</v>
      </c>
      <c r="O75" s="1" t="s">
        <v>114</v>
      </c>
      <c r="Q75" s="1" t="s">
        <v>7</v>
      </c>
      <c r="R75" s="1" t="s">
        <v>1041</v>
      </c>
      <c r="V75" s="1">
        <v>2114</v>
      </c>
      <c r="W75" s="1">
        <v>1</v>
      </c>
      <c r="X75" s="1">
        <v>0</v>
      </c>
      <c r="Y75" s="1">
        <v>0</v>
      </c>
      <c r="AA75" s="1">
        <v>0</v>
      </c>
      <c r="AB75" s="1">
        <v>5</v>
      </c>
      <c r="AC75" s="1">
        <v>1</v>
      </c>
      <c r="AD75" s="3">
        <v>0.2</v>
      </c>
      <c r="AI75" s="1" t="s">
        <v>452</v>
      </c>
      <c r="AJ75" s="1">
        <v>70</v>
      </c>
      <c r="AK75" s="1">
        <v>95</v>
      </c>
      <c r="AM75" s="1">
        <v>16</v>
      </c>
      <c r="AN75" s="1">
        <v>11</v>
      </c>
      <c r="AU75" s="1" t="str">
        <f t="shared" si="1"/>
        <v>POINT (498919 5682982)</v>
      </c>
    </row>
    <row r="76" spans="1:47" ht="12.95" customHeight="1">
      <c r="A76" s="1" t="s">
        <v>13</v>
      </c>
      <c r="B76" s="1" t="s">
        <v>390</v>
      </c>
      <c r="D76" s="1" t="s">
        <v>406</v>
      </c>
      <c r="G76" s="1" t="s">
        <v>14</v>
      </c>
      <c r="H76" s="1">
        <v>498653</v>
      </c>
      <c r="I76" s="1">
        <v>5682825</v>
      </c>
      <c r="J76" s="1">
        <v>11</v>
      </c>
      <c r="K76" s="1">
        <v>2005</v>
      </c>
      <c r="M76" s="1" t="s">
        <v>26</v>
      </c>
      <c r="N76" s="1" t="s">
        <v>110</v>
      </c>
      <c r="O76" s="1" t="s">
        <v>114</v>
      </c>
      <c r="Q76" s="1" t="s">
        <v>7</v>
      </c>
      <c r="R76" s="1" t="s">
        <v>1041</v>
      </c>
      <c r="V76" s="1">
        <v>2115</v>
      </c>
      <c r="W76" s="1">
        <v>2</v>
      </c>
      <c r="X76" s="1">
        <v>0</v>
      </c>
      <c r="Y76" s="1">
        <v>1</v>
      </c>
      <c r="AA76" s="1">
        <v>0</v>
      </c>
      <c r="AB76" s="1">
        <v>4</v>
      </c>
      <c r="AC76" s="1">
        <v>0</v>
      </c>
      <c r="AD76" s="3">
        <v>0.75</v>
      </c>
      <c r="AI76" s="1" t="s">
        <v>510</v>
      </c>
      <c r="AJ76" s="1">
        <v>90</v>
      </c>
      <c r="AK76" s="1">
        <v>98</v>
      </c>
      <c r="AM76" s="1">
        <v>27</v>
      </c>
      <c r="AN76" s="1">
        <v>22</v>
      </c>
      <c r="AS76" s="1" t="s">
        <v>511</v>
      </c>
      <c r="AU76" s="1" t="str">
        <f t="shared" si="1"/>
        <v>POINT (498653 5682825)</v>
      </c>
    </row>
    <row r="77" spans="1:47" ht="12.95" customHeight="1">
      <c r="A77" s="1" t="s">
        <v>13</v>
      </c>
      <c r="B77" s="1" t="s">
        <v>390</v>
      </c>
      <c r="D77" s="1" t="s">
        <v>406</v>
      </c>
      <c r="G77" s="1" t="s">
        <v>14</v>
      </c>
      <c r="H77" s="1">
        <v>499004</v>
      </c>
      <c r="I77" s="1">
        <v>5682600</v>
      </c>
      <c r="J77" s="1">
        <v>11</v>
      </c>
      <c r="K77" s="1">
        <v>2005</v>
      </c>
      <c r="M77" s="1" t="s">
        <v>26</v>
      </c>
      <c r="N77" s="1" t="s">
        <v>110</v>
      </c>
      <c r="O77" s="1" t="s">
        <v>114</v>
      </c>
      <c r="Q77" s="1" t="s">
        <v>7</v>
      </c>
      <c r="R77" s="1" t="s">
        <v>1041</v>
      </c>
      <c r="V77" s="1">
        <v>2117</v>
      </c>
      <c r="W77" s="1">
        <v>3</v>
      </c>
      <c r="X77" s="1">
        <v>1</v>
      </c>
      <c r="Y77" s="1">
        <v>0</v>
      </c>
      <c r="AA77" s="1">
        <v>1</v>
      </c>
      <c r="AB77" s="1">
        <v>5</v>
      </c>
      <c r="AC77" s="1">
        <v>4</v>
      </c>
      <c r="AD77" s="3">
        <v>0.8</v>
      </c>
      <c r="AI77" s="1" t="s">
        <v>510</v>
      </c>
      <c r="AJ77" s="1">
        <v>90</v>
      </c>
      <c r="AK77" s="1">
        <v>98</v>
      </c>
      <c r="AM77" s="1">
        <v>26</v>
      </c>
      <c r="AN77" s="1">
        <v>23</v>
      </c>
      <c r="AU77" s="1" t="str">
        <f t="shared" si="1"/>
        <v>POINT (499004 5682600)</v>
      </c>
    </row>
    <row r="78" spans="1:47" ht="12.95" customHeight="1">
      <c r="A78" s="1" t="s">
        <v>13</v>
      </c>
      <c r="B78" s="1" t="s">
        <v>390</v>
      </c>
      <c r="D78" s="1" t="s">
        <v>406</v>
      </c>
      <c r="G78" s="1" t="s">
        <v>14</v>
      </c>
      <c r="H78" s="1">
        <v>497899</v>
      </c>
      <c r="I78" s="1">
        <v>5683757</v>
      </c>
      <c r="J78" s="1">
        <v>11</v>
      </c>
      <c r="K78" s="1">
        <v>2005</v>
      </c>
      <c r="M78" s="1" t="s">
        <v>26</v>
      </c>
      <c r="N78" s="1" t="s">
        <v>110</v>
      </c>
      <c r="O78" s="1" t="s">
        <v>114</v>
      </c>
      <c r="Q78" s="1" t="s">
        <v>7</v>
      </c>
      <c r="R78" s="1" t="s">
        <v>1041</v>
      </c>
      <c r="V78" s="1">
        <v>2117.1</v>
      </c>
      <c r="W78" s="1">
        <v>4</v>
      </c>
      <c r="X78" s="1">
        <v>1</v>
      </c>
      <c r="Y78" s="1">
        <v>0</v>
      </c>
      <c r="AA78" s="1">
        <v>3</v>
      </c>
      <c r="AB78" s="1">
        <v>0</v>
      </c>
      <c r="AC78" s="1">
        <v>2</v>
      </c>
      <c r="AD78" s="3"/>
      <c r="AI78" s="1" t="s">
        <v>510</v>
      </c>
      <c r="AJ78" s="1">
        <v>90</v>
      </c>
      <c r="AK78" s="1">
        <v>98</v>
      </c>
      <c r="AM78" s="1">
        <v>27</v>
      </c>
      <c r="AN78" s="1">
        <v>23</v>
      </c>
      <c r="AS78" s="1" t="s">
        <v>509</v>
      </c>
      <c r="AU78" s="1" t="str">
        <f t="shared" si="1"/>
        <v>POINT (497899 5683757)</v>
      </c>
    </row>
    <row r="79" spans="1:47" ht="12.95" customHeight="1">
      <c r="A79" s="1" t="s">
        <v>13</v>
      </c>
      <c r="B79" s="1" t="s">
        <v>390</v>
      </c>
      <c r="D79" s="1" t="s">
        <v>406</v>
      </c>
      <c r="G79" s="1" t="s">
        <v>14</v>
      </c>
      <c r="J79" s="1">
        <v>11</v>
      </c>
      <c r="K79" s="1">
        <v>2005</v>
      </c>
      <c r="M79" s="1" t="s">
        <v>26</v>
      </c>
      <c r="N79" s="1" t="s">
        <v>110</v>
      </c>
      <c r="O79" s="1" t="s">
        <v>114</v>
      </c>
      <c r="Q79" s="1" t="s">
        <v>7</v>
      </c>
      <c r="R79" s="1" t="s">
        <v>1041</v>
      </c>
      <c r="V79" s="1">
        <v>2119</v>
      </c>
      <c r="W79" s="1">
        <v>1</v>
      </c>
      <c r="X79" s="1">
        <v>0</v>
      </c>
      <c r="Y79" s="1">
        <v>0</v>
      </c>
      <c r="AA79" s="1">
        <v>0</v>
      </c>
      <c r="AB79" s="1">
        <v>0</v>
      </c>
      <c r="AC79" s="1">
        <v>0</v>
      </c>
      <c r="AD79" s="3"/>
      <c r="AI79" s="1" t="s">
        <v>508</v>
      </c>
      <c r="AJ79" s="1">
        <v>98</v>
      </c>
      <c r="AK79" s="1">
        <v>98</v>
      </c>
      <c r="AM79" s="1">
        <v>17</v>
      </c>
      <c r="AN79" s="1">
        <v>17</v>
      </c>
    </row>
    <row r="80" spans="1:47" ht="12.95" customHeight="1">
      <c r="A80" s="1" t="s">
        <v>13</v>
      </c>
      <c r="B80" s="1" t="s">
        <v>390</v>
      </c>
      <c r="D80" s="1" t="s">
        <v>406</v>
      </c>
      <c r="G80" s="1" t="s">
        <v>14</v>
      </c>
      <c r="H80" s="1">
        <v>499297</v>
      </c>
      <c r="I80" s="1">
        <v>5682226</v>
      </c>
      <c r="J80" s="1">
        <v>11</v>
      </c>
      <c r="K80" s="1">
        <v>2005</v>
      </c>
      <c r="M80" s="1" t="s">
        <v>26</v>
      </c>
      <c r="N80" s="1" t="s">
        <v>110</v>
      </c>
      <c r="O80" s="1" t="s">
        <v>114</v>
      </c>
      <c r="Q80" s="1" t="s">
        <v>7</v>
      </c>
      <c r="R80" s="1" t="s">
        <v>1041</v>
      </c>
      <c r="V80" s="1">
        <v>2127.1</v>
      </c>
      <c r="W80" s="1">
        <v>1</v>
      </c>
      <c r="X80" s="1">
        <v>0</v>
      </c>
      <c r="Y80" s="1">
        <v>0</v>
      </c>
      <c r="AA80" s="1">
        <v>1</v>
      </c>
      <c r="AB80" s="1">
        <v>13</v>
      </c>
      <c r="AC80" s="1">
        <v>0</v>
      </c>
      <c r="AD80" s="3">
        <v>7.6923076923000003E-2</v>
      </c>
      <c r="AI80" s="1" t="s">
        <v>412</v>
      </c>
      <c r="AJ80" s="1">
        <v>40</v>
      </c>
      <c r="AK80" s="1">
        <v>98</v>
      </c>
      <c r="AM80" s="1">
        <v>24</v>
      </c>
      <c r="AN80" s="1">
        <v>26</v>
      </c>
      <c r="AU80" s="1" t="str">
        <f t="shared" ref="AU80:AU143" si="2">CONCATENATE("POINT (",H80," ",I80,")")</f>
        <v>POINT (499297 5682226)</v>
      </c>
    </row>
    <row r="81" spans="1:47" ht="12.95" customHeight="1">
      <c r="A81" s="1" t="s">
        <v>13</v>
      </c>
      <c r="B81" s="1" t="s">
        <v>390</v>
      </c>
      <c r="D81" s="1" t="s">
        <v>406</v>
      </c>
      <c r="G81" s="1" t="s">
        <v>14</v>
      </c>
      <c r="H81" s="1">
        <v>499312</v>
      </c>
      <c r="I81" s="1">
        <v>5682074</v>
      </c>
      <c r="J81" s="1">
        <v>11</v>
      </c>
      <c r="K81" s="1">
        <v>2005</v>
      </c>
      <c r="M81" s="1" t="s">
        <v>26</v>
      </c>
      <c r="N81" s="1" t="s">
        <v>110</v>
      </c>
      <c r="O81" s="1" t="s">
        <v>114</v>
      </c>
      <c r="Q81" s="1" t="s">
        <v>7</v>
      </c>
      <c r="R81" s="1" t="s">
        <v>1041</v>
      </c>
      <c r="V81" s="1">
        <v>2133</v>
      </c>
      <c r="W81" s="1">
        <v>1</v>
      </c>
      <c r="X81" s="1">
        <v>0</v>
      </c>
      <c r="Y81" s="1">
        <v>0</v>
      </c>
      <c r="AA81" s="1">
        <v>3</v>
      </c>
      <c r="AB81" s="1">
        <v>13</v>
      </c>
      <c r="AC81" s="1">
        <v>0</v>
      </c>
      <c r="AD81" s="3">
        <v>7.6923076923000003E-2</v>
      </c>
      <c r="AI81" s="1" t="s">
        <v>457</v>
      </c>
      <c r="AJ81" s="1">
        <v>40</v>
      </c>
      <c r="AK81" s="1">
        <v>90</v>
      </c>
      <c r="AU81" s="1" t="str">
        <f t="shared" si="2"/>
        <v>POINT (499312 5682074)</v>
      </c>
    </row>
    <row r="82" spans="1:47" ht="12.95" customHeight="1">
      <c r="A82" s="1" t="s">
        <v>13</v>
      </c>
      <c r="B82" s="1" t="s">
        <v>390</v>
      </c>
      <c r="D82" s="1" t="s">
        <v>406</v>
      </c>
      <c r="G82" s="1" t="s">
        <v>14</v>
      </c>
      <c r="H82" s="1">
        <v>499222</v>
      </c>
      <c r="I82" s="1">
        <v>5682063</v>
      </c>
      <c r="J82" s="1">
        <v>11</v>
      </c>
      <c r="K82" s="1">
        <v>2005</v>
      </c>
      <c r="M82" s="1" t="s">
        <v>26</v>
      </c>
      <c r="N82" s="1" t="s">
        <v>110</v>
      </c>
      <c r="O82" s="1" t="s">
        <v>114</v>
      </c>
      <c r="Q82" s="1" t="s">
        <v>7</v>
      </c>
      <c r="R82" s="1" t="s">
        <v>1041</v>
      </c>
      <c r="V82" s="1">
        <v>2134</v>
      </c>
      <c r="W82" s="1">
        <v>10</v>
      </c>
      <c r="X82" s="1">
        <v>0</v>
      </c>
      <c r="Y82" s="1">
        <v>0</v>
      </c>
      <c r="AA82" s="1">
        <v>3</v>
      </c>
      <c r="AB82" s="1">
        <v>2</v>
      </c>
      <c r="AC82" s="1">
        <v>3</v>
      </c>
      <c r="AD82" s="3">
        <v>5</v>
      </c>
      <c r="AI82" s="1" t="s">
        <v>507</v>
      </c>
      <c r="AJ82" s="1">
        <v>90</v>
      </c>
      <c r="AK82" s="1">
        <v>80</v>
      </c>
      <c r="AM82" s="1">
        <v>26</v>
      </c>
      <c r="AN82" s="1">
        <v>27</v>
      </c>
      <c r="AU82" s="1" t="str">
        <f t="shared" si="2"/>
        <v>POINT (499222 5682063)</v>
      </c>
    </row>
    <row r="83" spans="1:47" ht="12.95" customHeight="1">
      <c r="A83" s="1" t="s">
        <v>13</v>
      </c>
      <c r="B83" s="1" t="s">
        <v>390</v>
      </c>
      <c r="D83" s="1" t="s">
        <v>406</v>
      </c>
      <c r="G83" s="1" t="s">
        <v>14</v>
      </c>
      <c r="H83" s="1">
        <v>498501</v>
      </c>
      <c r="I83" s="1">
        <v>5680899</v>
      </c>
      <c r="J83" s="1">
        <v>11</v>
      </c>
      <c r="K83" s="1">
        <v>2005</v>
      </c>
      <c r="M83" s="1" t="s">
        <v>26</v>
      </c>
      <c r="N83" s="1" t="s">
        <v>110</v>
      </c>
      <c r="O83" s="1" t="s">
        <v>114</v>
      </c>
      <c r="Q83" s="1" t="s">
        <v>7</v>
      </c>
      <c r="R83" s="1" t="s">
        <v>1041</v>
      </c>
      <c r="V83" s="1">
        <v>2161</v>
      </c>
      <c r="W83" s="1">
        <v>14</v>
      </c>
      <c r="X83" s="1">
        <v>0</v>
      </c>
      <c r="Y83" s="1">
        <v>0</v>
      </c>
      <c r="AA83" s="1">
        <v>9</v>
      </c>
      <c r="AB83" s="1">
        <v>22</v>
      </c>
      <c r="AC83" s="1">
        <v>2</v>
      </c>
      <c r="AD83" s="3">
        <v>0.63636363636000004</v>
      </c>
      <c r="AI83" s="1" t="s">
        <v>506</v>
      </c>
      <c r="AJ83" s="1">
        <v>60</v>
      </c>
      <c r="AK83" s="1">
        <v>60</v>
      </c>
      <c r="AM83" s="1">
        <v>36</v>
      </c>
      <c r="AN83" s="1">
        <v>27</v>
      </c>
      <c r="AU83" s="1" t="str">
        <f t="shared" si="2"/>
        <v>POINT (498501 5680899)</v>
      </c>
    </row>
    <row r="84" spans="1:47" ht="12.95" customHeight="1">
      <c r="A84" s="1" t="s">
        <v>13</v>
      </c>
      <c r="B84" s="1" t="s">
        <v>390</v>
      </c>
      <c r="D84" s="1" t="s">
        <v>406</v>
      </c>
      <c r="G84" s="1" t="s">
        <v>14</v>
      </c>
      <c r="H84" s="1">
        <v>498547</v>
      </c>
      <c r="I84" s="1">
        <v>5680931</v>
      </c>
      <c r="J84" s="1">
        <v>11</v>
      </c>
      <c r="K84" s="1">
        <v>2005</v>
      </c>
      <c r="M84" s="1" t="s">
        <v>26</v>
      </c>
      <c r="N84" s="1" t="s">
        <v>110</v>
      </c>
      <c r="O84" s="1" t="s">
        <v>114</v>
      </c>
      <c r="Q84" s="1" t="s">
        <v>7</v>
      </c>
      <c r="R84" s="1" t="s">
        <v>1041</v>
      </c>
      <c r="V84" s="1">
        <v>2161.1</v>
      </c>
      <c r="W84" s="1">
        <v>27</v>
      </c>
      <c r="X84" s="1">
        <v>0</v>
      </c>
      <c r="Y84" s="1">
        <v>6</v>
      </c>
      <c r="AA84" s="1">
        <v>15</v>
      </c>
      <c r="AB84" s="1">
        <v>34</v>
      </c>
      <c r="AC84" s="1">
        <v>5</v>
      </c>
      <c r="AD84" s="3">
        <v>0.97058823529000005</v>
      </c>
      <c r="AI84" s="1" t="s">
        <v>505</v>
      </c>
      <c r="AJ84" s="1">
        <v>60</v>
      </c>
      <c r="AK84" s="1">
        <v>50</v>
      </c>
      <c r="AM84" s="1">
        <v>36</v>
      </c>
      <c r="AN84" s="1">
        <v>27</v>
      </c>
      <c r="AS84" s="1" t="s">
        <v>504</v>
      </c>
      <c r="AU84" s="1" t="str">
        <f t="shared" si="2"/>
        <v>POINT (498547 5680931)</v>
      </c>
    </row>
    <row r="85" spans="1:47" ht="12.95" customHeight="1">
      <c r="A85" s="1" t="s">
        <v>13</v>
      </c>
      <c r="B85" s="1" t="s">
        <v>390</v>
      </c>
      <c r="D85" s="1" t="s">
        <v>406</v>
      </c>
      <c r="G85" s="1" t="s">
        <v>14</v>
      </c>
      <c r="H85" s="1">
        <v>498413</v>
      </c>
      <c r="I85" s="1">
        <v>5680816</v>
      </c>
      <c r="J85" s="1">
        <v>11</v>
      </c>
      <c r="K85" s="1">
        <v>2005</v>
      </c>
      <c r="M85" s="1" t="s">
        <v>26</v>
      </c>
      <c r="N85" s="1" t="s">
        <v>110</v>
      </c>
      <c r="O85" s="1" t="s">
        <v>114</v>
      </c>
      <c r="Q85" s="1" t="s">
        <v>7</v>
      </c>
      <c r="R85" s="1" t="s">
        <v>1041</v>
      </c>
      <c r="V85" s="1">
        <v>2178</v>
      </c>
      <c r="W85" s="1">
        <v>20</v>
      </c>
      <c r="X85" s="1">
        <v>1</v>
      </c>
      <c r="Y85" s="1">
        <v>1</v>
      </c>
      <c r="AA85" s="1">
        <v>5</v>
      </c>
      <c r="AB85" s="1">
        <v>9</v>
      </c>
      <c r="AC85" s="1">
        <v>3</v>
      </c>
      <c r="AD85" s="3">
        <v>2.4444444444000002</v>
      </c>
      <c r="AI85" s="1" t="s">
        <v>503</v>
      </c>
      <c r="AJ85" s="1">
        <v>70</v>
      </c>
      <c r="AK85" s="1">
        <v>80</v>
      </c>
      <c r="AM85" s="1">
        <v>30</v>
      </c>
      <c r="AN85" s="1">
        <v>27</v>
      </c>
      <c r="AU85" s="1" t="str">
        <f t="shared" si="2"/>
        <v>POINT (498413 5680816)</v>
      </c>
    </row>
    <row r="86" spans="1:47" ht="12.95" customHeight="1">
      <c r="A86" s="1" t="s">
        <v>13</v>
      </c>
      <c r="B86" s="1" t="s">
        <v>390</v>
      </c>
      <c r="D86" s="1" t="s">
        <v>406</v>
      </c>
      <c r="G86" s="1" t="s">
        <v>14</v>
      </c>
      <c r="H86" s="1">
        <v>509281</v>
      </c>
      <c r="I86" s="1">
        <v>5668035</v>
      </c>
      <c r="J86" s="1">
        <v>11</v>
      </c>
      <c r="K86" s="1">
        <v>2005</v>
      </c>
      <c r="M86" s="1" t="s">
        <v>26</v>
      </c>
      <c r="N86" s="1" t="s">
        <v>110</v>
      </c>
      <c r="O86" s="1" t="s">
        <v>114</v>
      </c>
      <c r="Q86" s="1" t="s">
        <v>7</v>
      </c>
      <c r="R86" s="1" t="s">
        <v>1041</v>
      </c>
      <c r="V86" s="1">
        <v>2184</v>
      </c>
      <c r="W86" s="1">
        <v>2</v>
      </c>
      <c r="X86" s="1">
        <v>0</v>
      </c>
      <c r="Y86" s="1">
        <v>0</v>
      </c>
      <c r="AA86" s="1">
        <v>1</v>
      </c>
      <c r="AB86" s="1">
        <v>25</v>
      </c>
      <c r="AC86" s="1">
        <v>7</v>
      </c>
      <c r="AD86" s="3">
        <v>0.08</v>
      </c>
      <c r="AI86" s="1" t="s">
        <v>502</v>
      </c>
      <c r="AJ86" s="1">
        <v>30</v>
      </c>
      <c r="AK86" s="1">
        <v>80</v>
      </c>
      <c r="AM86" s="1">
        <v>24</v>
      </c>
      <c r="AN86" s="1">
        <v>29</v>
      </c>
      <c r="AS86" s="1" t="s">
        <v>501</v>
      </c>
      <c r="AU86" s="1" t="str">
        <f t="shared" si="2"/>
        <v>POINT (509281 5668035)</v>
      </c>
    </row>
    <row r="87" spans="1:47" ht="12.95" customHeight="1">
      <c r="A87" s="1" t="s">
        <v>13</v>
      </c>
      <c r="B87" s="1" t="s">
        <v>390</v>
      </c>
      <c r="D87" s="1" t="s">
        <v>406</v>
      </c>
      <c r="G87" s="1" t="s">
        <v>14</v>
      </c>
      <c r="H87" s="1">
        <v>499646</v>
      </c>
      <c r="I87" s="1">
        <v>5680567</v>
      </c>
      <c r="J87" s="1">
        <v>11</v>
      </c>
      <c r="K87" s="1">
        <v>2005</v>
      </c>
      <c r="M87" s="1" t="s">
        <v>26</v>
      </c>
      <c r="N87" s="1" t="s">
        <v>110</v>
      </c>
      <c r="O87" s="1" t="s">
        <v>114</v>
      </c>
      <c r="Q87" s="1" t="s">
        <v>7</v>
      </c>
      <c r="R87" s="1" t="s">
        <v>1041</v>
      </c>
      <c r="V87" s="1">
        <v>2184</v>
      </c>
      <c r="W87" s="1">
        <v>0</v>
      </c>
      <c r="X87" s="1">
        <v>0</v>
      </c>
      <c r="Y87" s="1">
        <v>1</v>
      </c>
      <c r="AA87" s="1">
        <v>0</v>
      </c>
      <c r="AB87" s="1">
        <v>1</v>
      </c>
      <c r="AC87" s="1">
        <v>0</v>
      </c>
      <c r="AD87" s="3">
        <v>1</v>
      </c>
      <c r="AI87" s="1" t="s">
        <v>500</v>
      </c>
      <c r="AJ87" s="1">
        <v>90</v>
      </c>
      <c r="AK87" s="1">
        <v>98</v>
      </c>
      <c r="AM87" s="1">
        <v>26</v>
      </c>
      <c r="AN87" s="1">
        <v>24</v>
      </c>
      <c r="AU87" s="1" t="str">
        <f t="shared" si="2"/>
        <v>POINT (499646 5680567)</v>
      </c>
    </row>
    <row r="88" spans="1:47" ht="12.95" customHeight="1">
      <c r="A88" s="1" t="s">
        <v>13</v>
      </c>
      <c r="B88" s="1" t="s">
        <v>390</v>
      </c>
      <c r="D88" s="1" t="s">
        <v>404</v>
      </c>
      <c r="G88" s="1" t="s">
        <v>14</v>
      </c>
      <c r="H88" s="1">
        <v>509325</v>
      </c>
      <c r="I88" s="1">
        <v>5667949</v>
      </c>
      <c r="J88" s="1">
        <v>11</v>
      </c>
      <c r="K88" s="1">
        <v>2005</v>
      </c>
      <c r="M88" s="1" t="s">
        <v>26</v>
      </c>
      <c r="N88" s="1" t="s">
        <v>110</v>
      </c>
      <c r="O88" s="1" t="s">
        <v>114</v>
      </c>
      <c r="Q88" s="1" t="s">
        <v>7</v>
      </c>
      <c r="R88" s="1" t="s">
        <v>1041</v>
      </c>
      <c r="V88" s="1">
        <v>2184.1999999999998</v>
      </c>
      <c r="W88" s="1">
        <v>15</v>
      </c>
      <c r="X88" s="1">
        <v>0</v>
      </c>
      <c r="Y88" s="1">
        <v>0</v>
      </c>
      <c r="AA88" s="1">
        <v>5</v>
      </c>
      <c r="AB88" s="1">
        <v>21</v>
      </c>
      <c r="AC88" s="1">
        <v>8</v>
      </c>
      <c r="AD88" s="3">
        <v>0.71428571428999998</v>
      </c>
      <c r="AI88" s="1" t="s">
        <v>499</v>
      </c>
      <c r="AJ88" s="1">
        <v>50</v>
      </c>
      <c r="AK88" s="1">
        <v>80</v>
      </c>
      <c r="AM88" s="1">
        <v>26</v>
      </c>
      <c r="AN88" s="1">
        <v>27</v>
      </c>
      <c r="AU88" s="1" t="str">
        <f t="shared" si="2"/>
        <v>POINT (509325 5667949)</v>
      </c>
    </row>
    <row r="89" spans="1:47" ht="12.95" customHeight="1">
      <c r="A89" s="1" t="s">
        <v>13</v>
      </c>
      <c r="B89" s="1" t="s">
        <v>390</v>
      </c>
      <c r="D89" s="1" t="s">
        <v>406</v>
      </c>
      <c r="G89" s="1" t="s">
        <v>14</v>
      </c>
      <c r="H89" s="1">
        <v>498300</v>
      </c>
      <c r="I89" s="1">
        <v>5680669</v>
      </c>
      <c r="J89" s="1">
        <v>11</v>
      </c>
      <c r="K89" s="1">
        <v>2005</v>
      </c>
      <c r="M89" s="1" t="s">
        <v>26</v>
      </c>
      <c r="N89" s="1" t="s">
        <v>110</v>
      </c>
      <c r="O89" s="1" t="s">
        <v>114</v>
      </c>
      <c r="Q89" s="1" t="s">
        <v>7</v>
      </c>
      <c r="R89" s="1" t="s">
        <v>1041</v>
      </c>
      <c r="V89" s="1">
        <v>2194</v>
      </c>
      <c r="W89" s="1">
        <v>1</v>
      </c>
      <c r="X89" s="1">
        <v>1</v>
      </c>
      <c r="Y89" s="1">
        <v>0</v>
      </c>
      <c r="AA89" s="1">
        <v>2</v>
      </c>
      <c r="AB89" s="1">
        <v>11</v>
      </c>
      <c r="AC89" s="1">
        <v>1</v>
      </c>
      <c r="AD89" s="3">
        <v>0.18181818182000001</v>
      </c>
      <c r="AI89" s="1" t="s">
        <v>498</v>
      </c>
      <c r="AJ89" s="1">
        <v>50</v>
      </c>
      <c r="AK89" s="1">
        <v>95</v>
      </c>
      <c r="AM89" s="1">
        <v>26</v>
      </c>
      <c r="AN89" s="1">
        <v>29</v>
      </c>
      <c r="AU89" s="1" t="str">
        <f t="shared" si="2"/>
        <v>POINT (498300 5680669)</v>
      </c>
    </row>
    <row r="90" spans="1:47" ht="12.95" customHeight="1">
      <c r="A90" s="1" t="s">
        <v>13</v>
      </c>
      <c r="B90" s="1" t="s">
        <v>390</v>
      </c>
      <c r="D90" s="1" t="s">
        <v>406</v>
      </c>
      <c r="G90" s="1" t="s">
        <v>14</v>
      </c>
      <c r="H90" s="1">
        <v>499408</v>
      </c>
      <c r="I90" s="1">
        <v>5680153</v>
      </c>
      <c r="J90" s="1">
        <v>11</v>
      </c>
      <c r="K90" s="1">
        <v>2005</v>
      </c>
      <c r="M90" s="1" t="s">
        <v>26</v>
      </c>
      <c r="N90" s="1" t="s">
        <v>110</v>
      </c>
      <c r="O90" s="1" t="s">
        <v>114</v>
      </c>
      <c r="Q90" s="1" t="s">
        <v>7</v>
      </c>
      <c r="R90" s="1" t="s">
        <v>1041</v>
      </c>
      <c r="V90" s="1">
        <v>2217</v>
      </c>
      <c r="W90" s="1">
        <v>4</v>
      </c>
      <c r="X90" s="1">
        <v>0</v>
      </c>
      <c r="Y90" s="1">
        <v>0</v>
      </c>
      <c r="AA90" s="1">
        <v>0</v>
      </c>
      <c r="AB90" s="1">
        <v>4</v>
      </c>
      <c r="AC90" s="1">
        <v>0</v>
      </c>
      <c r="AD90" s="3">
        <v>1</v>
      </c>
      <c r="AI90" s="1" t="s">
        <v>433</v>
      </c>
      <c r="AJ90" s="1">
        <v>50</v>
      </c>
      <c r="AK90" s="1">
        <v>90</v>
      </c>
      <c r="AM90" s="1">
        <v>30</v>
      </c>
      <c r="AN90" s="1">
        <v>27</v>
      </c>
      <c r="AU90" s="1" t="str">
        <f t="shared" si="2"/>
        <v>POINT (499408 5680153)</v>
      </c>
    </row>
    <row r="91" spans="1:47" ht="12.95" customHeight="1">
      <c r="A91" s="1" t="s">
        <v>13</v>
      </c>
      <c r="B91" s="1" t="s">
        <v>390</v>
      </c>
      <c r="D91" s="1" t="s">
        <v>406</v>
      </c>
      <c r="G91" s="1" t="s">
        <v>14</v>
      </c>
      <c r="H91" s="1">
        <v>499489</v>
      </c>
      <c r="I91" s="1">
        <v>5679863</v>
      </c>
      <c r="J91" s="1">
        <v>11</v>
      </c>
      <c r="K91" s="1">
        <v>2005</v>
      </c>
      <c r="M91" s="1" t="s">
        <v>26</v>
      </c>
      <c r="N91" s="1" t="s">
        <v>110</v>
      </c>
      <c r="O91" s="1" t="s">
        <v>114</v>
      </c>
      <c r="Q91" s="1" t="s">
        <v>7</v>
      </c>
      <c r="R91" s="1" t="s">
        <v>1041</v>
      </c>
      <c r="V91" s="1">
        <v>2233</v>
      </c>
      <c r="W91" s="1">
        <v>12</v>
      </c>
      <c r="X91" s="1">
        <v>0</v>
      </c>
      <c r="Y91" s="1">
        <v>0</v>
      </c>
      <c r="AA91" s="1">
        <v>7</v>
      </c>
      <c r="AB91" s="1">
        <v>21</v>
      </c>
      <c r="AC91" s="1">
        <v>6</v>
      </c>
      <c r="AD91" s="3">
        <v>0.57142857143000003</v>
      </c>
      <c r="AI91" s="1" t="s">
        <v>433</v>
      </c>
      <c r="AJ91" s="1">
        <v>50</v>
      </c>
      <c r="AK91" s="1">
        <v>60</v>
      </c>
      <c r="AM91" s="1">
        <v>29</v>
      </c>
      <c r="AN91" s="1">
        <v>25</v>
      </c>
      <c r="AU91" s="1" t="str">
        <f t="shared" si="2"/>
        <v>POINT (499489 5679863)</v>
      </c>
    </row>
    <row r="92" spans="1:47" ht="12.95" customHeight="1">
      <c r="A92" s="1" t="s">
        <v>13</v>
      </c>
      <c r="B92" s="1" t="s">
        <v>390</v>
      </c>
      <c r="D92" s="1" t="s">
        <v>406</v>
      </c>
      <c r="G92" s="1" t="s">
        <v>14</v>
      </c>
      <c r="H92" s="1">
        <v>499690</v>
      </c>
      <c r="I92" s="1">
        <v>5680018</v>
      </c>
      <c r="J92" s="1">
        <v>11</v>
      </c>
      <c r="K92" s="1">
        <v>2005</v>
      </c>
      <c r="M92" s="1" t="s">
        <v>26</v>
      </c>
      <c r="N92" s="1" t="s">
        <v>110</v>
      </c>
      <c r="O92" s="1" t="s">
        <v>114</v>
      </c>
      <c r="Q92" s="1" t="s">
        <v>7</v>
      </c>
      <c r="R92" s="1" t="s">
        <v>1041</v>
      </c>
      <c r="V92" s="1">
        <v>2233.1</v>
      </c>
      <c r="W92" s="1">
        <v>17</v>
      </c>
      <c r="X92" s="1">
        <v>0</v>
      </c>
      <c r="Y92" s="1">
        <v>0</v>
      </c>
      <c r="AA92" s="1">
        <v>3</v>
      </c>
      <c r="AB92" s="1">
        <v>29</v>
      </c>
      <c r="AC92" s="1">
        <v>11</v>
      </c>
      <c r="AD92" s="3">
        <v>0.58620689655000002</v>
      </c>
      <c r="AI92" s="1" t="s">
        <v>497</v>
      </c>
      <c r="AJ92" s="1">
        <v>95</v>
      </c>
      <c r="AK92" s="1">
        <v>70</v>
      </c>
      <c r="AM92" s="1">
        <v>27</v>
      </c>
      <c r="AN92" s="1">
        <v>24</v>
      </c>
      <c r="AU92" s="1" t="str">
        <f t="shared" si="2"/>
        <v>POINT (499690 5680018)</v>
      </c>
    </row>
    <row r="93" spans="1:47" ht="12.95" customHeight="1">
      <c r="A93" s="1" t="s">
        <v>13</v>
      </c>
      <c r="B93" s="1" t="s">
        <v>390</v>
      </c>
      <c r="D93" s="1" t="s">
        <v>404</v>
      </c>
      <c r="G93" s="1" t="s">
        <v>14</v>
      </c>
      <c r="J93" s="1">
        <v>11</v>
      </c>
      <c r="K93" s="1">
        <v>2005</v>
      </c>
      <c r="M93" s="1" t="s">
        <v>26</v>
      </c>
      <c r="N93" s="1" t="s">
        <v>110</v>
      </c>
      <c r="O93" s="1" t="s">
        <v>114</v>
      </c>
      <c r="Q93" s="1" t="s">
        <v>7</v>
      </c>
      <c r="R93" s="1" t="s">
        <v>1041</v>
      </c>
      <c r="V93" s="1">
        <v>3069</v>
      </c>
      <c r="W93" s="1">
        <v>4</v>
      </c>
      <c r="X93" s="1">
        <v>0</v>
      </c>
      <c r="Y93" s="1">
        <v>0</v>
      </c>
      <c r="AA93" s="1">
        <v>2</v>
      </c>
      <c r="AB93" s="1">
        <v>7</v>
      </c>
      <c r="AC93" s="1">
        <v>1</v>
      </c>
      <c r="AD93" s="3">
        <v>0.57142857143000003</v>
      </c>
      <c r="AI93" s="1" t="s">
        <v>412</v>
      </c>
      <c r="AJ93" s="1">
        <v>40</v>
      </c>
      <c r="AK93" s="1">
        <v>98</v>
      </c>
      <c r="AM93" s="1">
        <v>26</v>
      </c>
      <c r="AN93" s="1">
        <v>29</v>
      </c>
    </row>
    <row r="94" spans="1:47" ht="12.95" customHeight="1">
      <c r="A94" s="1" t="s">
        <v>13</v>
      </c>
      <c r="B94" s="1" t="s">
        <v>390</v>
      </c>
      <c r="D94" s="1" t="s">
        <v>404</v>
      </c>
      <c r="G94" s="1" t="s">
        <v>14</v>
      </c>
      <c r="H94" s="1">
        <v>509478</v>
      </c>
      <c r="I94" s="1">
        <v>5666815</v>
      </c>
      <c r="J94" s="1">
        <v>11</v>
      </c>
      <c r="K94" s="1">
        <v>2005</v>
      </c>
      <c r="M94" s="1" t="s">
        <v>26</v>
      </c>
      <c r="N94" s="1" t="s">
        <v>110</v>
      </c>
      <c r="O94" s="1" t="s">
        <v>114</v>
      </c>
      <c r="Q94" s="1" t="s">
        <v>7</v>
      </c>
      <c r="R94" s="1" t="s">
        <v>1041</v>
      </c>
      <c r="V94" s="1">
        <v>3071</v>
      </c>
      <c r="W94" s="1">
        <v>7</v>
      </c>
      <c r="X94" s="1">
        <v>0</v>
      </c>
      <c r="Y94" s="1">
        <v>0</v>
      </c>
      <c r="AA94" s="1">
        <v>5</v>
      </c>
      <c r="AB94" s="1">
        <v>5</v>
      </c>
      <c r="AC94" s="1">
        <v>5</v>
      </c>
      <c r="AD94" s="3">
        <v>1.4</v>
      </c>
      <c r="AI94" s="1" t="s">
        <v>433</v>
      </c>
      <c r="AJ94" s="1">
        <v>50</v>
      </c>
      <c r="AK94" s="1">
        <v>95</v>
      </c>
      <c r="AM94" s="1">
        <v>21</v>
      </c>
      <c r="AN94" s="1">
        <v>24</v>
      </c>
      <c r="AS94" s="1" t="s">
        <v>496</v>
      </c>
      <c r="AU94" s="1" t="str">
        <f t="shared" si="2"/>
        <v>POINT (509478 5666815)</v>
      </c>
    </row>
    <row r="95" spans="1:47" ht="12.95" customHeight="1">
      <c r="A95" s="1" t="s">
        <v>13</v>
      </c>
      <c r="B95" s="1" t="s">
        <v>390</v>
      </c>
      <c r="D95" s="1" t="s">
        <v>404</v>
      </c>
      <c r="G95" s="1" t="s">
        <v>14</v>
      </c>
      <c r="H95" s="1">
        <v>509490</v>
      </c>
      <c r="I95" s="1">
        <v>5666659</v>
      </c>
      <c r="J95" s="1">
        <v>11</v>
      </c>
      <c r="K95" s="1">
        <v>2005</v>
      </c>
      <c r="M95" s="1" t="s">
        <v>26</v>
      </c>
      <c r="N95" s="1" t="s">
        <v>110</v>
      </c>
      <c r="O95" s="1" t="s">
        <v>114</v>
      </c>
      <c r="Q95" s="1" t="s">
        <v>7</v>
      </c>
      <c r="R95" s="1" t="s">
        <v>1041</v>
      </c>
      <c r="V95" s="1">
        <v>3071.1</v>
      </c>
      <c r="W95" s="1">
        <v>1</v>
      </c>
      <c r="X95" s="1">
        <v>0</v>
      </c>
      <c r="Y95" s="1">
        <v>0</v>
      </c>
      <c r="AA95" s="1">
        <v>4</v>
      </c>
      <c r="AB95" s="1">
        <v>6</v>
      </c>
      <c r="AC95" s="1">
        <v>3</v>
      </c>
      <c r="AD95" s="3">
        <v>0.16666666666999999</v>
      </c>
      <c r="AI95" s="1" t="s">
        <v>495</v>
      </c>
      <c r="AJ95" s="1">
        <v>30</v>
      </c>
      <c r="AK95" s="1">
        <v>99</v>
      </c>
      <c r="AM95" s="1">
        <v>25</v>
      </c>
      <c r="AN95" s="1">
        <v>30</v>
      </c>
      <c r="AU95" s="1" t="str">
        <f t="shared" si="2"/>
        <v>POINT (509490 5666659)</v>
      </c>
    </row>
    <row r="96" spans="1:47" ht="12.95" customHeight="1">
      <c r="A96" s="1" t="s">
        <v>13</v>
      </c>
      <c r="B96" s="1" t="s">
        <v>390</v>
      </c>
      <c r="D96" s="1" t="s">
        <v>404</v>
      </c>
      <c r="G96" s="1" t="s">
        <v>14</v>
      </c>
      <c r="H96" s="1">
        <v>509624</v>
      </c>
      <c r="I96" s="1">
        <v>5666776</v>
      </c>
      <c r="J96" s="1">
        <v>11</v>
      </c>
      <c r="K96" s="1">
        <v>2005</v>
      </c>
      <c r="M96" s="1" t="s">
        <v>26</v>
      </c>
      <c r="N96" s="1" t="s">
        <v>110</v>
      </c>
      <c r="O96" s="1" t="s">
        <v>114</v>
      </c>
      <c r="Q96" s="1" t="s">
        <v>7</v>
      </c>
      <c r="R96" s="1" t="s">
        <v>1041</v>
      </c>
      <c r="V96" s="1">
        <v>3072</v>
      </c>
      <c r="W96" s="1">
        <v>4</v>
      </c>
      <c r="X96" s="1">
        <v>0</v>
      </c>
      <c r="Y96" s="1">
        <v>1</v>
      </c>
      <c r="AA96" s="1">
        <v>8</v>
      </c>
      <c r="AB96" s="1">
        <v>8</v>
      </c>
      <c r="AC96" s="1">
        <v>8</v>
      </c>
      <c r="AD96" s="3">
        <v>0.625</v>
      </c>
      <c r="AI96" s="1" t="s">
        <v>494</v>
      </c>
      <c r="AJ96" s="1">
        <v>60</v>
      </c>
      <c r="AK96" s="1">
        <v>95</v>
      </c>
      <c r="AM96" s="1">
        <v>25</v>
      </c>
      <c r="AN96" s="1">
        <v>28</v>
      </c>
      <c r="AS96" s="1" t="s">
        <v>493</v>
      </c>
      <c r="AU96" s="1" t="str">
        <f t="shared" si="2"/>
        <v>POINT (509624 5666776)</v>
      </c>
    </row>
    <row r="97" spans="1:47" ht="12.95" customHeight="1">
      <c r="A97" s="1" t="s">
        <v>13</v>
      </c>
      <c r="B97" s="1" t="s">
        <v>390</v>
      </c>
      <c r="D97" s="1" t="s">
        <v>404</v>
      </c>
      <c r="G97" s="1" t="s">
        <v>14</v>
      </c>
      <c r="H97" s="1">
        <v>510826</v>
      </c>
      <c r="I97" s="1">
        <v>5666411</v>
      </c>
      <c r="J97" s="1">
        <v>11</v>
      </c>
      <c r="K97" s="1">
        <v>2005</v>
      </c>
      <c r="M97" s="1" t="s">
        <v>26</v>
      </c>
      <c r="N97" s="1" t="s">
        <v>110</v>
      </c>
      <c r="O97" s="1" t="s">
        <v>114</v>
      </c>
      <c r="Q97" s="1" t="s">
        <v>7</v>
      </c>
      <c r="R97" s="1" t="s">
        <v>1041</v>
      </c>
      <c r="V97" s="1">
        <v>3078</v>
      </c>
      <c r="W97" s="1">
        <v>16</v>
      </c>
      <c r="X97" s="1">
        <v>1</v>
      </c>
      <c r="Y97" s="1">
        <v>3</v>
      </c>
      <c r="AA97" s="1">
        <v>6</v>
      </c>
      <c r="AB97" s="1">
        <v>46</v>
      </c>
      <c r="AC97" s="1">
        <v>35</v>
      </c>
      <c r="AD97" s="3">
        <v>0.43478260870000002</v>
      </c>
      <c r="AI97" s="1" t="s">
        <v>465</v>
      </c>
      <c r="AJ97" s="1">
        <v>30</v>
      </c>
      <c r="AK97" s="1">
        <v>60</v>
      </c>
      <c r="AM97" s="1">
        <v>21</v>
      </c>
      <c r="AN97" s="1">
        <v>26</v>
      </c>
      <c r="AU97" s="1" t="str">
        <f t="shared" si="2"/>
        <v>POINT (510826 5666411)</v>
      </c>
    </row>
    <row r="98" spans="1:47" ht="12.95" customHeight="1">
      <c r="A98" s="1" t="s">
        <v>13</v>
      </c>
      <c r="B98" s="1" t="s">
        <v>390</v>
      </c>
      <c r="D98" s="1" t="s">
        <v>401</v>
      </c>
      <c r="G98" s="1" t="s">
        <v>14</v>
      </c>
      <c r="H98" s="1">
        <v>558043</v>
      </c>
      <c r="I98" s="1">
        <v>5649143</v>
      </c>
      <c r="J98" s="1">
        <v>11</v>
      </c>
      <c r="K98" s="1">
        <v>2005</v>
      </c>
      <c r="M98" s="1" t="s">
        <v>26</v>
      </c>
      <c r="N98" s="1" t="s">
        <v>110</v>
      </c>
      <c r="O98" s="1" t="s">
        <v>304</v>
      </c>
      <c r="Q98" s="1" t="s">
        <v>7</v>
      </c>
      <c r="R98" s="1" t="s">
        <v>1041</v>
      </c>
      <c r="V98" s="1">
        <v>3859</v>
      </c>
      <c r="W98" s="1">
        <v>4</v>
      </c>
      <c r="X98" s="1">
        <v>0</v>
      </c>
      <c r="Y98" s="1">
        <v>0</v>
      </c>
      <c r="AA98" s="1">
        <v>0</v>
      </c>
      <c r="AB98" s="1">
        <v>4</v>
      </c>
      <c r="AC98" s="1">
        <v>0</v>
      </c>
      <c r="AD98" s="3">
        <v>1</v>
      </c>
      <c r="AI98" s="1" t="s">
        <v>492</v>
      </c>
      <c r="AJ98" s="1">
        <v>30</v>
      </c>
      <c r="AK98" s="1">
        <v>98</v>
      </c>
      <c r="AM98" s="1">
        <v>36</v>
      </c>
      <c r="AN98" s="1">
        <v>30</v>
      </c>
      <c r="AU98" s="1" t="str">
        <f t="shared" si="2"/>
        <v>POINT (558043 5649143)</v>
      </c>
    </row>
    <row r="99" spans="1:47" ht="12.95" customHeight="1">
      <c r="A99" s="1" t="s">
        <v>13</v>
      </c>
      <c r="B99" s="1" t="s">
        <v>390</v>
      </c>
      <c r="D99" s="1" t="s">
        <v>406</v>
      </c>
      <c r="G99" s="1" t="s">
        <v>14</v>
      </c>
      <c r="H99" s="1">
        <v>500083</v>
      </c>
      <c r="I99" s="1">
        <v>5681454</v>
      </c>
      <c r="J99" s="1">
        <v>11</v>
      </c>
      <c r="K99" s="1">
        <v>2005</v>
      </c>
      <c r="M99" s="1" t="s">
        <v>26</v>
      </c>
      <c r="N99" s="1" t="s">
        <v>110</v>
      </c>
      <c r="O99" s="1" t="s">
        <v>490</v>
      </c>
      <c r="Q99" s="1" t="s">
        <v>7</v>
      </c>
      <c r="R99" s="1" t="s">
        <v>1041</v>
      </c>
      <c r="V99" s="1">
        <v>1820</v>
      </c>
      <c r="W99" s="1">
        <v>37</v>
      </c>
      <c r="X99" s="1">
        <v>1</v>
      </c>
      <c r="Y99" s="1">
        <v>0</v>
      </c>
      <c r="AA99" s="1">
        <v>7</v>
      </c>
      <c r="AB99" s="1">
        <v>16</v>
      </c>
      <c r="AC99" s="1">
        <v>0</v>
      </c>
      <c r="AD99" s="3">
        <v>2.375</v>
      </c>
      <c r="AI99" s="1" t="s">
        <v>491</v>
      </c>
      <c r="AJ99" s="1">
        <v>90</v>
      </c>
      <c r="AK99" s="1">
        <v>75</v>
      </c>
      <c r="AM99" s="1">
        <v>26</v>
      </c>
      <c r="AN99" s="1">
        <v>24</v>
      </c>
      <c r="AS99" s="1" t="s">
        <v>489</v>
      </c>
      <c r="AU99" s="1" t="str">
        <f t="shared" si="2"/>
        <v>POINT (500083 5681454)</v>
      </c>
    </row>
    <row r="100" spans="1:47" ht="12.95" customHeight="1">
      <c r="A100" s="1" t="s">
        <v>13</v>
      </c>
      <c r="B100" s="1" t="s">
        <v>390</v>
      </c>
      <c r="D100" s="1" t="s">
        <v>450</v>
      </c>
      <c r="G100" s="1" t="s">
        <v>14</v>
      </c>
      <c r="H100" s="1">
        <v>491993</v>
      </c>
      <c r="I100" s="1">
        <v>5705115</v>
      </c>
      <c r="J100" s="1">
        <v>11</v>
      </c>
      <c r="K100" s="1">
        <v>2005</v>
      </c>
      <c r="M100" s="1" t="s">
        <v>26</v>
      </c>
      <c r="N100" s="1" t="s">
        <v>110</v>
      </c>
      <c r="O100" s="1" t="s">
        <v>242</v>
      </c>
      <c r="Q100" s="1" t="s">
        <v>7</v>
      </c>
      <c r="R100" s="1" t="s">
        <v>1041</v>
      </c>
      <c r="V100" s="1">
        <v>588.1</v>
      </c>
      <c r="W100" s="1">
        <v>8</v>
      </c>
      <c r="X100" s="1">
        <v>0</v>
      </c>
      <c r="Y100" s="1">
        <v>2</v>
      </c>
      <c r="AA100" s="1">
        <v>1</v>
      </c>
      <c r="AB100" s="1">
        <v>12</v>
      </c>
      <c r="AC100" s="1">
        <v>4</v>
      </c>
      <c r="AD100" s="3">
        <v>0.83333333333000004</v>
      </c>
      <c r="AI100" s="1" t="s">
        <v>488</v>
      </c>
      <c r="AJ100" s="1">
        <v>70</v>
      </c>
      <c r="AK100" s="1">
        <v>90</v>
      </c>
      <c r="AM100" s="1">
        <v>28</v>
      </c>
      <c r="AN100" s="1">
        <v>28</v>
      </c>
      <c r="AS100" s="1" t="s">
        <v>487</v>
      </c>
      <c r="AU100" s="1" t="str">
        <f t="shared" si="2"/>
        <v>POINT (491993 5705115)</v>
      </c>
    </row>
    <row r="101" spans="1:47" ht="12.95" customHeight="1">
      <c r="A101" s="1" t="s">
        <v>13</v>
      </c>
      <c r="B101" s="1" t="s">
        <v>390</v>
      </c>
      <c r="D101" s="1" t="s">
        <v>450</v>
      </c>
      <c r="G101" s="1" t="s">
        <v>14</v>
      </c>
      <c r="H101" s="1">
        <v>492450</v>
      </c>
      <c r="I101" s="1">
        <v>5704834</v>
      </c>
      <c r="J101" s="1">
        <v>11</v>
      </c>
      <c r="K101" s="1">
        <v>2005</v>
      </c>
      <c r="M101" s="1" t="s">
        <v>26</v>
      </c>
      <c r="N101" s="1" t="s">
        <v>110</v>
      </c>
      <c r="O101" s="1" t="s">
        <v>242</v>
      </c>
      <c r="Q101" s="1" t="s">
        <v>7</v>
      </c>
      <c r="R101" s="1" t="s">
        <v>1041</v>
      </c>
      <c r="V101" s="1">
        <v>593.1</v>
      </c>
      <c r="W101" s="1">
        <v>14</v>
      </c>
      <c r="X101" s="1">
        <v>1</v>
      </c>
      <c r="Y101" s="1">
        <v>2</v>
      </c>
      <c r="AA101" s="1">
        <v>1</v>
      </c>
      <c r="AB101" s="1">
        <v>4</v>
      </c>
      <c r="AC101" s="1">
        <v>10</v>
      </c>
      <c r="AD101" s="3">
        <v>4.25</v>
      </c>
      <c r="AI101" s="1" t="s">
        <v>465</v>
      </c>
      <c r="AJ101" s="1">
        <v>30</v>
      </c>
      <c r="AK101" s="1">
        <v>80</v>
      </c>
      <c r="AM101" s="1">
        <v>30</v>
      </c>
      <c r="AN101" s="1">
        <v>28</v>
      </c>
      <c r="AS101" s="1" t="s">
        <v>483</v>
      </c>
      <c r="AU101" s="1" t="str">
        <f t="shared" si="2"/>
        <v>POINT (492450 5704834)</v>
      </c>
    </row>
    <row r="102" spans="1:47" ht="12.95" customHeight="1">
      <c r="A102" s="1" t="s">
        <v>13</v>
      </c>
      <c r="B102" s="1" t="s">
        <v>390</v>
      </c>
      <c r="D102" s="1" t="s">
        <v>450</v>
      </c>
      <c r="G102" s="1" t="s">
        <v>14</v>
      </c>
      <c r="H102" s="1">
        <v>491943</v>
      </c>
      <c r="I102" s="1">
        <v>5704773</v>
      </c>
      <c r="J102" s="1">
        <v>11</v>
      </c>
      <c r="K102" s="1">
        <v>2005</v>
      </c>
      <c r="M102" s="1" t="s">
        <v>26</v>
      </c>
      <c r="N102" s="1" t="s">
        <v>110</v>
      </c>
      <c r="O102" s="1" t="s">
        <v>242</v>
      </c>
      <c r="Q102" s="1" t="s">
        <v>7</v>
      </c>
      <c r="R102" s="1" t="s">
        <v>1041</v>
      </c>
      <c r="V102" s="1">
        <v>595</v>
      </c>
      <c r="W102" s="1">
        <v>25</v>
      </c>
      <c r="X102" s="1">
        <v>0</v>
      </c>
      <c r="Y102" s="1">
        <v>0</v>
      </c>
      <c r="AA102" s="1">
        <v>0</v>
      </c>
      <c r="AB102" s="1">
        <v>0</v>
      </c>
      <c r="AC102" s="1">
        <v>0</v>
      </c>
      <c r="AD102" s="3"/>
      <c r="AU102" s="1" t="str">
        <f t="shared" si="2"/>
        <v>POINT (491943 5704773)</v>
      </c>
    </row>
    <row r="103" spans="1:47" ht="12.95" customHeight="1">
      <c r="A103" s="1" t="s">
        <v>13</v>
      </c>
      <c r="B103" s="1" t="s">
        <v>390</v>
      </c>
      <c r="D103" s="1" t="s">
        <v>450</v>
      </c>
      <c r="G103" s="1" t="s">
        <v>14</v>
      </c>
      <c r="H103" s="1">
        <v>492019</v>
      </c>
      <c r="I103" s="1">
        <v>5704997</v>
      </c>
      <c r="J103" s="1">
        <v>11</v>
      </c>
      <c r="K103" s="1">
        <v>2005</v>
      </c>
      <c r="M103" s="1" t="s">
        <v>26</v>
      </c>
      <c r="N103" s="1" t="s">
        <v>110</v>
      </c>
      <c r="O103" s="1" t="s">
        <v>242</v>
      </c>
      <c r="Q103" s="1" t="s">
        <v>7</v>
      </c>
      <c r="R103" s="1" t="s">
        <v>1041</v>
      </c>
      <c r="V103" s="1">
        <v>595.1</v>
      </c>
      <c r="W103" s="1">
        <v>37</v>
      </c>
      <c r="X103" s="1">
        <v>0</v>
      </c>
      <c r="Y103" s="1">
        <v>0</v>
      </c>
      <c r="AA103" s="1">
        <v>10</v>
      </c>
      <c r="AB103" s="1">
        <v>2</v>
      </c>
      <c r="AC103" s="1">
        <v>16</v>
      </c>
      <c r="AD103" s="3">
        <v>18.5</v>
      </c>
      <c r="AI103" s="1" t="s">
        <v>476</v>
      </c>
      <c r="AJ103" s="1">
        <v>60</v>
      </c>
      <c r="AK103" s="1">
        <v>80</v>
      </c>
      <c r="AM103" s="1">
        <v>25</v>
      </c>
      <c r="AN103" s="1">
        <v>27</v>
      </c>
      <c r="AS103" s="1" t="s">
        <v>486</v>
      </c>
      <c r="AU103" s="1" t="str">
        <f t="shared" si="2"/>
        <v>POINT (492019 5704997)</v>
      </c>
    </row>
    <row r="104" spans="1:47" ht="12.95" customHeight="1">
      <c r="A104" s="1" t="s">
        <v>13</v>
      </c>
      <c r="B104" s="1" t="s">
        <v>390</v>
      </c>
      <c r="D104" s="1" t="s">
        <v>450</v>
      </c>
      <c r="G104" s="1" t="s">
        <v>14</v>
      </c>
      <c r="H104" s="1">
        <v>491975</v>
      </c>
      <c r="I104" s="1">
        <v>5704890</v>
      </c>
      <c r="J104" s="1">
        <v>11</v>
      </c>
      <c r="K104" s="1">
        <v>2005</v>
      </c>
      <c r="M104" s="1" t="s">
        <v>26</v>
      </c>
      <c r="N104" s="1" t="s">
        <v>110</v>
      </c>
      <c r="O104" s="1" t="s">
        <v>242</v>
      </c>
      <c r="Q104" s="1" t="s">
        <v>7</v>
      </c>
      <c r="R104" s="1" t="s">
        <v>1041</v>
      </c>
      <c r="V104" s="1">
        <v>595.20000000000005</v>
      </c>
      <c r="W104" s="1">
        <v>34</v>
      </c>
      <c r="X104" s="1">
        <v>0</v>
      </c>
      <c r="Y104" s="1">
        <v>2</v>
      </c>
      <c r="AA104" s="1">
        <v>1</v>
      </c>
      <c r="AB104" s="1">
        <v>1</v>
      </c>
      <c r="AC104" s="1">
        <v>4</v>
      </c>
      <c r="AD104" s="3">
        <v>36</v>
      </c>
      <c r="AI104" s="1" t="s">
        <v>422</v>
      </c>
      <c r="AJ104" s="1">
        <v>30</v>
      </c>
      <c r="AK104" s="1">
        <v>70</v>
      </c>
      <c r="AM104" s="1">
        <v>26</v>
      </c>
      <c r="AN104" s="1">
        <v>27</v>
      </c>
      <c r="AS104" s="1" t="s">
        <v>485</v>
      </c>
      <c r="AU104" s="1" t="str">
        <f t="shared" si="2"/>
        <v>POINT (491975 5704890)</v>
      </c>
    </row>
    <row r="105" spans="1:47" ht="12.95" customHeight="1">
      <c r="A105" s="1" t="s">
        <v>13</v>
      </c>
      <c r="B105" s="1" t="s">
        <v>390</v>
      </c>
      <c r="D105" s="1" t="s">
        <v>450</v>
      </c>
      <c r="G105" s="1" t="s">
        <v>14</v>
      </c>
      <c r="H105" s="1">
        <v>492508</v>
      </c>
      <c r="I105" s="1">
        <v>5704562</v>
      </c>
      <c r="J105" s="1">
        <v>11</v>
      </c>
      <c r="K105" s="1">
        <v>2005</v>
      </c>
      <c r="M105" s="1" t="s">
        <v>26</v>
      </c>
      <c r="N105" s="1" t="s">
        <v>110</v>
      </c>
      <c r="O105" s="1" t="s">
        <v>242</v>
      </c>
      <c r="Q105" s="1" t="s">
        <v>7</v>
      </c>
      <c r="R105" s="1" t="s">
        <v>1041</v>
      </c>
      <c r="V105" s="1">
        <v>598.20000000000005</v>
      </c>
      <c r="W105" s="1">
        <v>79</v>
      </c>
      <c r="X105" s="1">
        <v>1</v>
      </c>
      <c r="Y105" s="1">
        <v>1</v>
      </c>
      <c r="AA105" s="1">
        <v>11</v>
      </c>
      <c r="AB105" s="1">
        <v>13</v>
      </c>
      <c r="AC105" s="1">
        <v>15</v>
      </c>
      <c r="AD105" s="3">
        <v>6.2307692308</v>
      </c>
      <c r="AI105" s="1" t="s">
        <v>484</v>
      </c>
      <c r="AJ105" s="1">
        <v>50</v>
      </c>
      <c r="AK105" s="1">
        <v>70</v>
      </c>
      <c r="AM105" s="1">
        <v>30</v>
      </c>
      <c r="AN105" s="1">
        <v>29</v>
      </c>
      <c r="AS105" s="1" t="s">
        <v>483</v>
      </c>
      <c r="AU105" s="1" t="str">
        <f t="shared" si="2"/>
        <v>POINT (492508 5704562)</v>
      </c>
    </row>
    <row r="106" spans="1:47" ht="12.95" customHeight="1">
      <c r="A106" s="1" t="s">
        <v>13</v>
      </c>
      <c r="B106" s="1" t="s">
        <v>390</v>
      </c>
      <c r="D106" s="1" t="s">
        <v>450</v>
      </c>
      <c r="G106" s="1" t="s">
        <v>14</v>
      </c>
      <c r="H106" s="1">
        <v>493087</v>
      </c>
      <c r="I106" s="1">
        <v>5702978</v>
      </c>
      <c r="J106" s="1">
        <v>11</v>
      </c>
      <c r="K106" s="1">
        <v>2005</v>
      </c>
      <c r="M106" s="1" t="s">
        <v>26</v>
      </c>
      <c r="N106" s="1" t="s">
        <v>110</v>
      </c>
      <c r="O106" s="1" t="s">
        <v>242</v>
      </c>
      <c r="Q106" s="1" t="s">
        <v>7</v>
      </c>
      <c r="R106" s="1" t="s">
        <v>1041</v>
      </c>
      <c r="V106" s="1">
        <v>639</v>
      </c>
      <c r="W106" s="1">
        <v>35</v>
      </c>
      <c r="X106" s="1">
        <v>0</v>
      </c>
      <c r="Y106" s="1">
        <v>0</v>
      </c>
      <c r="AA106" s="1">
        <v>1</v>
      </c>
      <c r="AB106" s="1">
        <v>6</v>
      </c>
      <c r="AC106" s="1">
        <v>13</v>
      </c>
      <c r="AD106" s="3">
        <v>5.8333333332999997</v>
      </c>
      <c r="AI106" s="1" t="s">
        <v>482</v>
      </c>
      <c r="AJ106" s="1">
        <v>60</v>
      </c>
      <c r="AK106" s="1">
        <v>85</v>
      </c>
      <c r="AM106" s="1">
        <v>32</v>
      </c>
      <c r="AN106" s="1">
        <v>27</v>
      </c>
      <c r="AS106" s="1" t="s">
        <v>481</v>
      </c>
      <c r="AU106" s="1" t="str">
        <f t="shared" si="2"/>
        <v>POINT (493087 5702978)</v>
      </c>
    </row>
    <row r="107" spans="1:47" ht="12.95" customHeight="1">
      <c r="A107" s="1" t="s">
        <v>13</v>
      </c>
      <c r="B107" s="1" t="s">
        <v>390</v>
      </c>
      <c r="D107" s="1" t="s">
        <v>450</v>
      </c>
      <c r="G107" s="1" t="s">
        <v>14</v>
      </c>
      <c r="H107" s="1">
        <v>494189</v>
      </c>
      <c r="I107" s="1">
        <v>5703027</v>
      </c>
      <c r="J107" s="1">
        <v>11</v>
      </c>
      <c r="K107" s="1">
        <v>2005</v>
      </c>
      <c r="M107" s="1" t="s">
        <v>26</v>
      </c>
      <c r="N107" s="1" t="s">
        <v>110</v>
      </c>
      <c r="O107" s="1" t="s">
        <v>242</v>
      </c>
      <c r="Q107" s="1" t="s">
        <v>7</v>
      </c>
      <c r="R107" s="1" t="s">
        <v>1041</v>
      </c>
      <c r="V107" s="1">
        <v>641.20000000000005</v>
      </c>
      <c r="X107" s="1">
        <v>0</v>
      </c>
      <c r="Y107" s="1">
        <v>0</v>
      </c>
      <c r="AA107" s="1">
        <v>4</v>
      </c>
      <c r="AB107" s="1">
        <v>1</v>
      </c>
      <c r="AC107" s="1">
        <v>0</v>
      </c>
      <c r="AD107" s="3">
        <v>31</v>
      </c>
      <c r="AI107" s="1" t="s">
        <v>480</v>
      </c>
      <c r="AJ107" s="1">
        <v>80</v>
      </c>
      <c r="AK107" s="1">
        <v>90</v>
      </c>
      <c r="AM107" s="1">
        <v>22</v>
      </c>
      <c r="AN107" s="1">
        <v>23</v>
      </c>
      <c r="AS107" s="1" t="s">
        <v>479</v>
      </c>
      <c r="AU107" s="1" t="str">
        <f t="shared" si="2"/>
        <v>POINT (494189 5703027)</v>
      </c>
    </row>
    <row r="108" spans="1:47" ht="12.95" customHeight="1">
      <c r="A108" s="1" t="s">
        <v>13</v>
      </c>
      <c r="B108" s="1" t="s">
        <v>390</v>
      </c>
      <c r="D108" s="1" t="s">
        <v>450</v>
      </c>
      <c r="G108" s="1" t="s">
        <v>14</v>
      </c>
      <c r="H108" s="1">
        <v>493050</v>
      </c>
      <c r="I108" s="1">
        <v>5702835</v>
      </c>
      <c r="J108" s="1">
        <v>11</v>
      </c>
      <c r="K108" s="1">
        <v>2005</v>
      </c>
      <c r="M108" s="1" t="s">
        <v>26</v>
      </c>
      <c r="N108" s="1" t="s">
        <v>110</v>
      </c>
      <c r="O108" s="1" t="s">
        <v>242</v>
      </c>
      <c r="Q108" s="1" t="s">
        <v>7</v>
      </c>
      <c r="R108" s="1" t="s">
        <v>1041</v>
      </c>
      <c r="V108" s="1">
        <v>645</v>
      </c>
      <c r="W108" s="1">
        <v>13</v>
      </c>
      <c r="X108" s="1">
        <v>0</v>
      </c>
      <c r="Y108" s="1">
        <v>0</v>
      </c>
      <c r="AA108" s="1">
        <v>10</v>
      </c>
      <c r="AB108" s="1">
        <v>11</v>
      </c>
      <c r="AC108" s="1">
        <v>7</v>
      </c>
      <c r="AD108" s="3">
        <v>1.1818181818</v>
      </c>
      <c r="AI108" s="1" t="s">
        <v>478</v>
      </c>
      <c r="AJ108" s="1">
        <v>40</v>
      </c>
      <c r="AK108" s="1">
        <v>95</v>
      </c>
      <c r="AM108" s="1">
        <v>33</v>
      </c>
      <c r="AN108" s="1">
        <v>24</v>
      </c>
      <c r="AS108" s="1" t="s">
        <v>477</v>
      </c>
      <c r="AU108" s="1" t="str">
        <f t="shared" si="2"/>
        <v>POINT (493050 5702835)</v>
      </c>
    </row>
    <row r="109" spans="1:47" ht="12.95" customHeight="1">
      <c r="A109" s="1" t="s">
        <v>13</v>
      </c>
      <c r="B109" s="1" t="s">
        <v>390</v>
      </c>
      <c r="D109" s="1" t="s">
        <v>404</v>
      </c>
      <c r="G109" s="1" t="s">
        <v>14</v>
      </c>
      <c r="H109" s="1">
        <v>509352</v>
      </c>
      <c r="I109" s="1">
        <v>5667188</v>
      </c>
      <c r="J109" s="1">
        <v>11</v>
      </c>
      <c r="K109" s="1">
        <v>2005</v>
      </c>
      <c r="M109" s="1" t="s">
        <v>26</v>
      </c>
      <c r="N109" s="1" t="s">
        <v>110</v>
      </c>
      <c r="O109" s="1" t="s">
        <v>242</v>
      </c>
      <c r="Q109" s="1" t="s">
        <v>7</v>
      </c>
      <c r="R109" s="1" t="s">
        <v>1041</v>
      </c>
      <c r="V109" s="1">
        <v>3049.1</v>
      </c>
      <c r="W109" s="1">
        <v>32</v>
      </c>
      <c r="X109" s="1">
        <v>1</v>
      </c>
      <c r="Y109" s="1">
        <v>2</v>
      </c>
      <c r="AA109" s="1">
        <v>4</v>
      </c>
      <c r="AB109" s="1">
        <v>8</v>
      </c>
      <c r="AC109" s="1">
        <v>2</v>
      </c>
      <c r="AD109" s="3">
        <v>4.375</v>
      </c>
      <c r="AI109" s="1" t="s">
        <v>476</v>
      </c>
      <c r="AJ109" s="1">
        <v>60</v>
      </c>
      <c r="AK109" s="1">
        <v>60</v>
      </c>
      <c r="AM109" s="1">
        <v>26</v>
      </c>
      <c r="AN109" s="1">
        <v>28</v>
      </c>
      <c r="AS109" s="1" t="s">
        <v>474</v>
      </c>
      <c r="AU109" s="1" t="str">
        <f t="shared" si="2"/>
        <v>POINT (509352 5667188)</v>
      </c>
    </row>
    <row r="110" spans="1:47" ht="12.95" customHeight="1">
      <c r="A110" s="1" t="s">
        <v>13</v>
      </c>
      <c r="B110" s="1" t="s">
        <v>390</v>
      </c>
      <c r="D110" s="1" t="s">
        <v>404</v>
      </c>
      <c r="G110" s="1" t="s">
        <v>14</v>
      </c>
      <c r="H110" s="1">
        <v>509307</v>
      </c>
      <c r="I110" s="1">
        <v>5667094</v>
      </c>
      <c r="J110" s="1">
        <v>11</v>
      </c>
      <c r="K110" s="1">
        <v>2005</v>
      </c>
      <c r="M110" s="1" t="s">
        <v>26</v>
      </c>
      <c r="N110" s="1" t="s">
        <v>110</v>
      </c>
      <c r="O110" s="1" t="s">
        <v>242</v>
      </c>
      <c r="Q110" s="1" t="s">
        <v>7</v>
      </c>
      <c r="R110" s="1" t="s">
        <v>1041</v>
      </c>
      <c r="V110" s="1">
        <v>3063</v>
      </c>
      <c r="W110" s="1">
        <v>32</v>
      </c>
      <c r="X110" s="1">
        <v>0</v>
      </c>
      <c r="Y110" s="1">
        <v>0</v>
      </c>
      <c r="AA110" s="1">
        <v>11</v>
      </c>
      <c r="AB110" s="1">
        <v>0</v>
      </c>
      <c r="AC110" s="1">
        <v>0</v>
      </c>
      <c r="AD110" s="3"/>
      <c r="AI110" s="1" t="s">
        <v>475</v>
      </c>
      <c r="AJ110" s="1">
        <v>80</v>
      </c>
      <c r="AK110" s="1">
        <v>90</v>
      </c>
      <c r="AM110" s="1">
        <v>25</v>
      </c>
      <c r="AN110" s="1">
        <v>29</v>
      </c>
      <c r="AS110" s="1" t="s">
        <v>474</v>
      </c>
      <c r="AU110" s="1" t="str">
        <f t="shared" si="2"/>
        <v>POINT (509307 5667094)</v>
      </c>
    </row>
    <row r="111" spans="1:47" ht="12.95" customHeight="1">
      <c r="A111" s="1" t="s">
        <v>13</v>
      </c>
      <c r="B111" s="1" t="s">
        <v>390</v>
      </c>
      <c r="D111" s="1" t="s">
        <v>404</v>
      </c>
      <c r="G111" s="1" t="s">
        <v>14</v>
      </c>
      <c r="H111" s="1">
        <v>509608</v>
      </c>
      <c r="I111" s="1">
        <v>5667009</v>
      </c>
      <c r="J111" s="1">
        <v>11</v>
      </c>
      <c r="K111" s="1">
        <v>2005</v>
      </c>
      <c r="M111" s="1" t="s">
        <v>26</v>
      </c>
      <c r="N111" s="1" t="s">
        <v>110</v>
      </c>
      <c r="O111" s="1" t="s">
        <v>242</v>
      </c>
      <c r="Q111" s="1" t="s">
        <v>7</v>
      </c>
      <c r="R111" s="1" t="s">
        <v>1041</v>
      </c>
      <c r="V111" s="1">
        <v>3064</v>
      </c>
      <c r="W111" s="1">
        <v>8</v>
      </c>
      <c r="X111" s="1">
        <v>0</v>
      </c>
      <c r="Y111" s="1">
        <v>1</v>
      </c>
      <c r="AA111" s="1">
        <v>1</v>
      </c>
      <c r="AB111" s="1">
        <v>16</v>
      </c>
      <c r="AC111" s="1">
        <v>4</v>
      </c>
      <c r="AD111" s="3">
        <v>0.5625</v>
      </c>
      <c r="AI111" s="1" t="s">
        <v>422</v>
      </c>
      <c r="AJ111" s="1">
        <v>30</v>
      </c>
      <c r="AK111" s="1">
        <v>50</v>
      </c>
      <c r="AM111" s="1">
        <v>30</v>
      </c>
      <c r="AN111" s="1">
        <v>28</v>
      </c>
      <c r="AS111" s="1" t="s">
        <v>474</v>
      </c>
      <c r="AU111" s="1" t="str">
        <f t="shared" si="2"/>
        <v>POINT (509608 5667009)</v>
      </c>
    </row>
    <row r="112" spans="1:47" ht="12.95" customHeight="1">
      <c r="A112" s="1" t="s">
        <v>13</v>
      </c>
      <c r="B112" s="1" t="s">
        <v>390</v>
      </c>
      <c r="D112" s="1" t="s">
        <v>404</v>
      </c>
      <c r="G112" s="1" t="s">
        <v>14</v>
      </c>
      <c r="H112" s="1">
        <v>509200</v>
      </c>
      <c r="I112" s="1">
        <v>5666928</v>
      </c>
      <c r="J112" s="1">
        <v>11</v>
      </c>
      <c r="K112" s="1">
        <v>2005</v>
      </c>
      <c r="M112" s="1" t="s">
        <v>26</v>
      </c>
      <c r="N112" s="1" t="s">
        <v>110</v>
      </c>
      <c r="O112" s="1" t="s">
        <v>242</v>
      </c>
      <c r="Q112" s="1" t="s">
        <v>7</v>
      </c>
      <c r="R112" s="1" t="s">
        <v>1041</v>
      </c>
      <c r="V112" s="1">
        <v>3066</v>
      </c>
      <c r="W112" s="1">
        <v>12</v>
      </c>
      <c r="X112" s="1">
        <v>0</v>
      </c>
      <c r="Y112" s="1">
        <v>4</v>
      </c>
      <c r="AA112" s="1">
        <v>2</v>
      </c>
      <c r="AB112" s="1">
        <v>18</v>
      </c>
      <c r="AC112" s="1">
        <v>4</v>
      </c>
      <c r="AD112" s="3">
        <v>0.88888888888999995</v>
      </c>
      <c r="AI112" s="1" t="s">
        <v>422</v>
      </c>
      <c r="AJ112" s="1">
        <v>30</v>
      </c>
      <c r="AK112" s="1">
        <v>95</v>
      </c>
      <c r="AM112" s="1">
        <v>30</v>
      </c>
      <c r="AN112" s="1">
        <v>29</v>
      </c>
      <c r="AS112" s="1" t="s">
        <v>474</v>
      </c>
      <c r="AU112" s="1" t="str">
        <f t="shared" si="2"/>
        <v>POINT (509200 5666928)</v>
      </c>
    </row>
    <row r="113" spans="1:47" ht="12.95" customHeight="1">
      <c r="A113" s="1" t="s">
        <v>13</v>
      </c>
      <c r="B113" s="1" t="s">
        <v>390</v>
      </c>
      <c r="D113" s="1" t="s">
        <v>404</v>
      </c>
      <c r="G113" s="1" t="s">
        <v>14</v>
      </c>
      <c r="H113" s="1">
        <v>508971</v>
      </c>
      <c r="I113" s="1">
        <v>5666818</v>
      </c>
      <c r="J113" s="1">
        <v>11</v>
      </c>
      <c r="K113" s="1">
        <v>2005</v>
      </c>
      <c r="M113" s="1" t="s">
        <v>26</v>
      </c>
      <c r="N113" s="1" t="s">
        <v>110</v>
      </c>
      <c r="O113" s="1" t="s">
        <v>242</v>
      </c>
      <c r="Q113" s="1" t="s">
        <v>7</v>
      </c>
      <c r="R113" s="1" t="s">
        <v>1041</v>
      </c>
      <c r="V113" s="1">
        <v>3073</v>
      </c>
      <c r="W113" s="1">
        <v>1</v>
      </c>
      <c r="X113" s="1">
        <v>0</v>
      </c>
      <c r="Y113" s="1">
        <v>0</v>
      </c>
      <c r="AA113" s="1">
        <v>4</v>
      </c>
      <c r="AB113" s="1">
        <v>12</v>
      </c>
      <c r="AC113" s="1">
        <v>2</v>
      </c>
      <c r="AD113" s="3">
        <v>8.3333333332999998E-2</v>
      </c>
      <c r="AI113" s="1" t="s">
        <v>473</v>
      </c>
      <c r="AJ113" s="1">
        <v>80</v>
      </c>
      <c r="AK113" s="1">
        <v>90</v>
      </c>
      <c r="AM113" s="1">
        <v>24</v>
      </c>
      <c r="AN113" s="1">
        <v>28</v>
      </c>
      <c r="AU113" s="1" t="str">
        <f t="shared" si="2"/>
        <v>POINT (508971 5666818)</v>
      </c>
    </row>
    <row r="114" spans="1:47" ht="12.95" customHeight="1">
      <c r="A114" s="1" t="s">
        <v>13</v>
      </c>
      <c r="B114" s="1" t="s">
        <v>390</v>
      </c>
      <c r="D114" s="1" t="s">
        <v>472</v>
      </c>
      <c r="G114" s="1" t="s">
        <v>14</v>
      </c>
      <c r="H114" s="1">
        <v>508818</v>
      </c>
      <c r="I114" s="1">
        <v>5666841</v>
      </c>
      <c r="J114" s="1">
        <v>11</v>
      </c>
      <c r="K114" s="1">
        <v>2005</v>
      </c>
      <c r="M114" s="1" t="s">
        <v>26</v>
      </c>
      <c r="N114" s="1" t="s">
        <v>110</v>
      </c>
      <c r="O114" s="1" t="s">
        <v>242</v>
      </c>
      <c r="Q114" s="1" t="s">
        <v>7</v>
      </c>
      <c r="R114" s="1" t="s">
        <v>1041</v>
      </c>
      <c r="V114" s="1">
        <v>3074</v>
      </c>
      <c r="W114" s="1">
        <v>10</v>
      </c>
      <c r="X114" s="1">
        <v>0</v>
      </c>
      <c r="Y114" s="1">
        <v>3</v>
      </c>
      <c r="AA114" s="1">
        <v>4</v>
      </c>
      <c r="AB114" s="1">
        <v>9</v>
      </c>
      <c r="AC114" s="1">
        <v>3</v>
      </c>
      <c r="AD114" s="3">
        <v>1.4444444444</v>
      </c>
      <c r="AI114" s="1" t="s">
        <v>471</v>
      </c>
      <c r="AJ114" s="1">
        <v>40</v>
      </c>
      <c r="AK114" s="1">
        <v>90</v>
      </c>
      <c r="AM114" s="1">
        <v>27</v>
      </c>
      <c r="AN114" s="1">
        <v>29</v>
      </c>
      <c r="AU114" s="1" t="str">
        <f t="shared" si="2"/>
        <v>POINT (508818 5666841)</v>
      </c>
    </row>
    <row r="115" spans="1:47" ht="12.95" customHeight="1">
      <c r="A115" s="1" t="s">
        <v>13</v>
      </c>
      <c r="B115" s="1" t="s">
        <v>390</v>
      </c>
      <c r="D115" s="1" t="s">
        <v>401</v>
      </c>
      <c r="G115" s="1" t="s">
        <v>14</v>
      </c>
      <c r="H115" s="1">
        <v>556732</v>
      </c>
      <c r="I115" s="1">
        <v>5649522</v>
      </c>
      <c r="J115" s="1">
        <v>11</v>
      </c>
      <c r="K115" s="1">
        <v>2005</v>
      </c>
      <c r="M115" s="1" t="s">
        <v>26</v>
      </c>
      <c r="N115" s="1" t="s">
        <v>110</v>
      </c>
      <c r="O115" s="1" t="s">
        <v>242</v>
      </c>
      <c r="Q115" s="1" t="s">
        <v>7</v>
      </c>
      <c r="R115" s="1" t="s">
        <v>1041</v>
      </c>
      <c r="V115" s="1">
        <v>3856</v>
      </c>
      <c r="W115" s="1">
        <v>38</v>
      </c>
      <c r="X115" s="1">
        <v>0</v>
      </c>
      <c r="Y115" s="1">
        <v>2</v>
      </c>
      <c r="AA115" s="1">
        <v>4</v>
      </c>
      <c r="AB115" s="1">
        <v>21</v>
      </c>
      <c r="AC115" s="1">
        <v>1</v>
      </c>
      <c r="AD115" s="3">
        <v>1.9047619048</v>
      </c>
      <c r="AI115" s="1" t="s">
        <v>470</v>
      </c>
      <c r="AJ115" s="1">
        <v>70</v>
      </c>
      <c r="AK115" s="1">
        <v>60</v>
      </c>
      <c r="AM115" s="1">
        <v>29</v>
      </c>
      <c r="AN115" s="1">
        <v>25</v>
      </c>
      <c r="AS115" s="1" t="s">
        <v>469</v>
      </c>
      <c r="AU115" s="1" t="str">
        <f t="shared" si="2"/>
        <v>POINT (556732 5649522)</v>
      </c>
    </row>
    <row r="116" spans="1:47" ht="12.95" customHeight="1">
      <c r="A116" s="1" t="s">
        <v>13</v>
      </c>
      <c r="B116" s="1" t="s">
        <v>390</v>
      </c>
      <c r="D116" s="1" t="s">
        <v>401</v>
      </c>
      <c r="G116" s="1" t="s">
        <v>14</v>
      </c>
      <c r="H116" s="1">
        <v>556493</v>
      </c>
      <c r="I116" s="1">
        <v>5644929</v>
      </c>
      <c r="J116" s="1">
        <v>11</v>
      </c>
      <c r="K116" s="1">
        <v>2005</v>
      </c>
      <c r="M116" s="1" t="s">
        <v>26</v>
      </c>
      <c r="N116" s="1" t="s">
        <v>110</v>
      </c>
      <c r="O116" s="1" t="s">
        <v>242</v>
      </c>
      <c r="Q116" s="1" t="s">
        <v>7</v>
      </c>
      <c r="R116" s="1" t="s">
        <v>1041</v>
      </c>
      <c r="V116" s="1">
        <v>4011</v>
      </c>
      <c r="W116" s="1">
        <v>39</v>
      </c>
      <c r="X116" s="1">
        <v>1</v>
      </c>
      <c r="Y116" s="1">
        <v>3</v>
      </c>
      <c r="AA116" s="1">
        <v>0</v>
      </c>
      <c r="AB116" s="1">
        <v>13</v>
      </c>
      <c r="AC116" s="1">
        <v>1</v>
      </c>
      <c r="AD116" s="3">
        <v>3.3076923077</v>
      </c>
      <c r="AI116" s="1" t="s">
        <v>468</v>
      </c>
      <c r="AJ116" s="1">
        <v>40</v>
      </c>
      <c r="AK116" s="1">
        <v>60</v>
      </c>
      <c r="AM116" s="1">
        <v>34</v>
      </c>
      <c r="AN116" s="1">
        <v>27</v>
      </c>
      <c r="AS116" s="1" t="s">
        <v>467</v>
      </c>
      <c r="AU116" s="1" t="str">
        <f t="shared" si="2"/>
        <v>POINT (556493 5644929)</v>
      </c>
    </row>
    <row r="117" spans="1:47" ht="12.95" customHeight="1">
      <c r="A117" s="1" t="s">
        <v>13</v>
      </c>
      <c r="B117" s="1" t="s">
        <v>390</v>
      </c>
      <c r="D117" s="1" t="s">
        <v>401</v>
      </c>
      <c r="G117" s="1" t="s">
        <v>14</v>
      </c>
      <c r="H117" s="1">
        <v>556563</v>
      </c>
      <c r="I117" s="1">
        <v>5644834</v>
      </c>
      <c r="J117" s="1">
        <v>11</v>
      </c>
      <c r="K117" s="1">
        <v>2005</v>
      </c>
      <c r="M117" s="1" t="s">
        <v>26</v>
      </c>
      <c r="N117" s="1" t="s">
        <v>110</v>
      </c>
      <c r="O117" s="1" t="s">
        <v>242</v>
      </c>
      <c r="Q117" s="1" t="s">
        <v>7</v>
      </c>
      <c r="R117" s="1" t="s">
        <v>1041</v>
      </c>
      <c r="V117" s="1">
        <v>4017</v>
      </c>
      <c r="W117" s="1">
        <v>32</v>
      </c>
      <c r="X117" s="1">
        <v>1</v>
      </c>
      <c r="Y117" s="1">
        <v>0</v>
      </c>
      <c r="AA117" s="1">
        <v>1</v>
      </c>
      <c r="AB117" s="1">
        <v>4</v>
      </c>
      <c r="AC117" s="1">
        <v>0</v>
      </c>
      <c r="AD117" s="3">
        <v>8.25</v>
      </c>
      <c r="AI117" s="1" t="s">
        <v>461</v>
      </c>
      <c r="AJ117" s="1">
        <v>50</v>
      </c>
      <c r="AK117" s="1">
        <v>80</v>
      </c>
      <c r="AM117" s="1">
        <v>36</v>
      </c>
      <c r="AN117" s="1">
        <v>28</v>
      </c>
      <c r="AS117" s="1" t="s">
        <v>467</v>
      </c>
      <c r="AU117" s="1" t="str">
        <f t="shared" si="2"/>
        <v>POINT (556563 5644834)</v>
      </c>
    </row>
    <row r="118" spans="1:47" ht="12.95" customHeight="1">
      <c r="A118" s="1" t="s">
        <v>13</v>
      </c>
      <c r="B118" s="1" t="s">
        <v>390</v>
      </c>
      <c r="D118" s="1" t="s">
        <v>401</v>
      </c>
      <c r="G118" s="1" t="s">
        <v>14</v>
      </c>
      <c r="H118" s="1">
        <v>556734</v>
      </c>
      <c r="I118" s="1">
        <v>5644704</v>
      </c>
      <c r="J118" s="1">
        <v>11</v>
      </c>
      <c r="K118" s="1">
        <v>2005</v>
      </c>
      <c r="M118" s="1" t="s">
        <v>26</v>
      </c>
      <c r="N118" s="1" t="s">
        <v>110</v>
      </c>
      <c r="O118" s="1" t="s">
        <v>242</v>
      </c>
      <c r="Q118" s="1" t="s">
        <v>7</v>
      </c>
      <c r="R118" s="1" t="s">
        <v>1041</v>
      </c>
      <c r="V118" s="1">
        <v>4029</v>
      </c>
      <c r="W118" s="1">
        <v>50</v>
      </c>
      <c r="X118" s="1">
        <v>0</v>
      </c>
      <c r="Y118" s="1">
        <v>0</v>
      </c>
      <c r="AA118" s="1">
        <v>3</v>
      </c>
      <c r="AB118" s="1">
        <v>9</v>
      </c>
      <c r="AC118" s="1">
        <v>5</v>
      </c>
      <c r="AD118" s="3">
        <v>5.5555555555999998</v>
      </c>
      <c r="AI118" s="1" t="s">
        <v>466</v>
      </c>
      <c r="AJ118" s="1">
        <v>60</v>
      </c>
      <c r="AK118" s="1">
        <v>70</v>
      </c>
      <c r="AM118" s="1">
        <v>26</v>
      </c>
      <c r="AN118" s="1">
        <v>27</v>
      </c>
      <c r="AU118" s="1" t="str">
        <f t="shared" si="2"/>
        <v>POINT (556734 5644704)</v>
      </c>
    </row>
    <row r="119" spans="1:47" ht="12.95" customHeight="1">
      <c r="A119" s="1" t="s">
        <v>13</v>
      </c>
      <c r="B119" s="1" t="s">
        <v>390</v>
      </c>
      <c r="D119" s="1" t="s">
        <v>401</v>
      </c>
      <c r="G119" s="1" t="s">
        <v>14</v>
      </c>
      <c r="H119" s="1">
        <v>556742</v>
      </c>
      <c r="I119" s="1">
        <v>5644546</v>
      </c>
      <c r="J119" s="1">
        <v>11</v>
      </c>
      <c r="K119" s="1">
        <v>2005</v>
      </c>
      <c r="M119" s="1" t="s">
        <v>26</v>
      </c>
      <c r="N119" s="1" t="s">
        <v>110</v>
      </c>
      <c r="O119" s="1" t="s">
        <v>242</v>
      </c>
      <c r="Q119" s="1" t="s">
        <v>7</v>
      </c>
      <c r="R119" s="1" t="s">
        <v>1041</v>
      </c>
      <c r="V119" s="1">
        <v>4037</v>
      </c>
      <c r="W119" s="1">
        <v>4</v>
      </c>
      <c r="X119" s="1">
        <v>0</v>
      </c>
      <c r="Y119" s="1">
        <v>2</v>
      </c>
      <c r="AA119" s="1">
        <v>5</v>
      </c>
      <c r="AB119" s="1">
        <v>6</v>
      </c>
      <c r="AC119" s="1">
        <v>7</v>
      </c>
      <c r="AD119" s="3">
        <v>1</v>
      </c>
      <c r="AI119" s="1" t="s">
        <v>465</v>
      </c>
      <c r="AJ119" s="1">
        <v>30</v>
      </c>
      <c r="AK119" s="1">
        <v>90</v>
      </c>
      <c r="AM119" s="1">
        <v>29</v>
      </c>
      <c r="AN119" s="1">
        <v>27</v>
      </c>
      <c r="AS119" s="1" t="s">
        <v>464</v>
      </c>
      <c r="AU119" s="1" t="str">
        <f t="shared" si="2"/>
        <v>POINT (556742 5644546)</v>
      </c>
    </row>
    <row r="120" spans="1:47" ht="12.95" customHeight="1">
      <c r="A120" s="1" t="s">
        <v>13</v>
      </c>
      <c r="B120" s="1" t="s">
        <v>390</v>
      </c>
      <c r="D120" s="1" t="s">
        <v>401</v>
      </c>
      <c r="G120" s="1" t="s">
        <v>14</v>
      </c>
      <c r="H120" s="1">
        <v>556772</v>
      </c>
      <c r="I120" s="1">
        <v>5644491</v>
      </c>
      <c r="J120" s="1">
        <v>11</v>
      </c>
      <c r="K120" s="1">
        <v>2005</v>
      </c>
      <c r="M120" s="1" t="s">
        <v>26</v>
      </c>
      <c r="N120" s="1" t="s">
        <v>110</v>
      </c>
      <c r="O120" s="1" t="s">
        <v>242</v>
      </c>
      <c r="Q120" s="1" t="s">
        <v>7</v>
      </c>
      <c r="R120" s="1" t="s">
        <v>1041</v>
      </c>
      <c r="V120" s="1">
        <v>4041</v>
      </c>
      <c r="W120" s="1">
        <v>7</v>
      </c>
      <c r="X120" s="1">
        <v>0</v>
      </c>
      <c r="Y120" s="1">
        <v>1</v>
      </c>
      <c r="AA120" s="1">
        <v>2</v>
      </c>
      <c r="AB120" s="1">
        <v>0</v>
      </c>
      <c r="AC120" s="1">
        <v>1</v>
      </c>
      <c r="AD120" s="3"/>
      <c r="AI120" s="1" t="s">
        <v>463</v>
      </c>
      <c r="AJ120" s="1">
        <v>20</v>
      </c>
      <c r="AK120" s="1">
        <v>80</v>
      </c>
      <c r="AM120" s="1">
        <v>30</v>
      </c>
      <c r="AN120" s="1">
        <v>28</v>
      </c>
      <c r="AS120" s="1" t="s">
        <v>462</v>
      </c>
      <c r="AU120" s="1" t="str">
        <f t="shared" si="2"/>
        <v>POINT (556772 5644491)</v>
      </c>
    </row>
    <row r="121" spans="1:47" ht="12.95" customHeight="1">
      <c r="A121" s="1" t="s">
        <v>13</v>
      </c>
      <c r="B121" s="1" t="s">
        <v>390</v>
      </c>
      <c r="D121" s="1" t="s">
        <v>401</v>
      </c>
      <c r="G121" s="1" t="s">
        <v>14</v>
      </c>
      <c r="H121" s="1">
        <v>556692</v>
      </c>
      <c r="I121" s="1">
        <v>5644371</v>
      </c>
      <c r="J121" s="1">
        <v>11</v>
      </c>
      <c r="K121" s="1">
        <v>2005</v>
      </c>
      <c r="M121" s="1" t="s">
        <v>26</v>
      </c>
      <c r="N121" s="1" t="s">
        <v>110</v>
      </c>
      <c r="O121" s="1" t="s">
        <v>242</v>
      </c>
      <c r="Q121" s="1" t="s">
        <v>7</v>
      </c>
      <c r="R121" s="1" t="s">
        <v>1041</v>
      </c>
      <c r="V121" s="1">
        <v>4046</v>
      </c>
      <c r="W121" s="1">
        <v>2</v>
      </c>
      <c r="X121" s="1">
        <v>0</v>
      </c>
      <c r="Y121" s="1">
        <v>1</v>
      </c>
      <c r="AA121" s="1">
        <v>4</v>
      </c>
      <c r="AB121" s="1">
        <v>4</v>
      </c>
      <c r="AC121" s="1">
        <v>3</v>
      </c>
      <c r="AD121" s="3">
        <v>0.75</v>
      </c>
      <c r="AI121" s="1" t="s">
        <v>461</v>
      </c>
      <c r="AJ121" s="1">
        <v>50</v>
      </c>
      <c r="AK121" s="1">
        <v>90</v>
      </c>
      <c r="AM121" s="1">
        <v>28</v>
      </c>
      <c r="AN121" s="1">
        <v>26</v>
      </c>
      <c r="AU121" s="1" t="str">
        <f t="shared" si="2"/>
        <v>POINT (556692 5644371)</v>
      </c>
    </row>
    <row r="122" spans="1:47" ht="12.95" customHeight="1">
      <c r="A122" s="1" t="s">
        <v>13</v>
      </c>
      <c r="B122" s="1" t="s">
        <v>390</v>
      </c>
      <c r="D122" s="1" t="s">
        <v>123</v>
      </c>
      <c r="G122" s="1" t="s">
        <v>14</v>
      </c>
      <c r="H122" s="1">
        <v>501233</v>
      </c>
      <c r="I122" s="1">
        <v>5703896</v>
      </c>
      <c r="J122" s="1">
        <v>11</v>
      </c>
      <c r="K122" s="1">
        <v>2005</v>
      </c>
      <c r="M122" s="1" t="s">
        <v>26</v>
      </c>
      <c r="N122" s="1" t="s">
        <v>110</v>
      </c>
      <c r="O122" s="1" t="s">
        <v>304</v>
      </c>
      <c r="Q122" s="1" t="s">
        <v>7</v>
      </c>
      <c r="R122" s="1" t="s">
        <v>1041</v>
      </c>
      <c r="V122" s="1">
        <v>1</v>
      </c>
      <c r="W122" s="1">
        <v>0</v>
      </c>
      <c r="X122" s="1">
        <v>0</v>
      </c>
      <c r="Y122" s="1">
        <v>0</v>
      </c>
      <c r="AA122" s="1">
        <v>2</v>
      </c>
      <c r="AB122" s="1">
        <v>5</v>
      </c>
      <c r="AC122" s="1">
        <v>6</v>
      </c>
      <c r="AD122" s="3">
        <v>0</v>
      </c>
      <c r="AI122" s="1" t="s">
        <v>460</v>
      </c>
      <c r="AJ122" s="1">
        <v>60</v>
      </c>
      <c r="AK122" s="1">
        <v>98</v>
      </c>
      <c r="AU122" s="1" t="str">
        <f t="shared" si="2"/>
        <v>POINT (501233 5703896)</v>
      </c>
    </row>
    <row r="123" spans="1:47" ht="12.95" customHeight="1">
      <c r="A123" s="1" t="s">
        <v>13</v>
      </c>
      <c r="B123" s="1" t="s">
        <v>390</v>
      </c>
      <c r="D123" s="1" t="s">
        <v>123</v>
      </c>
      <c r="G123" s="1" t="s">
        <v>14</v>
      </c>
      <c r="H123" s="1">
        <v>501401</v>
      </c>
      <c r="I123" s="1">
        <v>5703669</v>
      </c>
      <c r="J123" s="1">
        <v>11</v>
      </c>
      <c r="K123" s="1">
        <v>2005</v>
      </c>
      <c r="M123" s="1" t="s">
        <v>26</v>
      </c>
      <c r="N123" s="1" t="s">
        <v>110</v>
      </c>
      <c r="O123" s="1" t="s">
        <v>304</v>
      </c>
      <c r="Q123" s="1" t="s">
        <v>7</v>
      </c>
      <c r="R123" s="1" t="s">
        <v>1041</v>
      </c>
      <c r="V123" s="1">
        <v>3</v>
      </c>
      <c r="W123" s="1">
        <v>0</v>
      </c>
      <c r="X123" s="1">
        <v>0</v>
      </c>
      <c r="Y123" s="1">
        <v>0</v>
      </c>
      <c r="AA123" s="1">
        <v>1</v>
      </c>
      <c r="AB123" s="1">
        <v>7</v>
      </c>
      <c r="AC123" s="1">
        <v>10</v>
      </c>
      <c r="AD123" s="3">
        <v>0</v>
      </c>
      <c r="AI123" s="1" t="s">
        <v>459</v>
      </c>
      <c r="AJ123" s="1">
        <v>50</v>
      </c>
      <c r="AK123" s="1">
        <v>95</v>
      </c>
      <c r="AU123" s="1" t="str">
        <f t="shared" si="2"/>
        <v>POINT (501401 5703669)</v>
      </c>
    </row>
    <row r="124" spans="1:47" ht="12.95" customHeight="1">
      <c r="A124" s="1" t="s">
        <v>13</v>
      </c>
      <c r="B124" s="1" t="s">
        <v>390</v>
      </c>
      <c r="D124" s="1" t="s">
        <v>123</v>
      </c>
      <c r="G124" s="1" t="s">
        <v>14</v>
      </c>
      <c r="H124" s="1">
        <v>500062</v>
      </c>
      <c r="I124" s="1">
        <v>5702150</v>
      </c>
      <c r="J124" s="1">
        <v>11</v>
      </c>
      <c r="K124" s="1">
        <v>2005</v>
      </c>
      <c r="M124" s="1" t="s">
        <v>26</v>
      </c>
      <c r="N124" s="1" t="s">
        <v>110</v>
      </c>
      <c r="O124" s="1" t="s">
        <v>304</v>
      </c>
      <c r="Q124" s="1" t="s">
        <v>7</v>
      </c>
      <c r="R124" s="1" t="s">
        <v>1041</v>
      </c>
      <c r="V124" s="1">
        <v>543</v>
      </c>
      <c r="W124" s="1">
        <v>0</v>
      </c>
      <c r="X124" s="1">
        <v>0</v>
      </c>
      <c r="Y124" s="1">
        <v>0</v>
      </c>
      <c r="AA124" s="1">
        <v>1</v>
      </c>
      <c r="AB124" s="1">
        <v>2</v>
      </c>
      <c r="AC124" s="1">
        <v>0</v>
      </c>
      <c r="AD124" s="3">
        <v>0</v>
      </c>
      <c r="AI124" s="1" t="s">
        <v>458</v>
      </c>
      <c r="AJ124" s="1">
        <v>30</v>
      </c>
      <c r="AK124" s="1">
        <v>98</v>
      </c>
      <c r="AU124" s="1" t="str">
        <f t="shared" si="2"/>
        <v>POINT (500062 5702150)</v>
      </c>
    </row>
    <row r="125" spans="1:47" ht="12.95" customHeight="1">
      <c r="A125" s="1" t="s">
        <v>13</v>
      </c>
      <c r="B125" s="1" t="s">
        <v>390</v>
      </c>
      <c r="D125" s="1" t="s">
        <v>123</v>
      </c>
      <c r="G125" s="1" t="s">
        <v>14</v>
      </c>
      <c r="H125" s="1">
        <v>500203</v>
      </c>
      <c r="I125" s="1">
        <v>5701952</v>
      </c>
      <c r="J125" s="1">
        <v>11</v>
      </c>
      <c r="K125" s="1">
        <v>2005</v>
      </c>
      <c r="M125" s="1" t="s">
        <v>26</v>
      </c>
      <c r="N125" s="1" t="s">
        <v>110</v>
      </c>
      <c r="O125" s="1" t="s">
        <v>304</v>
      </c>
      <c r="Q125" s="1" t="s">
        <v>7</v>
      </c>
      <c r="R125" s="1" t="s">
        <v>1041</v>
      </c>
      <c r="V125" s="1">
        <v>545</v>
      </c>
      <c r="W125" s="1">
        <v>0</v>
      </c>
      <c r="X125" s="1">
        <v>0</v>
      </c>
      <c r="Y125" s="1">
        <v>0</v>
      </c>
      <c r="AA125" s="1">
        <v>1</v>
      </c>
      <c r="AB125" s="1">
        <v>9</v>
      </c>
      <c r="AC125" s="1">
        <v>10</v>
      </c>
      <c r="AD125" s="3">
        <v>0</v>
      </c>
      <c r="AI125" s="1" t="s">
        <v>457</v>
      </c>
      <c r="AJ125" s="1">
        <v>40</v>
      </c>
      <c r="AK125" s="1">
        <v>90</v>
      </c>
      <c r="AU125" s="1" t="str">
        <f t="shared" si="2"/>
        <v>POINT (500203 5701952)</v>
      </c>
    </row>
    <row r="126" spans="1:47" ht="12.95" customHeight="1">
      <c r="A126" s="1" t="s">
        <v>13</v>
      </c>
      <c r="B126" s="1" t="s">
        <v>390</v>
      </c>
      <c r="D126" s="1" t="s">
        <v>123</v>
      </c>
      <c r="G126" s="1" t="s">
        <v>14</v>
      </c>
      <c r="J126" s="1">
        <v>11</v>
      </c>
      <c r="K126" s="1">
        <v>2005</v>
      </c>
      <c r="M126" s="1" t="s">
        <v>26</v>
      </c>
      <c r="N126" s="1" t="s">
        <v>110</v>
      </c>
      <c r="O126" s="1" t="s">
        <v>304</v>
      </c>
      <c r="Q126" s="1" t="s">
        <v>7</v>
      </c>
      <c r="R126" s="1" t="s">
        <v>1041</v>
      </c>
      <c r="V126" s="1">
        <v>549</v>
      </c>
      <c r="W126" s="1">
        <v>0</v>
      </c>
      <c r="X126" s="1">
        <v>0</v>
      </c>
      <c r="Y126" s="1">
        <v>0</v>
      </c>
      <c r="AA126" s="1">
        <v>0</v>
      </c>
      <c r="AB126" s="1">
        <v>0</v>
      </c>
      <c r="AC126" s="1">
        <v>0</v>
      </c>
      <c r="AD126" s="3"/>
      <c r="AS126" s="1" t="s">
        <v>456</v>
      </c>
    </row>
    <row r="127" spans="1:47" ht="12.95" customHeight="1">
      <c r="A127" s="1" t="s">
        <v>13</v>
      </c>
      <c r="B127" s="1" t="s">
        <v>390</v>
      </c>
      <c r="D127" s="1" t="s">
        <v>450</v>
      </c>
      <c r="G127" s="1" t="s">
        <v>14</v>
      </c>
      <c r="H127" s="1">
        <v>492521</v>
      </c>
      <c r="I127" s="1">
        <v>5704772</v>
      </c>
      <c r="J127" s="1">
        <v>11</v>
      </c>
      <c r="K127" s="1">
        <v>2005</v>
      </c>
      <c r="M127" s="1" t="s">
        <v>26</v>
      </c>
      <c r="N127" s="1" t="s">
        <v>110</v>
      </c>
      <c r="O127" s="1" t="s">
        <v>304</v>
      </c>
      <c r="Q127" s="1" t="s">
        <v>7</v>
      </c>
      <c r="R127" s="1" t="s">
        <v>1041</v>
      </c>
      <c r="V127" s="1">
        <v>593</v>
      </c>
      <c r="W127" s="1">
        <v>0</v>
      </c>
      <c r="X127" s="1">
        <v>0</v>
      </c>
      <c r="Y127" s="1">
        <v>0</v>
      </c>
      <c r="AA127" s="1">
        <v>1</v>
      </c>
      <c r="AB127" s="1">
        <v>5</v>
      </c>
      <c r="AC127" s="1">
        <v>5</v>
      </c>
      <c r="AD127" s="3">
        <v>0</v>
      </c>
      <c r="AI127" s="1" t="s">
        <v>448</v>
      </c>
      <c r="AJ127" s="1">
        <v>20</v>
      </c>
      <c r="AK127" s="1">
        <v>90</v>
      </c>
      <c r="AU127" s="1" t="str">
        <f t="shared" si="2"/>
        <v>POINT (492521 5704772)</v>
      </c>
    </row>
    <row r="128" spans="1:47" ht="12.95" customHeight="1">
      <c r="A128" s="1" t="s">
        <v>13</v>
      </c>
      <c r="B128" s="1" t="s">
        <v>390</v>
      </c>
      <c r="D128" s="1" t="s">
        <v>450</v>
      </c>
      <c r="G128" s="1" t="s">
        <v>14</v>
      </c>
      <c r="J128" s="1">
        <v>11</v>
      </c>
      <c r="K128" s="1">
        <v>2005</v>
      </c>
      <c r="M128" s="1" t="s">
        <v>26</v>
      </c>
      <c r="N128" s="1" t="s">
        <v>110</v>
      </c>
      <c r="O128" s="1" t="s">
        <v>304</v>
      </c>
      <c r="Q128" s="1" t="s">
        <v>7</v>
      </c>
      <c r="R128" s="1" t="s">
        <v>1041</v>
      </c>
      <c r="V128" s="1">
        <v>608</v>
      </c>
      <c r="W128" s="1">
        <v>0</v>
      </c>
      <c r="X128" s="1">
        <v>0</v>
      </c>
      <c r="Y128" s="1">
        <v>0</v>
      </c>
      <c r="AA128" s="1">
        <v>0</v>
      </c>
      <c r="AB128" s="1">
        <v>8</v>
      </c>
      <c r="AC128" s="1">
        <v>5</v>
      </c>
      <c r="AD128" s="3">
        <v>0</v>
      </c>
      <c r="AI128" s="1" t="s">
        <v>455</v>
      </c>
      <c r="AJ128" s="1">
        <v>20</v>
      </c>
      <c r="AK128" s="1">
        <v>95</v>
      </c>
    </row>
    <row r="129" spans="1:47" ht="12.95" customHeight="1">
      <c r="A129" s="1" t="s">
        <v>13</v>
      </c>
      <c r="B129" s="1" t="s">
        <v>390</v>
      </c>
      <c r="D129" s="1" t="s">
        <v>450</v>
      </c>
      <c r="G129" s="1" t="s">
        <v>14</v>
      </c>
      <c r="H129" s="1">
        <v>493043</v>
      </c>
      <c r="I129" s="1">
        <v>5703737</v>
      </c>
      <c r="J129" s="1">
        <v>11</v>
      </c>
      <c r="K129" s="1">
        <v>2005</v>
      </c>
      <c r="M129" s="1" t="s">
        <v>26</v>
      </c>
      <c r="N129" s="1" t="s">
        <v>110</v>
      </c>
      <c r="O129" s="1" t="s">
        <v>304</v>
      </c>
      <c r="Q129" s="1" t="s">
        <v>7</v>
      </c>
      <c r="R129" s="1" t="s">
        <v>1041</v>
      </c>
      <c r="V129" s="1">
        <v>623</v>
      </c>
      <c r="W129" s="1">
        <v>0</v>
      </c>
      <c r="X129" s="1">
        <v>0</v>
      </c>
      <c r="Y129" s="1">
        <v>0</v>
      </c>
      <c r="AA129" s="1">
        <v>1</v>
      </c>
      <c r="AB129" s="1">
        <v>8</v>
      </c>
      <c r="AC129" s="1">
        <v>1</v>
      </c>
      <c r="AD129" s="3">
        <v>0</v>
      </c>
      <c r="AI129" s="1" t="s">
        <v>454</v>
      </c>
      <c r="AJ129" s="1">
        <v>10</v>
      </c>
      <c r="AK129" s="1">
        <v>95</v>
      </c>
      <c r="AU129" s="1" t="str">
        <f t="shared" si="2"/>
        <v>POINT (493043 5703737)</v>
      </c>
    </row>
    <row r="130" spans="1:47" ht="12.95" customHeight="1">
      <c r="A130" s="1" t="s">
        <v>13</v>
      </c>
      <c r="B130" s="1" t="s">
        <v>390</v>
      </c>
      <c r="D130" s="1" t="s">
        <v>450</v>
      </c>
      <c r="G130" s="1" t="s">
        <v>14</v>
      </c>
      <c r="H130" s="1">
        <v>492744</v>
      </c>
      <c r="I130" s="1">
        <v>5703450</v>
      </c>
      <c r="J130" s="1">
        <v>11</v>
      </c>
      <c r="K130" s="1">
        <v>2005</v>
      </c>
      <c r="M130" s="1" t="s">
        <v>26</v>
      </c>
      <c r="N130" s="1" t="s">
        <v>110</v>
      </c>
      <c r="O130" s="1" t="s">
        <v>304</v>
      </c>
      <c r="Q130" s="1" t="s">
        <v>7</v>
      </c>
      <c r="R130" s="1" t="s">
        <v>1041</v>
      </c>
      <c r="V130" s="1">
        <v>632</v>
      </c>
      <c r="W130" s="1">
        <v>0</v>
      </c>
      <c r="X130" s="1">
        <v>0</v>
      </c>
      <c r="Y130" s="1">
        <v>0</v>
      </c>
      <c r="AA130" s="1">
        <v>1</v>
      </c>
      <c r="AB130" s="1">
        <v>4</v>
      </c>
      <c r="AC130" s="1">
        <v>2</v>
      </c>
      <c r="AD130" s="3">
        <v>0</v>
      </c>
      <c r="AI130" s="1" t="s">
        <v>453</v>
      </c>
      <c r="AJ130" s="1">
        <v>20</v>
      </c>
      <c r="AK130" s="1">
        <v>98</v>
      </c>
      <c r="AU130" s="1" t="str">
        <f t="shared" si="2"/>
        <v>POINT (492744 5703450)</v>
      </c>
    </row>
    <row r="131" spans="1:47" ht="12.95" customHeight="1">
      <c r="A131" s="1" t="s">
        <v>13</v>
      </c>
      <c r="B131" s="1" t="s">
        <v>390</v>
      </c>
      <c r="D131" s="1" t="s">
        <v>450</v>
      </c>
      <c r="G131" s="1" t="s">
        <v>14</v>
      </c>
      <c r="J131" s="1">
        <v>11</v>
      </c>
      <c r="K131" s="1">
        <v>2005</v>
      </c>
      <c r="M131" s="1" t="s">
        <v>26</v>
      </c>
      <c r="N131" s="1" t="s">
        <v>110</v>
      </c>
      <c r="O131" s="1" t="s">
        <v>304</v>
      </c>
      <c r="Q131" s="1" t="s">
        <v>7</v>
      </c>
      <c r="R131" s="1" t="s">
        <v>1041</v>
      </c>
      <c r="V131" s="1">
        <v>633</v>
      </c>
      <c r="W131" s="1">
        <v>0</v>
      </c>
      <c r="X131" s="1">
        <v>0</v>
      </c>
      <c r="Y131" s="1">
        <v>0</v>
      </c>
      <c r="AA131" s="1">
        <v>0</v>
      </c>
      <c r="AB131" s="1">
        <v>2</v>
      </c>
      <c r="AC131" s="1">
        <v>0</v>
      </c>
      <c r="AD131" s="3">
        <v>0</v>
      </c>
      <c r="AI131" s="1" t="s">
        <v>452</v>
      </c>
      <c r="AJ131" s="1">
        <v>70</v>
      </c>
      <c r="AK131" s="1">
        <v>99</v>
      </c>
    </row>
    <row r="132" spans="1:47" ht="12.95" customHeight="1">
      <c r="A132" s="1" t="s">
        <v>13</v>
      </c>
      <c r="B132" s="1" t="s">
        <v>390</v>
      </c>
      <c r="D132" s="1" t="s">
        <v>450</v>
      </c>
      <c r="G132" s="1" t="s">
        <v>14</v>
      </c>
      <c r="H132" s="1">
        <v>493083</v>
      </c>
      <c r="I132" s="1">
        <v>5703309</v>
      </c>
      <c r="J132" s="1">
        <v>11</v>
      </c>
      <c r="K132" s="1">
        <v>2005</v>
      </c>
      <c r="M132" s="1" t="s">
        <v>26</v>
      </c>
      <c r="N132" s="1" t="s">
        <v>110</v>
      </c>
      <c r="O132" s="1" t="s">
        <v>304</v>
      </c>
      <c r="Q132" s="1" t="s">
        <v>7</v>
      </c>
      <c r="R132" s="1" t="s">
        <v>1041</v>
      </c>
      <c r="V132" s="1">
        <v>635</v>
      </c>
      <c r="W132" s="1">
        <v>0</v>
      </c>
      <c r="X132" s="1">
        <v>0</v>
      </c>
      <c r="Y132" s="1">
        <v>0</v>
      </c>
      <c r="AA132" s="1">
        <v>0</v>
      </c>
      <c r="AB132" s="1">
        <v>18</v>
      </c>
      <c r="AC132" s="1">
        <v>15</v>
      </c>
      <c r="AD132" s="3">
        <v>0</v>
      </c>
      <c r="AI132" s="1" t="s">
        <v>451</v>
      </c>
      <c r="AJ132" s="1">
        <v>20</v>
      </c>
      <c r="AK132" s="1">
        <v>98</v>
      </c>
      <c r="AU132" s="1" t="str">
        <f t="shared" si="2"/>
        <v>POINT (493083 5703309)</v>
      </c>
    </row>
    <row r="133" spans="1:47" ht="12.95" customHeight="1">
      <c r="A133" s="1" t="s">
        <v>13</v>
      </c>
      <c r="B133" s="1" t="s">
        <v>390</v>
      </c>
      <c r="D133" s="1" t="s">
        <v>450</v>
      </c>
      <c r="G133" s="1" t="s">
        <v>14</v>
      </c>
      <c r="H133" s="1">
        <v>493280</v>
      </c>
      <c r="I133" s="1">
        <v>5702840</v>
      </c>
      <c r="J133" s="1">
        <v>11</v>
      </c>
      <c r="K133" s="1">
        <v>2005</v>
      </c>
      <c r="M133" s="1" t="s">
        <v>26</v>
      </c>
      <c r="N133" s="1" t="s">
        <v>110</v>
      </c>
      <c r="O133" s="1" t="s">
        <v>304</v>
      </c>
      <c r="Q133" s="1" t="s">
        <v>7</v>
      </c>
      <c r="R133" s="1" t="s">
        <v>1041</v>
      </c>
      <c r="V133" s="1">
        <v>643</v>
      </c>
      <c r="W133" s="1">
        <v>0</v>
      </c>
      <c r="X133" s="1">
        <v>0</v>
      </c>
      <c r="Y133" s="1">
        <v>0</v>
      </c>
      <c r="AA133" s="1">
        <v>2</v>
      </c>
      <c r="AB133" s="1">
        <v>2</v>
      </c>
      <c r="AC133" s="1">
        <v>1</v>
      </c>
      <c r="AD133" s="3">
        <v>0</v>
      </c>
      <c r="AI133" s="1" t="s">
        <v>449</v>
      </c>
      <c r="AJ133" s="1">
        <v>10</v>
      </c>
      <c r="AK133" s="1">
        <v>98</v>
      </c>
      <c r="AU133" s="1" t="str">
        <f t="shared" si="2"/>
        <v>POINT (493280 5702840)</v>
      </c>
    </row>
    <row r="134" spans="1:47" ht="12.95" customHeight="1">
      <c r="A134" s="1" t="s">
        <v>13</v>
      </c>
      <c r="B134" s="1" t="s">
        <v>390</v>
      </c>
      <c r="D134" s="1" t="s">
        <v>123</v>
      </c>
      <c r="G134" s="1" t="s">
        <v>14</v>
      </c>
      <c r="H134" s="1">
        <v>499919</v>
      </c>
      <c r="I134" s="1">
        <v>5701357</v>
      </c>
      <c r="J134" s="1">
        <v>11</v>
      </c>
      <c r="K134" s="1">
        <v>2005</v>
      </c>
      <c r="M134" s="1" t="s">
        <v>26</v>
      </c>
      <c r="N134" s="1" t="s">
        <v>110</v>
      </c>
      <c r="O134" s="1" t="s">
        <v>304</v>
      </c>
      <c r="Q134" s="1" t="s">
        <v>7</v>
      </c>
      <c r="R134" s="1" t="s">
        <v>1041</v>
      </c>
      <c r="V134" s="1">
        <v>660</v>
      </c>
      <c r="W134" s="1">
        <v>0</v>
      </c>
      <c r="X134" s="1">
        <v>0</v>
      </c>
      <c r="Y134" s="1">
        <v>0</v>
      </c>
      <c r="AA134" s="1">
        <v>1</v>
      </c>
      <c r="AB134" s="1">
        <v>8</v>
      </c>
      <c r="AC134" s="1">
        <v>3</v>
      </c>
      <c r="AD134" s="3">
        <v>0</v>
      </c>
      <c r="AI134" s="1" t="s">
        <v>448</v>
      </c>
      <c r="AJ134" s="1">
        <v>20</v>
      </c>
      <c r="AK134" s="1">
        <v>90</v>
      </c>
      <c r="AU134" s="1" t="str">
        <f t="shared" si="2"/>
        <v>POINT (499919 5701357)</v>
      </c>
    </row>
    <row r="135" spans="1:47" ht="12.95" customHeight="1">
      <c r="A135" s="1" t="s">
        <v>13</v>
      </c>
      <c r="B135" s="1" t="s">
        <v>390</v>
      </c>
      <c r="D135" s="1" t="s">
        <v>431</v>
      </c>
      <c r="G135" s="1" t="s">
        <v>14</v>
      </c>
      <c r="H135" s="1">
        <v>487242</v>
      </c>
      <c r="I135" s="1">
        <v>5700842</v>
      </c>
      <c r="J135" s="1">
        <v>11</v>
      </c>
      <c r="K135" s="1">
        <v>2005</v>
      </c>
      <c r="M135" s="1" t="s">
        <v>26</v>
      </c>
      <c r="N135" s="1" t="s">
        <v>110</v>
      </c>
      <c r="O135" s="1" t="s">
        <v>304</v>
      </c>
      <c r="Q135" s="1" t="s">
        <v>7</v>
      </c>
      <c r="R135" s="1" t="s">
        <v>1041</v>
      </c>
      <c r="V135" s="1">
        <v>716</v>
      </c>
      <c r="W135" s="1">
        <v>0</v>
      </c>
      <c r="X135" s="1">
        <v>0</v>
      </c>
      <c r="Y135" s="1">
        <v>0</v>
      </c>
      <c r="AA135" s="1">
        <v>0</v>
      </c>
      <c r="AB135" s="1">
        <v>0</v>
      </c>
      <c r="AC135" s="1">
        <v>0</v>
      </c>
      <c r="AD135" s="3"/>
      <c r="AI135" s="1" t="s">
        <v>447</v>
      </c>
      <c r="AJ135" s="1">
        <v>30</v>
      </c>
      <c r="AK135" s="1">
        <v>100</v>
      </c>
      <c r="AS135" s="1" t="s">
        <v>446</v>
      </c>
      <c r="AU135" s="1" t="str">
        <f t="shared" si="2"/>
        <v>POINT (487242 5700842)</v>
      </c>
    </row>
    <row r="136" spans="1:47" ht="12.95" customHeight="1">
      <c r="A136" s="1" t="s">
        <v>13</v>
      </c>
      <c r="B136" s="1" t="s">
        <v>390</v>
      </c>
      <c r="D136" s="1" t="s">
        <v>431</v>
      </c>
      <c r="G136" s="1" t="s">
        <v>14</v>
      </c>
      <c r="H136" s="1">
        <v>486910</v>
      </c>
      <c r="I136" s="1">
        <v>5700844</v>
      </c>
      <c r="J136" s="1">
        <v>11</v>
      </c>
      <c r="K136" s="1">
        <v>2005</v>
      </c>
      <c r="M136" s="1" t="s">
        <v>26</v>
      </c>
      <c r="N136" s="1" t="s">
        <v>110</v>
      </c>
      <c r="O136" s="1" t="s">
        <v>304</v>
      </c>
      <c r="Q136" s="1" t="s">
        <v>7</v>
      </c>
      <c r="R136" s="1" t="s">
        <v>1041</v>
      </c>
      <c r="V136" s="1">
        <v>717</v>
      </c>
      <c r="W136" s="1">
        <v>0</v>
      </c>
      <c r="X136" s="1">
        <v>0</v>
      </c>
      <c r="Y136" s="1">
        <v>0</v>
      </c>
      <c r="AA136" s="1">
        <v>0</v>
      </c>
      <c r="AB136" s="1">
        <v>2</v>
      </c>
      <c r="AC136" s="1">
        <v>2</v>
      </c>
      <c r="AD136" s="3">
        <v>0</v>
      </c>
      <c r="AI136" s="1" t="s">
        <v>445</v>
      </c>
      <c r="AJ136" s="1">
        <v>1</v>
      </c>
      <c r="AK136" s="1">
        <v>98</v>
      </c>
      <c r="AS136" s="1" t="s">
        <v>444</v>
      </c>
      <c r="AU136" s="1" t="str">
        <f t="shared" si="2"/>
        <v>POINT (486910 5700844)</v>
      </c>
    </row>
    <row r="137" spans="1:47" ht="12.95" customHeight="1">
      <c r="A137" s="1" t="s">
        <v>13</v>
      </c>
      <c r="B137" s="1" t="s">
        <v>390</v>
      </c>
      <c r="D137" s="1" t="s">
        <v>431</v>
      </c>
      <c r="G137" s="1" t="s">
        <v>14</v>
      </c>
      <c r="H137" s="1">
        <v>486857</v>
      </c>
      <c r="I137" s="1">
        <v>5700624</v>
      </c>
      <c r="J137" s="1">
        <v>11</v>
      </c>
      <c r="K137" s="1">
        <v>2005</v>
      </c>
      <c r="M137" s="1" t="s">
        <v>26</v>
      </c>
      <c r="N137" s="1" t="s">
        <v>110</v>
      </c>
      <c r="O137" s="1" t="s">
        <v>304</v>
      </c>
      <c r="Q137" s="1" t="s">
        <v>7</v>
      </c>
      <c r="R137" s="1" t="s">
        <v>1041</v>
      </c>
      <c r="V137" s="1">
        <v>722</v>
      </c>
      <c r="W137" s="1">
        <v>0</v>
      </c>
      <c r="X137" s="1">
        <v>0</v>
      </c>
      <c r="Y137" s="1">
        <v>0</v>
      </c>
      <c r="AA137" s="1">
        <v>0</v>
      </c>
      <c r="AB137" s="1">
        <v>1</v>
      </c>
      <c r="AC137" s="1">
        <v>2</v>
      </c>
      <c r="AD137" s="3">
        <v>0</v>
      </c>
      <c r="AI137" s="1" t="s">
        <v>443</v>
      </c>
      <c r="AJ137" s="1">
        <v>20</v>
      </c>
      <c r="AK137" s="1">
        <v>95</v>
      </c>
      <c r="AU137" s="1" t="str">
        <f t="shared" si="2"/>
        <v>POINT (486857 5700624)</v>
      </c>
    </row>
    <row r="138" spans="1:47" ht="12.95" customHeight="1">
      <c r="A138" s="1" t="s">
        <v>13</v>
      </c>
      <c r="B138" s="1" t="s">
        <v>390</v>
      </c>
      <c r="D138" s="1" t="s">
        <v>431</v>
      </c>
      <c r="G138" s="1" t="s">
        <v>14</v>
      </c>
      <c r="H138" s="1">
        <v>484790</v>
      </c>
      <c r="I138" s="1">
        <v>5702176</v>
      </c>
      <c r="J138" s="1">
        <v>11</v>
      </c>
      <c r="K138" s="1">
        <v>2005</v>
      </c>
      <c r="M138" s="1" t="s">
        <v>26</v>
      </c>
      <c r="N138" s="1" t="s">
        <v>110</v>
      </c>
      <c r="O138" s="1" t="s">
        <v>304</v>
      </c>
      <c r="Q138" s="1" t="s">
        <v>7</v>
      </c>
      <c r="R138" s="1" t="s">
        <v>1041</v>
      </c>
      <c r="V138" s="1">
        <v>812</v>
      </c>
      <c r="W138" s="1">
        <v>0</v>
      </c>
      <c r="X138" s="1">
        <v>0</v>
      </c>
      <c r="Y138" s="1">
        <v>0</v>
      </c>
      <c r="AA138" s="1">
        <v>0</v>
      </c>
      <c r="AB138" s="1">
        <v>0</v>
      </c>
      <c r="AC138" s="1">
        <v>0</v>
      </c>
      <c r="AD138" s="3"/>
      <c r="AI138" s="1" t="s">
        <v>442</v>
      </c>
      <c r="AJ138" s="1">
        <v>30</v>
      </c>
      <c r="AK138" s="1">
        <v>100</v>
      </c>
      <c r="AS138" s="1" t="s">
        <v>572</v>
      </c>
      <c r="AU138" s="1" t="str">
        <f t="shared" si="2"/>
        <v>POINT (484790 5702176)</v>
      </c>
    </row>
    <row r="139" spans="1:47" ht="12.95" customHeight="1">
      <c r="A139" s="1" t="s">
        <v>13</v>
      </c>
      <c r="B139" s="1" t="s">
        <v>390</v>
      </c>
      <c r="D139" s="1" t="s">
        <v>431</v>
      </c>
      <c r="G139" s="1" t="s">
        <v>14</v>
      </c>
      <c r="H139" s="1">
        <v>484785</v>
      </c>
      <c r="I139" s="1">
        <v>5702243</v>
      </c>
      <c r="J139" s="1">
        <v>11</v>
      </c>
      <c r="K139" s="1">
        <v>2005</v>
      </c>
      <c r="M139" s="1" t="s">
        <v>26</v>
      </c>
      <c r="N139" s="1" t="s">
        <v>110</v>
      </c>
      <c r="O139" s="1" t="s">
        <v>304</v>
      </c>
      <c r="Q139" s="1" t="s">
        <v>7</v>
      </c>
      <c r="R139" s="1" t="s">
        <v>1041</v>
      </c>
      <c r="V139" s="1">
        <v>812.1</v>
      </c>
      <c r="W139" s="1">
        <v>2</v>
      </c>
      <c r="X139" s="1">
        <v>0</v>
      </c>
      <c r="Y139" s="1">
        <v>0</v>
      </c>
      <c r="AA139" s="1">
        <v>0</v>
      </c>
      <c r="AB139" s="1">
        <v>3</v>
      </c>
      <c r="AC139" s="1">
        <v>0</v>
      </c>
      <c r="AD139" s="3">
        <v>0.66666666666999996</v>
      </c>
      <c r="AI139" s="1" t="s">
        <v>442</v>
      </c>
      <c r="AJ139" s="1">
        <v>30</v>
      </c>
      <c r="AK139" s="1">
        <v>98</v>
      </c>
      <c r="AM139" s="1">
        <v>30</v>
      </c>
      <c r="AN139" s="1">
        <v>26</v>
      </c>
      <c r="AS139" s="1" t="s">
        <v>441</v>
      </c>
      <c r="AU139" s="1" t="str">
        <f t="shared" si="2"/>
        <v>POINT (484785 5702243)</v>
      </c>
    </row>
    <row r="140" spans="1:47" ht="12.95" customHeight="1">
      <c r="A140" s="1" t="s">
        <v>13</v>
      </c>
      <c r="B140" s="1" t="s">
        <v>390</v>
      </c>
      <c r="D140" s="1" t="s">
        <v>431</v>
      </c>
      <c r="G140" s="1" t="s">
        <v>14</v>
      </c>
      <c r="H140" s="1">
        <v>484778</v>
      </c>
      <c r="I140" s="1">
        <v>5762087</v>
      </c>
      <c r="J140" s="1">
        <v>11</v>
      </c>
      <c r="K140" s="1">
        <v>2005</v>
      </c>
      <c r="M140" s="1" t="s">
        <v>26</v>
      </c>
      <c r="N140" s="1" t="s">
        <v>110</v>
      </c>
      <c r="O140" s="1" t="s">
        <v>304</v>
      </c>
      <c r="Q140" s="1" t="s">
        <v>7</v>
      </c>
      <c r="R140" s="1" t="s">
        <v>1041</v>
      </c>
      <c r="V140" s="1">
        <v>815</v>
      </c>
      <c r="W140" s="1">
        <v>0</v>
      </c>
      <c r="X140" s="1">
        <v>0</v>
      </c>
      <c r="Y140" s="1">
        <v>0</v>
      </c>
      <c r="AA140" s="1">
        <v>0</v>
      </c>
      <c r="AB140" s="1">
        <v>0</v>
      </c>
      <c r="AC140" s="1">
        <v>0</v>
      </c>
      <c r="AD140" s="3"/>
      <c r="AI140" s="1" t="s">
        <v>440</v>
      </c>
      <c r="AJ140" s="1">
        <v>20</v>
      </c>
      <c r="AK140" s="1">
        <v>100</v>
      </c>
      <c r="AS140" s="1" t="s">
        <v>439</v>
      </c>
      <c r="AU140" s="1" t="str">
        <f t="shared" si="2"/>
        <v>POINT (484778 5762087)</v>
      </c>
    </row>
    <row r="141" spans="1:47" ht="12.95" customHeight="1">
      <c r="A141" s="1" t="s">
        <v>13</v>
      </c>
      <c r="B141" s="1" t="s">
        <v>390</v>
      </c>
      <c r="D141" s="1" t="s">
        <v>431</v>
      </c>
      <c r="G141" s="1" t="s">
        <v>14</v>
      </c>
      <c r="H141" s="1">
        <v>484927</v>
      </c>
      <c r="I141" s="1">
        <v>5701709</v>
      </c>
      <c r="J141" s="1">
        <v>11</v>
      </c>
      <c r="K141" s="1">
        <v>2005</v>
      </c>
      <c r="M141" s="1" t="s">
        <v>26</v>
      </c>
      <c r="N141" s="1" t="s">
        <v>110</v>
      </c>
      <c r="O141" s="1" t="s">
        <v>304</v>
      </c>
      <c r="Q141" s="1" t="s">
        <v>7</v>
      </c>
      <c r="R141" s="1" t="s">
        <v>1041</v>
      </c>
      <c r="V141" s="1">
        <v>827</v>
      </c>
      <c r="W141" s="1">
        <v>1</v>
      </c>
      <c r="X141" s="1">
        <v>0</v>
      </c>
      <c r="Y141" s="1">
        <v>0</v>
      </c>
      <c r="AA141" s="1">
        <v>0</v>
      </c>
      <c r="AB141" s="1">
        <v>4</v>
      </c>
      <c r="AC141" s="1">
        <v>8</v>
      </c>
      <c r="AD141" s="3">
        <v>0.25</v>
      </c>
      <c r="AI141" s="1" t="s">
        <v>438</v>
      </c>
      <c r="AJ141" s="1">
        <v>30</v>
      </c>
      <c r="AK141" s="1">
        <v>98</v>
      </c>
      <c r="AM141" s="1">
        <v>30</v>
      </c>
      <c r="AN141" s="1">
        <v>25</v>
      </c>
      <c r="AS141" s="1" t="s">
        <v>437</v>
      </c>
      <c r="AU141" s="1" t="str">
        <f t="shared" si="2"/>
        <v>POINT (484927 5701709)</v>
      </c>
    </row>
    <row r="142" spans="1:47" ht="12.95" customHeight="1">
      <c r="A142" s="1" t="s">
        <v>13</v>
      </c>
      <c r="B142" s="1" t="s">
        <v>390</v>
      </c>
      <c r="D142" s="1" t="s">
        <v>431</v>
      </c>
      <c r="G142" s="1" t="s">
        <v>14</v>
      </c>
      <c r="H142" s="1">
        <v>485030</v>
      </c>
      <c r="I142" s="1">
        <v>5701316</v>
      </c>
      <c r="J142" s="1">
        <v>11</v>
      </c>
      <c r="K142" s="1">
        <v>2005</v>
      </c>
      <c r="M142" s="1" t="s">
        <v>26</v>
      </c>
      <c r="N142" s="1" t="s">
        <v>110</v>
      </c>
      <c r="O142" s="1" t="s">
        <v>304</v>
      </c>
      <c r="Q142" s="1" t="s">
        <v>7</v>
      </c>
      <c r="R142" s="1" t="s">
        <v>1041</v>
      </c>
      <c r="V142" s="1">
        <v>835</v>
      </c>
      <c r="W142" s="1">
        <v>0</v>
      </c>
      <c r="X142" s="1">
        <v>0</v>
      </c>
      <c r="Y142" s="1">
        <v>0</v>
      </c>
      <c r="AA142" s="1">
        <v>0</v>
      </c>
      <c r="AB142" s="1">
        <v>0</v>
      </c>
      <c r="AC142" s="1">
        <v>4</v>
      </c>
      <c r="AD142" s="3"/>
      <c r="AI142" s="1" t="s">
        <v>436</v>
      </c>
      <c r="AJ142" s="1">
        <v>20</v>
      </c>
      <c r="AK142" s="1">
        <v>98</v>
      </c>
      <c r="AS142" s="1" t="s">
        <v>435</v>
      </c>
      <c r="AU142" s="1" t="str">
        <f t="shared" si="2"/>
        <v>POINT (485030 5701316)</v>
      </c>
    </row>
    <row r="143" spans="1:47" ht="12.95" customHeight="1">
      <c r="A143" s="1" t="s">
        <v>13</v>
      </c>
      <c r="B143" s="1" t="s">
        <v>390</v>
      </c>
      <c r="D143" s="1" t="s">
        <v>431</v>
      </c>
      <c r="G143" s="1" t="s">
        <v>14</v>
      </c>
      <c r="H143" s="1">
        <v>493141</v>
      </c>
      <c r="I143" s="1">
        <v>5692812</v>
      </c>
      <c r="J143" s="1">
        <v>11</v>
      </c>
      <c r="K143" s="1">
        <v>2005</v>
      </c>
      <c r="M143" s="1" t="s">
        <v>26</v>
      </c>
      <c r="N143" s="1" t="s">
        <v>110</v>
      </c>
      <c r="O143" s="1" t="s">
        <v>304</v>
      </c>
      <c r="Q143" s="1" t="s">
        <v>7</v>
      </c>
      <c r="R143" s="1" t="s">
        <v>1041</v>
      </c>
      <c r="V143" s="1">
        <v>1276</v>
      </c>
      <c r="W143" s="1">
        <v>0</v>
      </c>
      <c r="X143" s="1">
        <v>0</v>
      </c>
      <c r="Y143" s="1">
        <v>0</v>
      </c>
      <c r="AA143" s="1">
        <v>1</v>
      </c>
      <c r="AB143" s="1">
        <v>6</v>
      </c>
      <c r="AC143" s="1">
        <v>2</v>
      </c>
      <c r="AD143" s="3">
        <v>0</v>
      </c>
      <c r="AI143" s="1" t="s">
        <v>434</v>
      </c>
      <c r="AJ143" s="1">
        <v>60</v>
      </c>
      <c r="AK143" s="1">
        <v>99</v>
      </c>
      <c r="AU143" s="1" t="str">
        <f t="shared" si="2"/>
        <v>POINT (493141 5692812)</v>
      </c>
    </row>
    <row r="144" spans="1:47" ht="12.95" customHeight="1">
      <c r="A144" s="1" t="s">
        <v>13</v>
      </c>
      <c r="B144" s="1" t="s">
        <v>390</v>
      </c>
      <c r="D144" s="1" t="s">
        <v>431</v>
      </c>
      <c r="G144" s="1" t="s">
        <v>14</v>
      </c>
      <c r="H144" s="1">
        <v>492955</v>
      </c>
      <c r="I144" s="1">
        <v>5692550</v>
      </c>
      <c r="J144" s="1">
        <v>11</v>
      </c>
      <c r="K144" s="1">
        <v>2005</v>
      </c>
      <c r="M144" s="1" t="s">
        <v>26</v>
      </c>
      <c r="N144" s="1" t="s">
        <v>110</v>
      </c>
      <c r="O144" s="1" t="s">
        <v>304</v>
      </c>
      <c r="Q144" s="1" t="s">
        <v>7</v>
      </c>
      <c r="R144" s="1" t="s">
        <v>1041</v>
      </c>
      <c r="V144" s="1">
        <v>1282</v>
      </c>
      <c r="W144" s="1">
        <v>0</v>
      </c>
      <c r="X144" s="1">
        <v>0</v>
      </c>
      <c r="Y144" s="1">
        <v>0</v>
      </c>
      <c r="AA144" s="1">
        <v>0</v>
      </c>
      <c r="AB144" s="1">
        <v>3</v>
      </c>
      <c r="AC144" s="1">
        <v>0</v>
      </c>
      <c r="AD144" s="3">
        <v>0</v>
      </c>
      <c r="AI144" s="1" t="s">
        <v>433</v>
      </c>
      <c r="AJ144" s="1">
        <v>50</v>
      </c>
      <c r="AK144" s="1">
        <v>99</v>
      </c>
      <c r="AU144" s="1" t="str">
        <f t="shared" ref="AU144:AU172" si="3">CONCATENATE("POINT (",H144," ",I144,")")</f>
        <v>POINT (492955 5692550)</v>
      </c>
    </row>
    <row r="145" spans="1:47" ht="12.95" customHeight="1">
      <c r="A145" s="1" t="s">
        <v>13</v>
      </c>
      <c r="B145" s="1" t="s">
        <v>390</v>
      </c>
      <c r="D145" s="1" t="s">
        <v>431</v>
      </c>
      <c r="G145" s="1" t="s">
        <v>14</v>
      </c>
      <c r="H145" s="1">
        <v>492917</v>
      </c>
      <c r="I145" s="1">
        <v>5691856</v>
      </c>
      <c r="J145" s="1">
        <v>11</v>
      </c>
      <c r="K145" s="1">
        <v>2005</v>
      </c>
      <c r="M145" s="1" t="s">
        <v>26</v>
      </c>
      <c r="N145" s="1" t="s">
        <v>110</v>
      </c>
      <c r="O145" s="1" t="s">
        <v>304</v>
      </c>
      <c r="Q145" s="1" t="s">
        <v>7</v>
      </c>
      <c r="R145" s="1" t="s">
        <v>1041</v>
      </c>
      <c r="V145" s="1">
        <v>1303</v>
      </c>
      <c r="W145" s="1">
        <v>0</v>
      </c>
      <c r="X145" s="1">
        <v>0</v>
      </c>
      <c r="Y145" s="1">
        <v>0</v>
      </c>
      <c r="AA145" s="1">
        <v>0</v>
      </c>
      <c r="AB145" s="1">
        <v>3</v>
      </c>
      <c r="AC145" s="1">
        <v>0</v>
      </c>
      <c r="AD145" s="3">
        <v>0</v>
      </c>
      <c r="AI145" s="1" t="s">
        <v>432</v>
      </c>
      <c r="AJ145" s="1">
        <v>30</v>
      </c>
      <c r="AK145" s="1">
        <v>98</v>
      </c>
      <c r="AU145" s="1" t="str">
        <f t="shared" si="3"/>
        <v>POINT (492917 5691856)</v>
      </c>
    </row>
    <row r="146" spans="1:47" ht="12.95" customHeight="1">
      <c r="A146" s="1" t="s">
        <v>13</v>
      </c>
      <c r="B146" s="1" t="s">
        <v>390</v>
      </c>
      <c r="D146" s="1" t="s">
        <v>431</v>
      </c>
      <c r="G146" s="1" t="s">
        <v>14</v>
      </c>
      <c r="H146" s="1">
        <v>494186</v>
      </c>
      <c r="I146" s="1">
        <v>5689932</v>
      </c>
      <c r="J146" s="1">
        <v>11</v>
      </c>
      <c r="K146" s="1">
        <v>2005</v>
      </c>
      <c r="M146" s="1" t="s">
        <v>26</v>
      </c>
      <c r="N146" s="1" t="s">
        <v>110</v>
      </c>
      <c r="O146" s="1" t="s">
        <v>304</v>
      </c>
      <c r="Q146" s="1" t="s">
        <v>7</v>
      </c>
      <c r="R146" s="1" t="s">
        <v>1041</v>
      </c>
      <c r="V146" s="1">
        <v>1345</v>
      </c>
      <c r="W146" s="1">
        <v>0</v>
      </c>
      <c r="X146" s="1">
        <v>0</v>
      </c>
      <c r="Y146" s="1">
        <v>0</v>
      </c>
      <c r="AA146" s="1">
        <v>0</v>
      </c>
      <c r="AB146" s="1">
        <v>4</v>
      </c>
      <c r="AC146" s="1">
        <v>0</v>
      </c>
      <c r="AD146" s="3">
        <v>0</v>
      </c>
      <c r="AI146" s="1" t="s">
        <v>430</v>
      </c>
      <c r="AJ146" s="1">
        <v>80</v>
      </c>
      <c r="AK146" s="1">
        <v>98</v>
      </c>
      <c r="AU146" s="1" t="str">
        <f t="shared" si="3"/>
        <v>POINT (494186 5689932)</v>
      </c>
    </row>
    <row r="147" spans="1:47" ht="12.95" customHeight="1">
      <c r="A147" s="1" t="s">
        <v>13</v>
      </c>
      <c r="B147" s="1" t="s">
        <v>390</v>
      </c>
      <c r="D147" s="1" t="s">
        <v>406</v>
      </c>
      <c r="G147" s="1" t="s">
        <v>14</v>
      </c>
      <c r="H147" s="1">
        <v>501271</v>
      </c>
      <c r="I147" s="1">
        <v>5682014</v>
      </c>
      <c r="J147" s="1">
        <v>11</v>
      </c>
      <c r="K147" s="1">
        <v>2005</v>
      </c>
      <c r="M147" s="1" t="s">
        <v>26</v>
      </c>
      <c r="N147" s="1" t="s">
        <v>110</v>
      </c>
      <c r="O147" s="1" t="s">
        <v>304</v>
      </c>
      <c r="Q147" s="1" t="s">
        <v>7</v>
      </c>
      <c r="R147" s="1" t="s">
        <v>1041</v>
      </c>
      <c r="V147" s="1">
        <v>1773</v>
      </c>
      <c r="W147" s="1">
        <v>0</v>
      </c>
      <c r="X147" s="1">
        <v>0</v>
      </c>
      <c r="Y147" s="1">
        <v>0</v>
      </c>
      <c r="AA147" s="1">
        <v>5</v>
      </c>
      <c r="AB147" s="1">
        <v>13</v>
      </c>
      <c r="AC147" s="1">
        <v>28</v>
      </c>
      <c r="AD147" s="3">
        <v>0</v>
      </c>
      <c r="AI147" s="1" t="s">
        <v>429</v>
      </c>
      <c r="AJ147" s="1">
        <v>50</v>
      </c>
      <c r="AK147" s="1">
        <v>98</v>
      </c>
      <c r="AU147" s="1" t="str">
        <f t="shared" si="3"/>
        <v>POINT (501271 5682014)</v>
      </c>
    </row>
    <row r="148" spans="1:47" ht="12.95" customHeight="1">
      <c r="A148" s="1" t="s">
        <v>13</v>
      </c>
      <c r="B148" s="1" t="s">
        <v>390</v>
      </c>
      <c r="D148" s="1" t="s">
        <v>406</v>
      </c>
      <c r="G148" s="1" t="s">
        <v>14</v>
      </c>
      <c r="H148" s="1">
        <v>501423</v>
      </c>
      <c r="I148" s="1">
        <v>5681807</v>
      </c>
      <c r="J148" s="1">
        <v>11</v>
      </c>
      <c r="K148" s="1">
        <v>2005</v>
      </c>
      <c r="M148" s="1" t="s">
        <v>26</v>
      </c>
      <c r="N148" s="1" t="s">
        <v>110</v>
      </c>
      <c r="O148" s="1" t="s">
        <v>304</v>
      </c>
      <c r="Q148" s="1" t="s">
        <v>7</v>
      </c>
      <c r="R148" s="1" t="s">
        <v>1041</v>
      </c>
      <c r="V148" s="1">
        <v>1784</v>
      </c>
      <c r="W148" s="1">
        <v>0</v>
      </c>
      <c r="X148" s="1">
        <v>0</v>
      </c>
      <c r="Y148" s="1">
        <v>0</v>
      </c>
      <c r="AA148" s="1">
        <v>2</v>
      </c>
      <c r="AB148" s="1">
        <v>5</v>
      </c>
      <c r="AC148" s="1">
        <v>0</v>
      </c>
      <c r="AD148" s="3">
        <v>0</v>
      </c>
      <c r="AI148" s="1" t="s">
        <v>428</v>
      </c>
      <c r="AJ148" s="1">
        <v>20</v>
      </c>
      <c r="AK148" s="1">
        <v>90</v>
      </c>
      <c r="AU148" s="1" t="str">
        <f t="shared" si="3"/>
        <v>POINT (501423 5681807)</v>
      </c>
    </row>
    <row r="149" spans="1:47" ht="12.95" customHeight="1">
      <c r="A149" s="1" t="s">
        <v>13</v>
      </c>
      <c r="B149" s="1" t="s">
        <v>390</v>
      </c>
      <c r="D149" s="1" t="s">
        <v>406</v>
      </c>
      <c r="G149" s="1" t="s">
        <v>14</v>
      </c>
      <c r="H149" s="1">
        <v>501037</v>
      </c>
      <c r="I149" s="1">
        <v>5681689</v>
      </c>
      <c r="J149" s="1">
        <v>11</v>
      </c>
      <c r="K149" s="1">
        <v>2005</v>
      </c>
      <c r="M149" s="1" t="s">
        <v>26</v>
      </c>
      <c r="N149" s="1" t="s">
        <v>110</v>
      </c>
      <c r="O149" s="1" t="s">
        <v>304</v>
      </c>
      <c r="Q149" s="1" t="s">
        <v>7</v>
      </c>
      <c r="R149" s="1" t="s">
        <v>1041</v>
      </c>
      <c r="V149" s="1">
        <v>1801</v>
      </c>
      <c r="W149" s="1">
        <v>0</v>
      </c>
      <c r="X149" s="1">
        <v>0</v>
      </c>
      <c r="Y149" s="1">
        <v>0</v>
      </c>
      <c r="AA149" s="1">
        <v>0</v>
      </c>
      <c r="AB149" s="1">
        <v>1</v>
      </c>
      <c r="AC149" s="1">
        <v>2</v>
      </c>
      <c r="AD149" s="3">
        <v>0</v>
      </c>
      <c r="AI149" s="1" t="s">
        <v>427</v>
      </c>
      <c r="AJ149" s="1">
        <v>3</v>
      </c>
      <c r="AK149" s="1">
        <v>5</v>
      </c>
      <c r="AS149" s="1" t="s">
        <v>426</v>
      </c>
      <c r="AU149" s="1" t="str">
        <f t="shared" si="3"/>
        <v>POINT (501037 5681689)</v>
      </c>
    </row>
    <row r="150" spans="1:47" ht="12.95" customHeight="1">
      <c r="A150" s="1" t="s">
        <v>13</v>
      </c>
      <c r="B150" s="1" t="s">
        <v>390</v>
      </c>
      <c r="D150" s="1" t="s">
        <v>406</v>
      </c>
      <c r="G150" s="1" t="s">
        <v>14</v>
      </c>
      <c r="H150" s="1">
        <v>501208</v>
      </c>
      <c r="I150" s="1">
        <v>5681648</v>
      </c>
      <c r="J150" s="1">
        <v>11</v>
      </c>
      <c r="K150" s="1">
        <v>2005</v>
      </c>
      <c r="M150" s="1" t="s">
        <v>26</v>
      </c>
      <c r="N150" s="1" t="s">
        <v>110</v>
      </c>
      <c r="O150" s="1" t="s">
        <v>304</v>
      </c>
      <c r="Q150" s="1" t="s">
        <v>7</v>
      </c>
      <c r="R150" s="1" t="s">
        <v>1041</v>
      </c>
      <c r="V150" s="1">
        <v>1803</v>
      </c>
      <c r="W150" s="1">
        <v>0</v>
      </c>
      <c r="X150" s="1">
        <v>0</v>
      </c>
      <c r="Y150" s="1">
        <v>0</v>
      </c>
      <c r="AA150" s="1">
        <v>1</v>
      </c>
      <c r="AB150" s="1">
        <v>1</v>
      </c>
      <c r="AC150" s="1">
        <v>2</v>
      </c>
      <c r="AD150" s="3">
        <v>0</v>
      </c>
      <c r="AI150" s="1" t="s">
        <v>425</v>
      </c>
      <c r="AJ150" s="1">
        <v>10</v>
      </c>
      <c r="AK150" s="1">
        <v>80</v>
      </c>
      <c r="AS150" s="1" t="s">
        <v>424</v>
      </c>
      <c r="AU150" s="1" t="str">
        <f t="shared" si="3"/>
        <v>POINT (501208 5681648)</v>
      </c>
    </row>
    <row r="151" spans="1:47" ht="12.95" customHeight="1">
      <c r="A151" s="1" t="s">
        <v>13</v>
      </c>
      <c r="B151" s="1" t="s">
        <v>390</v>
      </c>
      <c r="D151" s="1" t="s">
        <v>406</v>
      </c>
      <c r="G151" s="1" t="s">
        <v>14</v>
      </c>
      <c r="H151" s="1">
        <v>500442</v>
      </c>
      <c r="I151" s="1">
        <v>5680765</v>
      </c>
      <c r="J151" s="1">
        <v>11</v>
      </c>
      <c r="K151" s="1">
        <v>2005</v>
      </c>
      <c r="M151" s="1" t="s">
        <v>26</v>
      </c>
      <c r="N151" s="1" t="s">
        <v>110</v>
      </c>
      <c r="O151" s="1" t="s">
        <v>304</v>
      </c>
      <c r="Q151" s="1" t="s">
        <v>7</v>
      </c>
      <c r="R151" s="1" t="s">
        <v>1041</v>
      </c>
      <c r="V151" s="1">
        <v>1865.1</v>
      </c>
      <c r="W151" s="1">
        <v>0</v>
      </c>
      <c r="X151" s="1">
        <v>0</v>
      </c>
      <c r="Y151" s="1">
        <v>0</v>
      </c>
      <c r="AA151" s="1">
        <v>1</v>
      </c>
      <c r="AB151" s="1">
        <v>12</v>
      </c>
      <c r="AC151" s="1">
        <v>1</v>
      </c>
      <c r="AD151" s="3">
        <v>0</v>
      </c>
      <c r="AI151" s="1" t="s">
        <v>423</v>
      </c>
      <c r="AJ151" s="1">
        <v>30</v>
      </c>
      <c r="AK151" s="1">
        <v>90</v>
      </c>
      <c r="AU151" s="1" t="str">
        <f t="shared" si="3"/>
        <v>POINT (500442 5680765)</v>
      </c>
    </row>
    <row r="152" spans="1:47" ht="12.95" customHeight="1">
      <c r="A152" s="1" t="s">
        <v>13</v>
      </c>
      <c r="B152" s="1" t="s">
        <v>390</v>
      </c>
      <c r="D152" s="1" t="s">
        <v>406</v>
      </c>
      <c r="G152" s="1" t="s">
        <v>14</v>
      </c>
      <c r="H152" s="1">
        <v>500388</v>
      </c>
      <c r="I152" s="1">
        <v>5680640</v>
      </c>
      <c r="J152" s="1">
        <v>11</v>
      </c>
      <c r="K152" s="1">
        <v>2005</v>
      </c>
      <c r="M152" s="1" t="s">
        <v>26</v>
      </c>
      <c r="N152" s="1" t="s">
        <v>110</v>
      </c>
      <c r="O152" s="1" t="s">
        <v>304</v>
      </c>
      <c r="Q152" s="1" t="s">
        <v>7</v>
      </c>
      <c r="R152" s="1" t="s">
        <v>1041</v>
      </c>
      <c r="V152" s="1">
        <v>1874</v>
      </c>
      <c r="W152" s="1">
        <v>0</v>
      </c>
      <c r="X152" s="1">
        <v>0</v>
      </c>
      <c r="Y152" s="1">
        <v>0</v>
      </c>
      <c r="AA152" s="1">
        <v>2</v>
      </c>
      <c r="AB152" s="1">
        <v>2</v>
      </c>
      <c r="AC152" s="1">
        <v>1</v>
      </c>
      <c r="AD152" s="3">
        <v>0</v>
      </c>
      <c r="AI152" s="1" t="s">
        <v>422</v>
      </c>
      <c r="AJ152" s="1">
        <v>30</v>
      </c>
      <c r="AK152" s="1">
        <v>98</v>
      </c>
      <c r="AU152" s="1" t="str">
        <f t="shared" si="3"/>
        <v>POINT (500388 5680640)</v>
      </c>
    </row>
    <row r="153" spans="1:47" ht="12.95" customHeight="1">
      <c r="A153" s="1" t="s">
        <v>13</v>
      </c>
      <c r="B153" s="1" t="s">
        <v>390</v>
      </c>
      <c r="D153" s="1" t="s">
        <v>406</v>
      </c>
      <c r="G153" s="1" t="s">
        <v>14</v>
      </c>
      <c r="H153" s="1">
        <v>500997</v>
      </c>
      <c r="I153" s="1">
        <v>5680392</v>
      </c>
      <c r="J153" s="1">
        <v>11</v>
      </c>
      <c r="K153" s="1">
        <v>2005</v>
      </c>
      <c r="M153" s="1" t="s">
        <v>26</v>
      </c>
      <c r="N153" s="1" t="s">
        <v>110</v>
      </c>
      <c r="O153" s="1" t="s">
        <v>304</v>
      </c>
      <c r="Q153" s="1" t="s">
        <v>7</v>
      </c>
      <c r="R153" s="1" t="s">
        <v>1041</v>
      </c>
      <c r="V153" s="1">
        <v>1878</v>
      </c>
      <c r="W153" s="1">
        <v>0</v>
      </c>
      <c r="X153" s="1">
        <v>0</v>
      </c>
      <c r="Y153" s="1">
        <v>0</v>
      </c>
      <c r="AA153" s="1">
        <v>0</v>
      </c>
      <c r="AB153" s="1">
        <v>1</v>
      </c>
      <c r="AC153" s="1">
        <v>0</v>
      </c>
      <c r="AD153" s="3">
        <v>0</v>
      </c>
      <c r="AI153" s="1" t="s">
        <v>421</v>
      </c>
      <c r="AJ153" s="1">
        <v>10</v>
      </c>
      <c r="AK153" s="1">
        <v>100</v>
      </c>
      <c r="AU153" s="1" t="str">
        <f t="shared" si="3"/>
        <v>POINT (500997 5680392)</v>
      </c>
    </row>
    <row r="154" spans="1:47" ht="12.95" customHeight="1">
      <c r="A154" s="1" t="s">
        <v>13</v>
      </c>
      <c r="B154" s="1" t="s">
        <v>390</v>
      </c>
      <c r="D154" s="1" t="s">
        <v>406</v>
      </c>
      <c r="G154" s="1" t="s">
        <v>14</v>
      </c>
      <c r="H154" s="1">
        <v>500685</v>
      </c>
      <c r="I154" s="1">
        <v>5680305</v>
      </c>
      <c r="J154" s="1">
        <v>11</v>
      </c>
      <c r="K154" s="1">
        <v>2005</v>
      </c>
      <c r="M154" s="1" t="s">
        <v>26</v>
      </c>
      <c r="N154" s="1" t="s">
        <v>110</v>
      </c>
      <c r="O154" s="1" t="s">
        <v>304</v>
      </c>
      <c r="Q154" s="1" t="s">
        <v>7</v>
      </c>
      <c r="R154" s="1" t="s">
        <v>1041</v>
      </c>
      <c r="V154" s="1">
        <v>1887</v>
      </c>
      <c r="W154" s="1">
        <v>0</v>
      </c>
      <c r="X154" s="1">
        <v>4</v>
      </c>
      <c r="Y154" s="1">
        <v>0</v>
      </c>
      <c r="AA154" s="1">
        <v>4</v>
      </c>
      <c r="AB154" s="1">
        <v>4</v>
      </c>
      <c r="AC154" s="1">
        <v>4</v>
      </c>
      <c r="AD154" s="3">
        <v>1</v>
      </c>
      <c r="AI154" s="1" t="s">
        <v>420</v>
      </c>
      <c r="AJ154" s="1">
        <v>70</v>
      </c>
      <c r="AK154" s="1">
        <v>90</v>
      </c>
      <c r="AS154" s="1" t="s">
        <v>419</v>
      </c>
      <c r="AU154" s="1" t="str">
        <f t="shared" si="3"/>
        <v>POINT (500685 5680305)</v>
      </c>
    </row>
    <row r="155" spans="1:47" ht="12.95" customHeight="1">
      <c r="A155" s="1" t="s">
        <v>13</v>
      </c>
      <c r="B155" s="1" t="s">
        <v>390</v>
      </c>
      <c r="D155" s="1" t="s">
        <v>406</v>
      </c>
      <c r="G155" s="1" t="s">
        <v>14</v>
      </c>
      <c r="H155" s="1">
        <v>500749</v>
      </c>
      <c r="I155" s="1">
        <v>5680329</v>
      </c>
      <c r="J155" s="1">
        <v>11</v>
      </c>
      <c r="K155" s="1">
        <v>2005</v>
      </c>
      <c r="M155" s="1" t="s">
        <v>26</v>
      </c>
      <c r="N155" s="1" t="s">
        <v>110</v>
      </c>
      <c r="O155" s="1" t="s">
        <v>304</v>
      </c>
      <c r="Q155" s="1" t="s">
        <v>7</v>
      </c>
      <c r="R155" s="1" t="s">
        <v>1041</v>
      </c>
      <c r="V155" s="1">
        <v>1890.1</v>
      </c>
      <c r="W155" s="1">
        <v>0</v>
      </c>
      <c r="X155" s="1">
        <v>0</v>
      </c>
      <c r="Y155" s="1">
        <v>0</v>
      </c>
      <c r="AA155" s="1">
        <v>1</v>
      </c>
      <c r="AB155" s="1">
        <v>14</v>
      </c>
      <c r="AC155" s="1">
        <v>3</v>
      </c>
      <c r="AD155" s="3">
        <v>0</v>
      </c>
      <c r="AI155" s="1" t="s">
        <v>418</v>
      </c>
      <c r="AJ155" s="1">
        <v>40</v>
      </c>
      <c r="AK155" s="1">
        <v>98</v>
      </c>
      <c r="AU155" s="1" t="str">
        <f t="shared" si="3"/>
        <v>POINT (500749 5680329)</v>
      </c>
    </row>
    <row r="156" spans="1:47" ht="12.95" customHeight="1">
      <c r="A156" s="1" t="s">
        <v>13</v>
      </c>
      <c r="B156" s="1" t="s">
        <v>390</v>
      </c>
      <c r="D156" s="1" t="s">
        <v>406</v>
      </c>
      <c r="G156" s="1" t="s">
        <v>14</v>
      </c>
      <c r="H156" s="1">
        <v>501195</v>
      </c>
      <c r="I156" s="1">
        <v>5680116</v>
      </c>
      <c r="J156" s="1">
        <v>11</v>
      </c>
      <c r="K156" s="1">
        <v>2005</v>
      </c>
      <c r="M156" s="1" t="s">
        <v>26</v>
      </c>
      <c r="N156" s="1" t="s">
        <v>110</v>
      </c>
      <c r="O156" s="1" t="s">
        <v>304</v>
      </c>
      <c r="Q156" s="1" t="s">
        <v>7</v>
      </c>
      <c r="R156" s="1" t="s">
        <v>1041</v>
      </c>
      <c r="V156" s="1">
        <v>1893</v>
      </c>
      <c r="W156" s="1">
        <v>0</v>
      </c>
      <c r="X156" s="1">
        <v>0</v>
      </c>
      <c r="Y156" s="1">
        <v>0</v>
      </c>
      <c r="AA156" s="1">
        <v>0</v>
      </c>
      <c r="AB156" s="1">
        <v>2</v>
      </c>
      <c r="AC156" s="1">
        <v>0</v>
      </c>
      <c r="AD156" s="3">
        <v>0</v>
      </c>
      <c r="AI156" s="1" t="s">
        <v>417</v>
      </c>
      <c r="AJ156" s="1">
        <v>10</v>
      </c>
      <c r="AK156" s="1">
        <v>99</v>
      </c>
      <c r="AU156" s="1" t="str">
        <f t="shared" si="3"/>
        <v>POINT (501195 5680116)</v>
      </c>
    </row>
    <row r="157" spans="1:47" ht="12.95" customHeight="1">
      <c r="A157" s="1" t="s">
        <v>13</v>
      </c>
      <c r="B157" s="1" t="s">
        <v>390</v>
      </c>
      <c r="D157" s="1" t="s">
        <v>406</v>
      </c>
      <c r="G157" s="1" t="s">
        <v>14</v>
      </c>
      <c r="H157" s="1">
        <v>501218</v>
      </c>
      <c r="I157" s="1">
        <v>5680011</v>
      </c>
      <c r="J157" s="1">
        <v>11</v>
      </c>
      <c r="K157" s="1">
        <v>2005</v>
      </c>
      <c r="M157" s="1" t="s">
        <v>26</v>
      </c>
      <c r="N157" s="1" t="s">
        <v>110</v>
      </c>
      <c r="O157" s="1" t="s">
        <v>304</v>
      </c>
      <c r="Q157" s="1" t="s">
        <v>7</v>
      </c>
      <c r="R157" s="1" t="s">
        <v>1041</v>
      </c>
      <c r="V157" s="1">
        <v>1894</v>
      </c>
      <c r="W157" s="1">
        <v>0</v>
      </c>
      <c r="X157" s="1">
        <v>0</v>
      </c>
      <c r="Y157" s="1">
        <v>0</v>
      </c>
      <c r="AA157" s="1">
        <v>0</v>
      </c>
      <c r="AB157" s="1">
        <v>5</v>
      </c>
      <c r="AC157" s="1">
        <v>0</v>
      </c>
      <c r="AD157" s="3">
        <v>0</v>
      </c>
      <c r="AI157" s="1" t="s">
        <v>416</v>
      </c>
      <c r="AJ157" s="1">
        <v>30</v>
      </c>
      <c r="AK157" s="1">
        <v>98</v>
      </c>
      <c r="AU157" s="1" t="str">
        <f t="shared" si="3"/>
        <v>POINT (501218 5680011)</v>
      </c>
    </row>
    <row r="158" spans="1:47" ht="12.95" customHeight="1">
      <c r="A158" s="1" t="s">
        <v>13</v>
      </c>
      <c r="B158" s="1" t="s">
        <v>390</v>
      </c>
      <c r="D158" s="1" t="s">
        <v>406</v>
      </c>
      <c r="G158" s="1" t="s">
        <v>14</v>
      </c>
      <c r="H158" s="1">
        <v>501040</v>
      </c>
      <c r="I158" s="1">
        <v>5679943</v>
      </c>
      <c r="J158" s="1">
        <v>11</v>
      </c>
      <c r="K158" s="1">
        <v>2005</v>
      </c>
      <c r="M158" s="1" t="s">
        <v>26</v>
      </c>
      <c r="N158" s="1" t="s">
        <v>110</v>
      </c>
      <c r="O158" s="1" t="s">
        <v>304</v>
      </c>
      <c r="Q158" s="1" t="s">
        <v>7</v>
      </c>
      <c r="R158" s="1" t="s">
        <v>1041</v>
      </c>
      <c r="V158" s="1">
        <v>1897</v>
      </c>
      <c r="W158" s="1">
        <v>0</v>
      </c>
      <c r="X158" s="1">
        <v>0</v>
      </c>
      <c r="Y158" s="1">
        <v>0</v>
      </c>
      <c r="AA158" s="1">
        <v>0</v>
      </c>
      <c r="AB158" s="1">
        <v>7</v>
      </c>
      <c r="AC158" s="1">
        <v>0</v>
      </c>
      <c r="AD158" s="3">
        <v>0</v>
      </c>
      <c r="AI158" s="1" t="s">
        <v>415</v>
      </c>
      <c r="AJ158" s="1">
        <v>10</v>
      </c>
      <c r="AK158" s="1">
        <v>98</v>
      </c>
      <c r="AU158" s="1" t="str">
        <f t="shared" si="3"/>
        <v>POINT (501040 5679943)</v>
      </c>
    </row>
    <row r="159" spans="1:47" ht="12.95" customHeight="1">
      <c r="A159" s="1" t="s">
        <v>13</v>
      </c>
      <c r="B159" s="1" t="s">
        <v>390</v>
      </c>
      <c r="D159" s="1" t="s">
        <v>406</v>
      </c>
      <c r="G159" s="1" t="s">
        <v>14</v>
      </c>
      <c r="H159" s="1">
        <v>501069</v>
      </c>
      <c r="I159" s="1">
        <v>5678039</v>
      </c>
      <c r="J159" s="1">
        <v>11</v>
      </c>
      <c r="K159" s="1">
        <v>2005</v>
      </c>
      <c r="M159" s="1" t="s">
        <v>26</v>
      </c>
      <c r="N159" s="1" t="s">
        <v>110</v>
      </c>
      <c r="O159" s="1" t="s">
        <v>304</v>
      </c>
      <c r="Q159" s="1" t="s">
        <v>7</v>
      </c>
      <c r="R159" s="1" t="s">
        <v>1041</v>
      </c>
      <c r="V159" s="1">
        <v>1946</v>
      </c>
      <c r="W159" s="1">
        <v>0</v>
      </c>
      <c r="X159" s="1">
        <v>0</v>
      </c>
      <c r="Y159" s="1">
        <v>0</v>
      </c>
      <c r="AA159" s="1">
        <v>1</v>
      </c>
      <c r="AB159" s="1">
        <v>21</v>
      </c>
      <c r="AC159" s="1">
        <v>4</v>
      </c>
      <c r="AD159" s="3">
        <v>0</v>
      </c>
      <c r="AI159" s="1" t="s">
        <v>414</v>
      </c>
      <c r="AJ159" s="1">
        <v>20</v>
      </c>
      <c r="AK159" s="1">
        <v>99</v>
      </c>
      <c r="AU159" s="1" t="str">
        <f t="shared" si="3"/>
        <v>POINT (501069 5678039)</v>
      </c>
    </row>
    <row r="160" spans="1:47" ht="12.95" customHeight="1">
      <c r="A160" s="1" t="s">
        <v>13</v>
      </c>
      <c r="B160" s="1" t="s">
        <v>390</v>
      </c>
      <c r="D160" s="1" t="s">
        <v>406</v>
      </c>
      <c r="G160" s="1" t="s">
        <v>14</v>
      </c>
      <c r="H160" s="1">
        <v>501204</v>
      </c>
      <c r="I160" s="1">
        <v>5677971</v>
      </c>
      <c r="J160" s="1">
        <v>11</v>
      </c>
      <c r="K160" s="1">
        <v>2005</v>
      </c>
      <c r="M160" s="1" t="s">
        <v>26</v>
      </c>
      <c r="N160" s="1" t="s">
        <v>110</v>
      </c>
      <c r="O160" s="1" t="s">
        <v>304</v>
      </c>
      <c r="Q160" s="1" t="s">
        <v>7</v>
      </c>
      <c r="R160" s="1" t="s">
        <v>1041</v>
      </c>
      <c r="V160" s="1">
        <v>1949</v>
      </c>
      <c r="W160" s="1">
        <v>0</v>
      </c>
      <c r="X160" s="1">
        <v>0</v>
      </c>
      <c r="Y160" s="1">
        <v>0</v>
      </c>
      <c r="AA160" s="1">
        <v>1</v>
      </c>
      <c r="AB160" s="1">
        <v>3</v>
      </c>
      <c r="AC160" s="1">
        <v>0</v>
      </c>
      <c r="AD160" s="3">
        <v>0</v>
      </c>
      <c r="AI160" s="1" t="s">
        <v>413</v>
      </c>
      <c r="AJ160" s="1">
        <v>10</v>
      </c>
      <c r="AK160" s="1">
        <v>99</v>
      </c>
      <c r="AU160" s="1" t="str">
        <f t="shared" si="3"/>
        <v>POINT (501204 5677971)</v>
      </c>
    </row>
    <row r="161" spans="1:47" ht="12.95" customHeight="1">
      <c r="A161" s="1" t="s">
        <v>13</v>
      </c>
      <c r="B161" s="1" t="s">
        <v>390</v>
      </c>
      <c r="D161" s="1" t="s">
        <v>406</v>
      </c>
      <c r="G161" s="1" t="s">
        <v>14</v>
      </c>
      <c r="J161" s="1">
        <v>11</v>
      </c>
      <c r="K161" s="1">
        <v>2005</v>
      </c>
      <c r="M161" s="1" t="s">
        <v>26</v>
      </c>
      <c r="N161" s="1" t="s">
        <v>110</v>
      </c>
      <c r="O161" s="1" t="s">
        <v>304</v>
      </c>
      <c r="Q161" s="1" t="s">
        <v>7</v>
      </c>
      <c r="R161" s="1" t="s">
        <v>1041</v>
      </c>
      <c r="V161" s="1">
        <v>2126</v>
      </c>
      <c r="W161" s="1">
        <v>0</v>
      </c>
      <c r="X161" s="1">
        <v>0</v>
      </c>
      <c r="Y161" s="1">
        <v>0</v>
      </c>
      <c r="AA161" s="1">
        <v>2</v>
      </c>
      <c r="AB161" s="1">
        <v>9</v>
      </c>
      <c r="AC161" s="1">
        <v>0</v>
      </c>
      <c r="AD161" s="3">
        <v>0</v>
      </c>
      <c r="AI161" s="1" t="s">
        <v>412</v>
      </c>
      <c r="AJ161" s="1">
        <v>40</v>
      </c>
      <c r="AK161" s="1">
        <v>98</v>
      </c>
    </row>
    <row r="162" spans="1:47" ht="12.95" customHeight="1">
      <c r="A162" s="1" t="s">
        <v>13</v>
      </c>
      <c r="B162" s="1" t="s">
        <v>390</v>
      </c>
      <c r="D162" s="1" t="s">
        <v>406</v>
      </c>
      <c r="G162" s="1" t="s">
        <v>14</v>
      </c>
      <c r="H162" s="1">
        <v>499741</v>
      </c>
      <c r="I162" s="1">
        <v>5682165</v>
      </c>
      <c r="J162" s="1">
        <v>11</v>
      </c>
      <c r="K162" s="1">
        <v>2005</v>
      </c>
      <c r="M162" s="1" t="s">
        <v>26</v>
      </c>
      <c r="N162" s="1" t="s">
        <v>110</v>
      </c>
      <c r="O162" s="1" t="s">
        <v>304</v>
      </c>
      <c r="Q162" s="1" t="s">
        <v>7</v>
      </c>
      <c r="R162" s="1" t="s">
        <v>1041</v>
      </c>
      <c r="V162" s="1">
        <v>2128</v>
      </c>
      <c r="W162" s="1">
        <v>0</v>
      </c>
      <c r="X162" s="1">
        <v>0</v>
      </c>
      <c r="Y162" s="1">
        <v>0</v>
      </c>
      <c r="AA162" s="1">
        <v>0</v>
      </c>
      <c r="AB162" s="1">
        <v>8</v>
      </c>
      <c r="AC162" s="1">
        <v>0</v>
      </c>
      <c r="AD162" s="3">
        <v>0</v>
      </c>
      <c r="AI162" s="1" t="s">
        <v>412</v>
      </c>
      <c r="AJ162" s="1">
        <v>40</v>
      </c>
      <c r="AK162" s="1">
        <v>98</v>
      </c>
      <c r="AU162" s="1" t="str">
        <f t="shared" si="3"/>
        <v>POINT (499741 5682165)</v>
      </c>
    </row>
    <row r="163" spans="1:47" ht="12.95" customHeight="1">
      <c r="A163" s="1" t="s">
        <v>13</v>
      </c>
      <c r="B163" s="1" t="s">
        <v>390</v>
      </c>
      <c r="D163" s="1" t="s">
        <v>406</v>
      </c>
      <c r="G163" s="1" t="s">
        <v>14</v>
      </c>
      <c r="J163" s="1">
        <v>11</v>
      </c>
      <c r="K163" s="1">
        <v>2005</v>
      </c>
      <c r="M163" s="1" t="s">
        <v>26</v>
      </c>
      <c r="N163" s="1" t="s">
        <v>110</v>
      </c>
      <c r="O163" s="1" t="s">
        <v>304</v>
      </c>
      <c r="Q163" s="1" t="s">
        <v>7</v>
      </c>
      <c r="R163" s="1" t="s">
        <v>1041</v>
      </c>
      <c r="V163" s="1">
        <v>2130</v>
      </c>
      <c r="W163" s="1">
        <v>0</v>
      </c>
      <c r="X163" s="1">
        <v>0</v>
      </c>
      <c r="Y163" s="1">
        <v>0</v>
      </c>
      <c r="AA163" s="1">
        <v>1</v>
      </c>
      <c r="AB163" s="1">
        <v>8</v>
      </c>
      <c r="AC163" s="1">
        <v>1</v>
      </c>
      <c r="AD163" s="3">
        <v>0</v>
      </c>
      <c r="AI163" s="1" t="s">
        <v>412</v>
      </c>
      <c r="AJ163" s="1">
        <v>40</v>
      </c>
      <c r="AK163" s="1">
        <v>98</v>
      </c>
    </row>
    <row r="164" spans="1:47" ht="12.95" customHeight="1">
      <c r="A164" s="1" t="s">
        <v>13</v>
      </c>
      <c r="B164" s="1" t="s">
        <v>390</v>
      </c>
      <c r="D164" s="1" t="s">
        <v>406</v>
      </c>
      <c r="G164" s="1" t="s">
        <v>14</v>
      </c>
      <c r="J164" s="1">
        <v>11</v>
      </c>
      <c r="K164" s="1">
        <v>2005</v>
      </c>
      <c r="M164" s="1" t="s">
        <v>26</v>
      </c>
      <c r="N164" s="1" t="s">
        <v>110</v>
      </c>
      <c r="O164" s="1" t="s">
        <v>304</v>
      </c>
      <c r="Q164" s="1" t="s">
        <v>7</v>
      </c>
      <c r="R164" s="1" t="s">
        <v>1041</v>
      </c>
      <c r="V164" s="1">
        <v>2135</v>
      </c>
      <c r="W164" s="1">
        <v>0</v>
      </c>
      <c r="X164" s="1">
        <v>0</v>
      </c>
      <c r="Y164" s="1">
        <v>0</v>
      </c>
      <c r="AA164" s="1">
        <v>6</v>
      </c>
      <c r="AB164" s="1">
        <v>11</v>
      </c>
      <c r="AC164" s="1">
        <v>0</v>
      </c>
      <c r="AD164" s="3">
        <v>0</v>
      </c>
      <c r="AI164" s="1" t="s">
        <v>411</v>
      </c>
      <c r="AJ164" s="1">
        <v>90</v>
      </c>
      <c r="AK164" s="1">
        <v>98</v>
      </c>
    </row>
    <row r="165" spans="1:47" ht="12.95" customHeight="1">
      <c r="A165" s="1" t="s">
        <v>13</v>
      </c>
      <c r="B165" s="1" t="s">
        <v>390</v>
      </c>
      <c r="D165" s="1" t="s">
        <v>406</v>
      </c>
      <c r="G165" s="1" t="s">
        <v>14</v>
      </c>
      <c r="H165" s="1">
        <v>499682</v>
      </c>
      <c r="I165" s="1">
        <v>5681726</v>
      </c>
      <c r="J165" s="1">
        <v>11</v>
      </c>
      <c r="K165" s="1">
        <v>2005</v>
      </c>
      <c r="M165" s="1" t="s">
        <v>26</v>
      </c>
      <c r="N165" s="1" t="s">
        <v>110</v>
      </c>
      <c r="O165" s="1" t="s">
        <v>304</v>
      </c>
      <c r="Q165" s="1" t="s">
        <v>7</v>
      </c>
      <c r="R165" s="1" t="s">
        <v>1041</v>
      </c>
      <c r="V165" s="1">
        <v>2136</v>
      </c>
      <c r="W165" s="1">
        <v>0</v>
      </c>
      <c r="X165" s="1">
        <v>0</v>
      </c>
      <c r="Y165" s="1">
        <v>0</v>
      </c>
      <c r="AA165" s="1">
        <v>0</v>
      </c>
      <c r="AB165" s="1">
        <v>2</v>
      </c>
      <c r="AC165" s="1">
        <v>0</v>
      </c>
      <c r="AD165" s="3">
        <v>0</v>
      </c>
      <c r="AI165" s="1" t="s">
        <v>410</v>
      </c>
      <c r="AJ165" s="1">
        <v>60</v>
      </c>
      <c r="AK165" s="1">
        <v>99</v>
      </c>
      <c r="AU165" s="1" t="str">
        <f t="shared" si="3"/>
        <v>POINT (499682 5681726)</v>
      </c>
    </row>
    <row r="166" spans="1:47" ht="12.95" customHeight="1">
      <c r="A166" s="1" t="s">
        <v>13</v>
      </c>
      <c r="B166" s="1" t="s">
        <v>390</v>
      </c>
      <c r="D166" s="1" t="s">
        <v>406</v>
      </c>
      <c r="G166" s="1" t="s">
        <v>14</v>
      </c>
      <c r="H166" s="1">
        <v>499903</v>
      </c>
      <c r="I166" s="1">
        <v>5681487</v>
      </c>
      <c r="J166" s="1">
        <v>11</v>
      </c>
      <c r="K166" s="1">
        <v>2005</v>
      </c>
      <c r="M166" s="1" t="s">
        <v>26</v>
      </c>
      <c r="N166" s="1" t="s">
        <v>110</v>
      </c>
      <c r="O166" s="1" t="s">
        <v>304</v>
      </c>
      <c r="Q166" s="1" t="s">
        <v>7</v>
      </c>
      <c r="R166" s="1" t="s">
        <v>1041</v>
      </c>
      <c r="V166" s="1">
        <v>2138</v>
      </c>
      <c r="W166" s="1">
        <v>0</v>
      </c>
      <c r="X166" s="1">
        <v>0</v>
      </c>
      <c r="Y166" s="1">
        <v>0</v>
      </c>
      <c r="AA166" s="1">
        <v>0</v>
      </c>
      <c r="AB166" s="1">
        <v>4</v>
      </c>
      <c r="AC166" s="1">
        <v>0</v>
      </c>
      <c r="AD166" s="3">
        <v>0</v>
      </c>
      <c r="AI166" s="1" t="s">
        <v>409</v>
      </c>
      <c r="AJ166" s="1">
        <v>50</v>
      </c>
      <c r="AK166" s="1">
        <v>95</v>
      </c>
      <c r="AU166" s="1" t="str">
        <f t="shared" si="3"/>
        <v>POINT (499903 5681487)</v>
      </c>
    </row>
    <row r="167" spans="1:47" ht="12.95" customHeight="1">
      <c r="A167" s="1" t="s">
        <v>13</v>
      </c>
      <c r="B167" s="1" t="s">
        <v>390</v>
      </c>
      <c r="D167" s="1" t="s">
        <v>406</v>
      </c>
      <c r="G167" s="1" t="s">
        <v>14</v>
      </c>
      <c r="H167" s="1">
        <v>498635</v>
      </c>
      <c r="I167" s="1">
        <v>5681285</v>
      </c>
      <c r="J167" s="1">
        <v>11</v>
      </c>
      <c r="K167" s="1">
        <v>2005</v>
      </c>
      <c r="M167" s="1" t="s">
        <v>26</v>
      </c>
      <c r="N167" s="1" t="s">
        <v>110</v>
      </c>
      <c r="O167" s="1" t="s">
        <v>304</v>
      </c>
      <c r="Q167" s="1" t="s">
        <v>7</v>
      </c>
      <c r="R167" s="1" t="s">
        <v>1041</v>
      </c>
      <c r="V167" s="1">
        <v>2149</v>
      </c>
      <c r="W167" s="1">
        <v>0</v>
      </c>
      <c r="X167" s="1">
        <v>0</v>
      </c>
      <c r="Y167" s="1">
        <v>0</v>
      </c>
      <c r="AA167" s="1">
        <v>1</v>
      </c>
      <c r="AB167" s="1">
        <v>7</v>
      </c>
      <c r="AC167" s="1">
        <v>1</v>
      </c>
      <c r="AD167" s="3">
        <v>0</v>
      </c>
      <c r="AI167" s="1" t="s">
        <v>408</v>
      </c>
      <c r="AJ167" s="1">
        <v>60</v>
      </c>
      <c r="AK167" s="1">
        <v>98</v>
      </c>
      <c r="AU167" s="1" t="str">
        <f t="shared" si="3"/>
        <v>POINT (498635 5681285)</v>
      </c>
    </row>
    <row r="168" spans="1:47" ht="12.95" customHeight="1">
      <c r="A168" s="1" t="s">
        <v>13</v>
      </c>
      <c r="B168" s="1" t="s">
        <v>390</v>
      </c>
      <c r="D168" s="1" t="s">
        <v>404</v>
      </c>
      <c r="G168" s="1" t="s">
        <v>14</v>
      </c>
      <c r="H168" s="1">
        <v>509377</v>
      </c>
      <c r="I168" s="1">
        <v>5668033</v>
      </c>
      <c r="J168" s="1">
        <v>11</v>
      </c>
      <c r="K168" s="1">
        <v>2005</v>
      </c>
      <c r="M168" s="1" t="s">
        <v>26</v>
      </c>
      <c r="N168" s="1" t="s">
        <v>110</v>
      </c>
      <c r="O168" s="1" t="s">
        <v>304</v>
      </c>
      <c r="Q168" s="1" t="s">
        <v>7</v>
      </c>
      <c r="R168" s="1" t="s">
        <v>1041</v>
      </c>
      <c r="V168" s="1">
        <v>2184.1</v>
      </c>
      <c r="W168" s="1">
        <v>0</v>
      </c>
      <c r="X168" s="1">
        <v>0</v>
      </c>
      <c r="Y168" s="1">
        <v>0</v>
      </c>
      <c r="AA168" s="1">
        <v>0</v>
      </c>
      <c r="AB168" s="1">
        <v>8</v>
      </c>
      <c r="AC168" s="1">
        <v>9</v>
      </c>
      <c r="AD168" s="3">
        <v>0</v>
      </c>
      <c r="AI168" s="1" t="s">
        <v>407</v>
      </c>
      <c r="AJ168" s="1">
        <v>30</v>
      </c>
      <c r="AK168" s="1">
        <v>80</v>
      </c>
      <c r="AU168" s="1" t="str">
        <f t="shared" si="3"/>
        <v>POINT (509377 5668033)</v>
      </c>
    </row>
    <row r="169" spans="1:47" ht="12.95" customHeight="1">
      <c r="A169" s="1" t="s">
        <v>13</v>
      </c>
      <c r="B169" s="1" t="s">
        <v>390</v>
      </c>
      <c r="D169" s="1" t="s">
        <v>406</v>
      </c>
      <c r="G169" s="1" t="s">
        <v>14</v>
      </c>
      <c r="H169" s="1">
        <v>499704</v>
      </c>
      <c r="I169" s="1">
        <v>5680484</v>
      </c>
      <c r="J169" s="1">
        <v>11</v>
      </c>
      <c r="K169" s="1">
        <v>2005</v>
      </c>
      <c r="M169" s="1" t="s">
        <v>26</v>
      </c>
      <c r="N169" s="1" t="s">
        <v>110</v>
      </c>
      <c r="O169" s="1" t="s">
        <v>304</v>
      </c>
      <c r="Q169" s="1" t="s">
        <v>7</v>
      </c>
      <c r="R169" s="1" t="s">
        <v>1041</v>
      </c>
      <c r="V169" s="1">
        <v>2191</v>
      </c>
      <c r="W169" s="1">
        <v>0</v>
      </c>
      <c r="X169" s="1">
        <v>0</v>
      </c>
      <c r="Y169" s="1">
        <v>0</v>
      </c>
      <c r="AA169" s="1">
        <v>4</v>
      </c>
      <c r="AB169" s="1">
        <v>8</v>
      </c>
      <c r="AC169" s="1">
        <v>3</v>
      </c>
      <c r="AD169" s="3">
        <v>0</v>
      </c>
      <c r="AI169" s="1" t="s">
        <v>405</v>
      </c>
      <c r="AJ169" s="1">
        <v>90</v>
      </c>
      <c r="AK169" s="1">
        <v>98</v>
      </c>
      <c r="AU169" s="1" t="str">
        <f t="shared" si="3"/>
        <v>POINT (499704 5680484)</v>
      </c>
    </row>
    <row r="170" spans="1:47" ht="12.95" customHeight="1">
      <c r="A170" s="1" t="s">
        <v>13</v>
      </c>
      <c r="B170" s="1" t="s">
        <v>390</v>
      </c>
      <c r="D170" s="1" t="s">
        <v>404</v>
      </c>
      <c r="G170" s="1" t="s">
        <v>14</v>
      </c>
      <c r="H170" s="1">
        <v>509645</v>
      </c>
      <c r="I170" s="1">
        <v>5667721</v>
      </c>
      <c r="J170" s="1">
        <v>11</v>
      </c>
      <c r="K170" s="1">
        <v>2005</v>
      </c>
      <c r="M170" s="1" t="s">
        <v>26</v>
      </c>
      <c r="N170" s="1" t="s">
        <v>110</v>
      </c>
      <c r="O170" s="1" t="s">
        <v>304</v>
      </c>
      <c r="Q170" s="1" t="s">
        <v>7</v>
      </c>
      <c r="R170" s="1" t="s">
        <v>1041</v>
      </c>
      <c r="V170" s="1">
        <v>3045</v>
      </c>
      <c r="W170" s="1">
        <v>0</v>
      </c>
      <c r="X170" s="1">
        <v>0</v>
      </c>
      <c r="Y170" s="1">
        <v>0</v>
      </c>
      <c r="AA170" s="1">
        <v>0</v>
      </c>
      <c r="AB170" s="1">
        <v>2</v>
      </c>
      <c r="AC170" s="1">
        <v>1</v>
      </c>
      <c r="AD170" s="3">
        <v>0</v>
      </c>
      <c r="AI170" s="1" t="s">
        <v>403</v>
      </c>
      <c r="AJ170" s="1">
        <v>40</v>
      </c>
      <c r="AK170" s="1">
        <v>98</v>
      </c>
      <c r="AU170" s="1" t="str">
        <f t="shared" si="3"/>
        <v>POINT (509645 5667721)</v>
      </c>
    </row>
    <row r="171" spans="1:47" ht="12.95" customHeight="1">
      <c r="A171" s="1" t="s">
        <v>13</v>
      </c>
      <c r="B171" s="1" t="s">
        <v>390</v>
      </c>
      <c r="D171" s="1" t="s">
        <v>401</v>
      </c>
      <c r="G171" s="1" t="s">
        <v>14</v>
      </c>
      <c r="H171" s="1">
        <v>556429</v>
      </c>
      <c r="I171" s="1">
        <v>5644815</v>
      </c>
      <c r="J171" s="1">
        <v>11</v>
      </c>
      <c r="K171" s="1">
        <v>2005</v>
      </c>
      <c r="M171" s="1" t="s">
        <v>26</v>
      </c>
      <c r="N171" s="1" t="s">
        <v>110</v>
      </c>
      <c r="O171" s="1" t="s">
        <v>304</v>
      </c>
      <c r="Q171" s="1" t="s">
        <v>7</v>
      </c>
      <c r="R171" s="1" t="s">
        <v>1041</v>
      </c>
      <c r="V171" s="1">
        <v>4021</v>
      </c>
      <c r="W171" s="1">
        <v>0</v>
      </c>
      <c r="X171" s="1">
        <v>0</v>
      </c>
      <c r="Y171" s="1">
        <v>0</v>
      </c>
      <c r="AA171" s="1">
        <v>0</v>
      </c>
      <c r="AB171" s="1">
        <v>3</v>
      </c>
      <c r="AC171" s="1">
        <v>0</v>
      </c>
      <c r="AD171" s="3">
        <v>0</v>
      </c>
      <c r="AI171" s="1" t="s">
        <v>402</v>
      </c>
      <c r="AJ171" s="1">
        <v>40</v>
      </c>
      <c r="AK171" s="1">
        <v>98</v>
      </c>
      <c r="AM171" s="1">
        <v>34</v>
      </c>
      <c r="AN171" s="1">
        <v>29</v>
      </c>
      <c r="AS171" s="1" t="s">
        <v>399</v>
      </c>
      <c r="AU171" s="1" t="str">
        <f t="shared" si="3"/>
        <v>POINT (556429 5644815)</v>
      </c>
    </row>
    <row r="172" spans="1:47" ht="12.95" customHeight="1">
      <c r="A172" s="1" t="s">
        <v>13</v>
      </c>
      <c r="B172" s="1" t="s">
        <v>390</v>
      </c>
      <c r="D172" s="1" t="s">
        <v>401</v>
      </c>
      <c r="G172" s="1" t="s">
        <v>14</v>
      </c>
      <c r="H172" s="1">
        <v>556393</v>
      </c>
      <c r="I172" s="1">
        <v>5644432</v>
      </c>
      <c r="J172" s="1">
        <v>11</v>
      </c>
      <c r="K172" s="1">
        <v>2005</v>
      </c>
      <c r="M172" s="1" t="s">
        <v>26</v>
      </c>
      <c r="N172" s="1" t="s">
        <v>110</v>
      </c>
      <c r="O172" s="1" t="s">
        <v>304</v>
      </c>
      <c r="Q172" s="1" t="s">
        <v>7</v>
      </c>
      <c r="R172" s="1" t="s">
        <v>1041</v>
      </c>
      <c r="V172" s="1">
        <v>4051</v>
      </c>
      <c r="W172" s="1">
        <v>0</v>
      </c>
      <c r="X172" s="1">
        <v>0</v>
      </c>
      <c r="Y172" s="1">
        <v>0</v>
      </c>
      <c r="AA172" s="1">
        <v>1</v>
      </c>
      <c r="AB172" s="1">
        <v>2</v>
      </c>
      <c r="AC172" s="1">
        <v>2</v>
      </c>
      <c r="AD172" s="3">
        <v>0</v>
      </c>
      <c r="AI172" s="1" t="s">
        <v>400</v>
      </c>
      <c r="AJ172" s="1">
        <v>40</v>
      </c>
      <c r="AK172" s="1">
        <v>95</v>
      </c>
      <c r="AM172" s="1">
        <v>26</v>
      </c>
      <c r="AN172" s="1">
        <v>28</v>
      </c>
      <c r="AS172" s="1" t="s">
        <v>399</v>
      </c>
      <c r="AU172" s="1" t="str">
        <f t="shared" si="3"/>
        <v>POINT (556393 5644432)</v>
      </c>
    </row>
  </sheetData>
  <pageMargins left="0.75" right="0.75" top="1" bottom="1" header="0.5" footer="0.5"/>
  <headerFooter alignWithMargins="0">
    <oddHeader>&amp;A</oddHeader>
    <oddFooter>Page &amp;P</oddFooter>
  </headerFooter>
</worksheet>
</file>

<file path=xl/worksheets/sheet4.xml><?xml version="1.0" encoding="utf-8"?>
<worksheet xmlns="http://schemas.openxmlformats.org/spreadsheetml/2006/main" xmlns:r="http://schemas.openxmlformats.org/officeDocument/2006/relationships">
  <dimension ref="A1:AW323"/>
  <sheetViews>
    <sheetView zoomScale="80" zoomScaleNormal="80" workbookViewId="0">
      <pane xSplit="1" ySplit="1" topLeftCell="B2" activePane="bottomRight" state="frozen"/>
      <selection pane="topRight" activeCell="B1" sqref="B1"/>
      <selection pane="bottomLeft" activeCell="A2" sqref="A2"/>
      <selection pane="bottomRight" activeCell="O1" sqref="O1:O1048576"/>
    </sheetView>
  </sheetViews>
  <sheetFormatPr defaultRowHeight="11.25"/>
  <cols>
    <col min="1" max="2" width="9.140625" style="1"/>
    <col min="3" max="3" width="10.5703125" style="1" bestFit="1" customWidth="1"/>
    <col min="4" max="4" width="13.5703125" style="1" bestFit="1" customWidth="1"/>
    <col min="5" max="5" width="9.140625" style="1"/>
    <col min="6" max="6" width="12" style="64" bestFit="1" customWidth="1"/>
    <col min="7" max="7" width="10.7109375" style="1" bestFit="1" customWidth="1"/>
    <col min="8" max="8" width="9.28515625" style="1" bestFit="1" customWidth="1"/>
    <col min="9" max="9" width="10" style="1" bestFit="1" customWidth="1"/>
    <col min="10" max="11" width="9.28515625" style="1" bestFit="1" customWidth="1"/>
    <col min="12" max="13" width="9.140625" style="1"/>
    <col min="14" max="14" width="12.28515625" style="1" bestFit="1" customWidth="1"/>
    <col min="15" max="15" width="12" style="64" customWidth="1"/>
    <col min="16" max="18" width="9.140625" style="1"/>
    <col min="19" max="19" width="10.140625" style="1" bestFit="1" customWidth="1"/>
    <col min="20" max="20" width="6.7109375" style="1" customWidth="1"/>
    <col min="21" max="21" width="11.28515625" style="1" bestFit="1" customWidth="1"/>
    <col min="22" max="22" width="8.42578125" style="51" bestFit="1" customWidth="1"/>
    <col min="23" max="23" width="7.85546875" style="62" bestFit="1" customWidth="1"/>
    <col min="24" max="24" width="3.5703125" style="1" bestFit="1" customWidth="1"/>
    <col min="25" max="26" width="5.7109375" style="1" customWidth="1"/>
    <col min="27" max="27" width="5.140625" style="1" bestFit="1" customWidth="1"/>
    <col min="28" max="28" width="3.7109375" style="1" bestFit="1" customWidth="1"/>
    <col min="29" max="29" width="4.28515625" style="1" bestFit="1" customWidth="1"/>
    <col min="30" max="30" width="12.140625" style="51" bestFit="1" customWidth="1"/>
    <col min="31" max="34" width="12" style="1" customWidth="1"/>
    <col min="35" max="35" width="15.42578125" style="64" customWidth="1"/>
    <col min="36" max="36" width="9.7109375" style="51" customWidth="1"/>
    <col min="37" max="38" width="9.85546875" style="51" customWidth="1"/>
    <col min="39" max="39" width="10.5703125" style="51" customWidth="1"/>
    <col min="40" max="40" width="8.7109375" style="51" customWidth="1"/>
    <col min="41" max="41" width="17.85546875" style="1" bestFit="1" customWidth="1"/>
    <col min="42" max="42" width="15.140625" style="1" bestFit="1" customWidth="1"/>
    <col min="43" max="43" width="17.85546875" style="1" bestFit="1" customWidth="1"/>
    <col min="44" max="44" width="15.140625" style="1" bestFit="1" customWidth="1"/>
    <col min="45" max="45" width="33.85546875" style="1" customWidth="1"/>
    <col min="46" max="46" width="25.5703125" style="1" customWidth="1"/>
    <col min="47" max="47" width="33.85546875" style="1" customWidth="1"/>
    <col min="48" max="16384" width="9.140625" style="1"/>
  </cols>
  <sheetData>
    <row r="1" spans="1:47">
      <c r="A1" s="1" t="s">
        <v>8</v>
      </c>
      <c r="B1" s="1" t="s">
        <v>9</v>
      </c>
      <c r="C1" s="1" t="s">
        <v>10</v>
      </c>
      <c r="D1" s="1" t="s">
        <v>86</v>
      </c>
      <c r="E1" s="1" t="s">
        <v>28</v>
      </c>
      <c r="F1" s="64" t="s">
        <v>11</v>
      </c>
      <c r="G1" s="1" t="s">
        <v>12</v>
      </c>
      <c r="H1" s="1" t="s">
        <v>19</v>
      </c>
      <c r="I1" s="1" t="s">
        <v>20</v>
      </c>
      <c r="J1" s="1" t="s">
        <v>43</v>
      </c>
      <c r="K1" s="1" t="s">
        <v>15</v>
      </c>
      <c r="L1" s="1" t="s">
        <v>74</v>
      </c>
      <c r="M1" s="1" t="s">
        <v>25</v>
      </c>
      <c r="N1" s="1" t="s">
        <v>1032</v>
      </c>
      <c r="O1" s="64" t="s">
        <v>569</v>
      </c>
      <c r="P1" s="1" t="s">
        <v>69</v>
      </c>
      <c r="Q1" s="1" t="s">
        <v>24</v>
      </c>
      <c r="R1" s="1" t="s">
        <v>21</v>
      </c>
      <c r="S1" s="1" t="s">
        <v>31</v>
      </c>
      <c r="T1" s="1" t="s">
        <v>29</v>
      </c>
      <c r="U1" s="1" t="s">
        <v>95</v>
      </c>
      <c r="V1" s="51" t="s">
        <v>1023</v>
      </c>
      <c r="W1" s="62" t="s">
        <v>0</v>
      </c>
      <c r="X1" s="1" t="s">
        <v>1</v>
      </c>
      <c r="Y1" s="1" t="s">
        <v>2</v>
      </c>
      <c r="Z1" s="1" t="s">
        <v>3</v>
      </c>
      <c r="AA1" s="1" t="s">
        <v>5</v>
      </c>
      <c r="AB1" s="1" t="s">
        <v>4</v>
      </c>
      <c r="AC1" s="1" t="s">
        <v>388</v>
      </c>
      <c r="AD1" s="51" t="s">
        <v>72</v>
      </c>
      <c r="AE1" s="1" t="s">
        <v>106</v>
      </c>
      <c r="AF1" s="1" t="s">
        <v>23</v>
      </c>
      <c r="AG1" s="1" t="s">
        <v>22</v>
      </c>
      <c r="AH1" s="1" t="s">
        <v>17</v>
      </c>
      <c r="AI1" s="64" t="s">
        <v>60</v>
      </c>
      <c r="AJ1" s="51" t="s">
        <v>18</v>
      </c>
      <c r="AK1" s="51" t="s">
        <v>389</v>
      </c>
      <c r="AL1" s="51" t="s">
        <v>16</v>
      </c>
      <c r="AM1" s="51" t="s">
        <v>32</v>
      </c>
      <c r="AN1" s="51" t="s">
        <v>27</v>
      </c>
      <c r="AO1" s="1" t="s">
        <v>391</v>
      </c>
      <c r="AP1" s="1" t="s">
        <v>392</v>
      </c>
      <c r="AQ1" s="1" t="s">
        <v>88</v>
      </c>
      <c r="AR1" s="1" t="s">
        <v>90</v>
      </c>
      <c r="AS1" s="1" t="s">
        <v>393</v>
      </c>
      <c r="AT1" s="1" t="s">
        <v>103</v>
      </c>
      <c r="AU1" s="1" t="s">
        <v>30</v>
      </c>
    </row>
    <row r="2" spans="1:47">
      <c r="A2" s="1" t="s">
        <v>13</v>
      </c>
      <c r="B2" s="1" t="s">
        <v>390</v>
      </c>
      <c r="F2" s="64" t="s">
        <v>111</v>
      </c>
      <c r="G2" s="1" t="s">
        <v>14</v>
      </c>
      <c r="H2" s="1">
        <v>503086</v>
      </c>
      <c r="I2" s="1">
        <v>5674338</v>
      </c>
      <c r="J2" s="1">
        <v>11</v>
      </c>
      <c r="K2" s="1">
        <v>2006</v>
      </c>
      <c r="M2" s="1" t="s">
        <v>26</v>
      </c>
      <c r="N2" s="1" t="s">
        <v>109</v>
      </c>
      <c r="O2" s="64" t="s">
        <v>114</v>
      </c>
      <c r="Q2" s="1" t="s">
        <v>7</v>
      </c>
      <c r="R2" s="1" t="s">
        <v>1041</v>
      </c>
      <c r="V2" s="51">
        <v>1731</v>
      </c>
      <c r="W2" s="62">
        <v>1</v>
      </c>
      <c r="Y2" s="1">
        <v>0</v>
      </c>
      <c r="AA2" s="1">
        <v>10</v>
      </c>
      <c r="AB2" s="1">
        <v>0</v>
      </c>
      <c r="AC2" s="1" t="s">
        <v>112</v>
      </c>
      <c r="AD2" s="52">
        <f t="shared" ref="AD2:AD27" si="0">+(W2+Y2)/AA2</f>
        <v>0.1</v>
      </c>
      <c r="AF2" s="1">
        <v>1</v>
      </c>
      <c r="AI2" s="64" t="s">
        <v>113</v>
      </c>
      <c r="AJ2" s="51">
        <v>50</v>
      </c>
      <c r="AK2" s="51">
        <v>50</v>
      </c>
      <c r="AM2" s="51">
        <v>23</v>
      </c>
      <c r="AN2" s="51">
        <v>21</v>
      </c>
      <c r="AU2" s="1" t="str">
        <f>CONCATENATE("POINT (",H2," ",I2,")")</f>
        <v>POINT (503086 5674338)</v>
      </c>
    </row>
    <row r="3" spans="1:47">
      <c r="A3" s="1" t="s">
        <v>13</v>
      </c>
      <c r="B3" s="1" t="s">
        <v>390</v>
      </c>
      <c r="F3" s="64" t="s">
        <v>111</v>
      </c>
      <c r="G3" s="1" t="s">
        <v>14</v>
      </c>
      <c r="J3" s="1">
        <v>11</v>
      </c>
      <c r="K3" s="1">
        <v>2006</v>
      </c>
      <c r="M3" s="1" t="s">
        <v>26</v>
      </c>
      <c r="N3" s="1" t="s">
        <v>109</v>
      </c>
      <c r="O3" s="64" t="s">
        <v>114</v>
      </c>
      <c r="Q3" s="1" t="s">
        <v>7</v>
      </c>
      <c r="R3" s="1" t="s">
        <v>1041</v>
      </c>
      <c r="V3" s="51">
        <v>1731.1</v>
      </c>
      <c r="W3" s="62">
        <v>1</v>
      </c>
      <c r="Y3" s="1">
        <v>0</v>
      </c>
      <c r="AA3" s="1">
        <v>12</v>
      </c>
      <c r="AB3" s="1">
        <v>1</v>
      </c>
      <c r="AC3" s="1">
        <v>5</v>
      </c>
      <c r="AD3" s="52">
        <f t="shared" si="0"/>
        <v>8.3333333333333329E-2</v>
      </c>
      <c r="AF3" s="1">
        <v>1</v>
      </c>
      <c r="AI3" s="64" t="s">
        <v>113</v>
      </c>
      <c r="AJ3" s="51">
        <v>50</v>
      </c>
      <c r="AK3" s="51">
        <v>60</v>
      </c>
      <c r="AM3" s="51">
        <v>22</v>
      </c>
      <c r="AN3" s="51">
        <v>20</v>
      </c>
    </row>
    <row r="4" spans="1:47">
      <c r="A4" s="1" t="s">
        <v>13</v>
      </c>
      <c r="B4" s="1" t="s">
        <v>390</v>
      </c>
      <c r="F4" s="64" t="s">
        <v>111</v>
      </c>
      <c r="G4" s="1" t="s">
        <v>14</v>
      </c>
      <c r="H4" s="1">
        <v>503064</v>
      </c>
      <c r="I4" s="1">
        <v>5674429</v>
      </c>
      <c r="J4" s="1">
        <v>11</v>
      </c>
      <c r="K4" s="1">
        <v>2006</v>
      </c>
      <c r="M4" s="1" t="s">
        <v>26</v>
      </c>
      <c r="N4" s="1" t="s">
        <v>110</v>
      </c>
      <c r="O4" s="64" t="s">
        <v>304</v>
      </c>
      <c r="Q4" s="1" t="s">
        <v>7</v>
      </c>
      <c r="R4" s="1" t="s">
        <v>1041</v>
      </c>
      <c r="V4" s="51">
        <v>1732</v>
      </c>
      <c r="W4" s="62">
        <v>0</v>
      </c>
      <c r="Y4" s="1">
        <v>0</v>
      </c>
      <c r="AA4" s="1">
        <v>24</v>
      </c>
      <c r="AB4" s="1">
        <v>0</v>
      </c>
      <c r="AC4" s="1" t="s">
        <v>117</v>
      </c>
      <c r="AD4" s="52">
        <f t="shared" si="0"/>
        <v>0</v>
      </c>
      <c r="AI4" s="64" t="s">
        <v>113</v>
      </c>
      <c r="AJ4" s="51">
        <v>60</v>
      </c>
      <c r="AK4" s="51">
        <v>30</v>
      </c>
      <c r="AM4" s="51" t="s">
        <v>6</v>
      </c>
      <c r="AU4" s="1" t="str">
        <f t="shared" ref="AU4:AU67" si="1">CONCATENATE("POINT (",H4," ",I4,")")</f>
        <v>POINT (503064 5674429)</v>
      </c>
    </row>
    <row r="5" spans="1:47">
      <c r="A5" s="1" t="s">
        <v>13</v>
      </c>
      <c r="B5" s="1" t="s">
        <v>390</v>
      </c>
      <c r="F5" s="64" t="s">
        <v>111</v>
      </c>
      <c r="G5" s="1" t="s">
        <v>14</v>
      </c>
      <c r="H5" s="1">
        <v>502688</v>
      </c>
      <c r="I5" s="1">
        <v>5673830</v>
      </c>
      <c r="J5" s="1">
        <v>11</v>
      </c>
      <c r="K5" s="1">
        <v>2006</v>
      </c>
      <c r="M5" s="1" t="s">
        <v>26</v>
      </c>
      <c r="N5" s="1" t="s">
        <v>110</v>
      </c>
      <c r="O5" s="64" t="s">
        <v>304</v>
      </c>
      <c r="Q5" s="1" t="s">
        <v>7</v>
      </c>
      <c r="R5" s="1" t="s">
        <v>1041</v>
      </c>
      <c r="V5" s="51">
        <v>1735</v>
      </c>
      <c r="W5" s="62">
        <v>0</v>
      </c>
      <c r="Y5" s="1">
        <v>0</v>
      </c>
      <c r="AA5" s="1">
        <v>3</v>
      </c>
      <c r="AB5" s="1">
        <v>1</v>
      </c>
      <c r="AC5" s="1">
        <v>0</v>
      </c>
      <c r="AD5" s="52">
        <f t="shared" si="0"/>
        <v>0</v>
      </c>
      <c r="AI5" s="64" t="s">
        <v>133</v>
      </c>
      <c r="AJ5" s="51">
        <v>30</v>
      </c>
      <c r="AK5" s="51">
        <v>80</v>
      </c>
      <c r="AM5" s="51" t="s">
        <v>6</v>
      </c>
      <c r="AU5" s="1" t="str">
        <f t="shared" si="1"/>
        <v>POINT (502688 5673830)</v>
      </c>
    </row>
    <row r="6" spans="1:47">
      <c r="A6" s="1" t="s">
        <v>13</v>
      </c>
      <c r="B6" s="1" t="s">
        <v>390</v>
      </c>
      <c r="F6" s="64" t="s">
        <v>111</v>
      </c>
      <c r="G6" s="1" t="s">
        <v>14</v>
      </c>
      <c r="H6" s="1">
        <v>502598</v>
      </c>
      <c r="I6" s="1">
        <v>5673853</v>
      </c>
      <c r="J6" s="1">
        <v>11</v>
      </c>
      <c r="K6" s="1">
        <v>2006</v>
      </c>
      <c r="M6" s="1" t="s">
        <v>26</v>
      </c>
      <c r="N6" s="1" t="s">
        <v>110</v>
      </c>
      <c r="O6" s="64" t="s">
        <v>304</v>
      </c>
      <c r="Q6" s="1" t="s">
        <v>7</v>
      </c>
      <c r="R6" s="1" t="s">
        <v>1041</v>
      </c>
      <c r="V6" s="51">
        <v>1736</v>
      </c>
      <c r="W6" s="62">
        <v>0</v>
      </c>
      <c r="Y6" s="1">
        <v>0</v>
      </c>
      <c r="AA6" s="1">
        <v>5</v>
      </c>
      <c r="AB6" s="1">
        <v>1</v>
      </c>
      <c r="AC6" s="1">
        <v>5</v>
      </c>
      <c r="AD6" s="52">
        <f t="shared" si="0"/>
        <v>0</v>
      </c>
      <c r="AI6" s="64" t="s">
        <v>113</v>
      </c>
      <c r="AJ6" s="51">
        <v>50</v>
      </c>
      <c r="AK6" s="51">
        <v>75</v>
      </c>
      <c r="AM6" s="51" t="s">
        <v>6</v>
      </c>
      <c r="AU6" s="1" t="str">
        <f t="shared" si="1"/>
        <v>POINT (502598 5673853)</v>
      </c>
    </row>
    <row r="7" spans="1:47">
      <c r="A7" s="1" t="s">
        <v>13</v>
      </c>
      <c r="B7" s="1" t="s">
        <v>390</v>
      </c>
      <c r="F7" s="64" t="s">
        <v>111</v>
      </c>
      <c r="G7" s="1" t="s">
        <v>14</v>
      </c>
      <c r="H7" s="1">
        <v>502557</v>
      </c>
      <c r="I7" s="1">
        <v>5673921</v>
      </c>
      <c r="J7" s="1">
        <v>11</v>
      </c>
      <c r="K7" s="1">
        <v>2006</v>
      </c>
      <c r="M7" s="1" t="s">
        <v>26</v>
      </c>
      <c r="N7" s="1" t="s">
        <v>109</v>
      </c>
      <c r="O7" s="64" t="s">
        <v>114</v>
      </c>
      <c r="Q7" s="1" t="s">
        <v>7</v>
      </c>
      <c r="R7" s="1" t="s">
        <v>1041</v>
      </c>
      <c r="V7" s="51">
        <v>1737</v>
      </c>
      <c r="W7" s="62">
        <v>2</v>
      </c>
      <c r="Y7" s="1">
        <v>0</v>
      </c>
      <c r="AA7" s="1">
        <v>6</v>
      </c>
      <c r="AB7" s="1">
        <v>2</v>
      </c>
      <c r="AC7" s="1">
        <v>5</v>
      </c>
      <c r="AD7" s="52">
        <f t="shared" si="0"/>
        <v>0.33333333333333331</v>
      </c>
      <c r="AF7" s="1">
        <v>2</v>
      </c>
      <c r="AI7" s="64" t="s">
        <v>113</v>
      </c>
      <c r="AJ7" s="51">
        <v>70</v>
      </c>
      <c r="AK7" s="51">
        <v>75</v>
      </c>
      <c r="AM7" s="51">
        <v>25</v>
      </c>
      <c r="AN7" s="51">
        <v>20</v>
      </c>
      <c r="AU7" s="1" t="str">
        <f t="shared" si="1"/>
        <v>POINT (502557 5673921)</v>
      </c>
    </row>
    <row r="8" spans="1:47">
      <c r="A8" s="1" t="s">
        <v>13</v>
      </c>
      <c r="B8" s="1" t="s">
        <v>390</v>
      </c>
      <c r="F8" s="64" t="s">
        <v>111</v>
      </c>
      <c r="G8" s="1" t="s">
        <v>14</v>
      </c>
      <c r="H8" s="1">
        <v>502411</v>
      </c>
      <c r="I8" s="1">
        <v>5674120</v>
      </c>
      <c r="J8" s="1">
        <v>11</v>
      </c>
      <c r="K8" s="1">
        <v>2006</v>
      </c>
      <c r="M8" s="1" t="s">
        <v>26</v>
      </c>
      <c r="N8" s="1" t="s">
        <v>109</v>
      </c>
      <c r="O8" s="64" t="s">
        <v>114</v>
      </c>
      <c r="Q8" s="1" t="s">
        <v>7</v>
      </c>
      <c r="R8" s="1" t="s">
        <v>1041</v>
      </c>
      <c r="V8" s="51">
        <v>1738</v>
      </c>
      <c r="W8" s="62">
        <v>4</v>
      </c>
      <c r="Y8" s="1">
        <v>0</v>
      </c>
      <c r="AA8" s="1">
        <v>9</v>
      </c>
      <c r="AB8" s="1">
        <v>2</v>
      </c>
      <c r="AC8" s="1">
        <v>10</v>
      </c>
      <c r="AD8" s="52">
        <f t="shared" si="0"/>
        <v>0.44444444444444442</v>
      </c>
      <c r="AF8" s="1">
        <v>4</v>
      </c>
      <c r="AI8" s="64" t="s">
        <v>113</v>
      </c>
      <c r="AJ8" s="51">
        <v>50</v>
      </c>
      <c r="AK8" s="51">
        <v>75</v>
      </c>
      <c r="AM8" s="51">
        <v>28</v>
      </c>
      <c r="AN8" s="51">
        <v>21</v>
      </c>
      <c r="AS8" s="1" t="s">
        <v>115</v>
      </c>
      <c r="AU8" s="1" t="str">
        <f t="shared" si="1"/>
        <v>POINT (502411 5674120)</v>
      </c>
    </row>
    <row r="9" spans="1:47">
      <c r="A9" s="1" t="s">
        <v>13</v>
      </c>
      <c r="B9" s="1" t="s">
        <v>390</v>
      </c>
      <c r="F9" s="64" t="s">
        <v>111</v>
      </c>
      <c r="G9" s="1" t="s">
        <v>14</v>
      </c>
      <c r="H9" s="1">
        <v>502059</v>
      </c>
      <c r="I9" s="1">
        <v>5673940</v>
      </c>
      <c r="J9" s="1">
        <v>11</v>
      </c>
      <c r="K9" s="1">
        <v>2006</v>
      </c>
      <c r="M9" s="1" t="s">
        <v>26</v>
      </c>
      <c r="N9" s="1" t="s">
        <v>110</v>
      </c>
      <c r="O9" s="64" t="s">
        <v>304</v>
      </c>
      <c r="Q9" s="1" t="s">
        <v>7</v>
      </c>
      <c r="R9" s="1" t="s">
        <v>1041</v>
      </c>
      <c r="V9" s="51">
        <v>1741</v>
      </c>
      <c r="W9" s="62">
        <v>0</v>
      </c>
      <c r="Y9" s="1">
        <v>0</v>
      </c>
      <c r="AA9" s="1">
        <v>7</v>
      </c>
      <c r="AB9" s="1">
        <v>5</v>
      </c>
      <c r="AC9" s="1">
        <v>0</v>
      </c>
      <c r="AD9" s="52">
        <f t="shared" si="0"/>
        <v>0</v>
      </c>
      <c r="AI9" s="64" t="s">
        <v>351</v>
      </c>
      <c r="AJ9" s="51">
        <v>20</v>
      </c>
      <c r="AK9" s="51">
        <v>50</v>
      </c>
      <c r="AM9" s="51" t="s">
        <v>6</v>
      </c>
      <c r="AS9" s="1" t="s">
        <v>352</v>
      </c>
      <c r="AU9" s="1" t="str">
        <f t="shared" si="1"/>
        <v>POINT (502059 5673940)</v>
      </c>
    </row>
    <row r="10" spans="1:47">
      <c r="A10" s="1" t="s">
        <v>13</v>
      </c>
      <c r="B10" s="1" t="s">
        <v>390</v>
      </c>
      <c r="F10" s="64" t="s">
        <v>111</v>
      </c>
      <c r="G10" s="1" t="s">
        <v>14</v>
      </c>
      <c r="H10" s="1">
        <v>501838</v>
      </c>
      <c r="I10" s="1">
        <v>5673876</v>
      </c>
      <c r="J10" s="1">
        <v>11</v>
      </c>
      <c r="K10" s="1">
        <v>2006</v>
      </c>
      <c r="M10" s="1" t="s">
        <v>26</v>
      </c>
      <c r="N10" s="1" t="s">
        <v>110</v>
      </c>
      <c r="O10" s="64" t="s">
        <v>300</v>
      </c>
      <c r="Q10" s="1" t="s">
        <v>7</v>
      </c>
      <c r="R10" s="1" t="s">
        <v>1041</v>
      </c>
      <c r="V10" s="51">
        <v>1742</v>
      </c>
      <c r="W10" s="62">
        <v>15</v>
      </c>
      <c r="Y10" s="1">
        <v>1</v>
      </c>
      <c r="AA10" s="1">
        <v>13</v>
      </c>
      <c r="AB10" s="1">
        <v>2</v>
      </c>
      <c r="AC10" s="1">
        <v>5</v>
      </c>
      <c r="AD10" s="52">
        <f t="shared" si="0"/>
        <v>1.2307692307692308</v>
      </c>
      <c r="AI10" s="64" t="s">
        <v>273</v>
      </c>
      <c r="AJ10" s="51">
        <v>50</v>
      </c>
      <c r="AK10" s="51">
        <v>75</v>
      </c>
      <c r="AM10" s="51">
        <v>24</v>
      </c>
      <c r="AN10" s="51">
        <v>24</v>
      </c>
      <c r="AS10" s="1" t="s">
        <v>353</v>
      </c>
      <c r="AU10" s="1" t="str">
        <f t="shared" si="1"/>
        <v>POINT (501838 5673876)</v>
      </c>
    </row>
    <row r="11" spans="1:47">
      <c r="A11" s="1" t="s">
        <v>13</v>
      </c>
      <c r="B11" s="1" t="s">
        <v>390</v>
      </c>
      <c r="F11" s="64" t="s">
        <v>111</v>
      </c>
      <c r="G11" s="1" t="s">
        <v>14</v>
      </c>
      <c r="H11" s="1">
        <v>501838</v>
      </c>
      <c r="I11" s="1">
        <v>5673876</v>
      </c>
      <c r="J11" s="1">
        <v>11</v>
      </c>
      <c r="K11" s="1">
        <v>2006</v>
      </c>
      <c r="M11" s="1" t="s">
        <v>26</v>
      </c>
      <c r="N11" s="1" t="s">
        <v>110</v>
      </c>
      <c r="O11" s="64" t="s">
        <v>300</v>
      </c>
      <c r="Q11" s="1" t="s">
        <v>7</v>
      </c>
      <c r="R11" s="1" t="s">
        <v>1041</v>
      </c>
      <c r="V11" s="51">
        <v>1742</v>
      </c>
      <c r="W11" s="62">
        <v>15</v>
      </c>
      <c r="Y11" s="1">
        <v>1</v>
      </c>
      <c r="AA11" s="1">
        <v>13</v>
      </c>
      <c r="AB11" s="1">
        <v>2</v>
      </c>
      <c r="AC11" s="1">
        <v>5</v>
      </c>
      <c r="AD11" s="52">
        <f t="shared" si="0"/>
        <v>1.2307692307692308</v>
      </c>
      <c r="AI11" s="64" t="s">
        <v>273</v>
      </c>
      <c r="AJ11" s="51">
        <v>50</v>
      </c>
      <c r="AK11" s="51">
        <v>75</v>
      </c>
      <c r="AM11" s="51">
        <v>24</v>
      </c>
      <c r="AN11" s="51">
        <v>24</v>
      </c>
      <c r="AS11" s="1" t="s">
        <v>354</v>
      </c>
      <c r="AU11" s="1" t="str">
        <f t="shared" si="1"/>
        <v>POINT (501838 5673876)</v>
      </c>
    </row>
    <row r="12" spans="1:47">
      <c r="A12" s="1" t="s">
        <v>13</v>
      </c>
      <c r="B12" s="1" t="s">
        <v>390</v>
      </c>
      <c r="F12" s="64" t="s">
        <v>111</v>
      </c>
      <c r="G12" s="1" t="s">
        <v>14</v>
      </c>
      <c r="H12" s="1">
        <v>501954</v>
      </c>
      <c r="I12" s="1">
        <v>5673904</v>
      </c>
      <c r="J12" s="1">
        <v>11</v>
      </c>
      <c r="K12" s="1">
        <v>2006</v>
      </c>
      <c r="M12" s="1" t="s">
        <v>26</v>
      </c>
      <c r="N12" s="1" t="s">
        <v>110</v>
      </c>
      <c r="O12" s="64" t="s">
        <v>300</v>
      </c>
      <c r="Q12" s="1" t="s">
        <v>7</v>
      </c>
      <c r="R12" s="1" t="s">
        <v>1041</v>
      </c>
      <c r="V12" s="51">
        <v>1742.1</v>
      </c>
      <c r="W12" s="62">
        <v>1</v>
      </c>
      <c r="Y12" s="1">
        <v>0</v>
      </c>
      <c r="AA12" s="1">
        <v>1</v>
      </c>
      <c r="AB12" s="1">
        <v>0</v>
      </c>
      <c r="AC12" s="1">
        <v>0</v>
      </c>
      <c r="AD12" s="52">
        <f t="shared" si="0"/>
        <v>1</v>
      </c>
      <c r="AI12" s="64" t="s">
        <v>355</v>
      </c>
      <c r="AJ12" s="51">
        <v>20</v>
      </c>
      <c r="AK12" s="51">
        <v>80</v>
      </c>
      <c r="AM12" s="51">
        <v>24</v>
      </c>
      <c r="AN12" s="51">
        <v>18</v>
      </c>
      <c r="AS12" s="1" t="s">
        <v>356</v>
      </c>
      <c r="AU12" s="1" t="str">
        <f t="shared" si="1"/>
        <v>POINT (501954 5673904)</v>
      </c>
    </row>
    <row r="13" spans="1:47">
      <c r="A13" s="1" t="s">
        <v>13</v>
      </c>
      <c r="B13" s="1" t="s">
        <v>390</v>
      </c>
      <c r="F13" s="64" t="s">
        <v>111</v>
      </c>
      <c r="G13" s="1" t="s">
        <v>14</v>
      </c>
      <c r="H13" s="1">
        <v>501954</v>
      </c>
      <c r="I13" s="1">
        <v>5673904</v>
      </c>
      <c r="J13" s="1">
        <v>11</v>
      </c>
      <c r="K13" s="1">
        <v>2006</v>
      </c>
      <c r="M13" s="1" t="s">
        <v>26</v>
      </c>
      <c r="N13" s="1" t="s">
        <v>110</v>
      </c>
      <c r="O13" s="64" t="s">
        <v>300</v>
      </c>
      <c r="Q13" s="1" t="s">
        <v>7</v>
      </c>
      <c r="R13" s="1" t="s">
        <v>1041</v>
      </c>
      <c r="V13" s="51">
        <v>1742.1</v>
      </c>
      <c r="W13" s="62">
        <v>1</v>
      </c>
      <c r="Y13" s="1">
        <v>0</v>
      </c>
      <c r="AA13" s="1">
        <v>1</v>
      </c>
      <c r="AB13" s="1">
        <v>0</v>
      </c>
      <c r="AC13" s="1">
        <v>0</v>
      </c>
      <c r="AD13" s="52">
        <f t="shared" si="0"/>
        <v>1</v>
      </c>
      <c r="AI13" s="64" t="s">
        <v>355</v>
      </c>
      <c r="AJ13" s="51">
        <v>20</v>
      </c>
      <c r="AK13" s="51">
        <v>80</v>
      </c>
      <c r="AM13" s="51">
        <v>24</v>
      </c>
      <c r="AN13" s="51">
        <v>18</v>
      </c>
      <c r="AS13" s="1" t="s">
        <v>354</v>
      </c>
      <c r="AU13" s="1" t="str">
        <f t="shared" si="1"/>
        <v>POINT (501954 5673904)</v>
      </c>
    </row>
    <row r="14" spans="1:47">
      <c r="A14" s="1" t="s">
        <v>13</v>
      </c>
      <c r="B14" s="1" t="s">
        <v>390</v>
      </c>
      <c r="F14" s="64" t="s">
        <v>111</v>
      </c>
      <c r="G14" s="1" t="s">
        <v>14</v>
      </c>
      <c r="H14" s="1">
        <v>502357</v>
      </c>
      <c r="I14" s="1">
        <v>5674095</v>
      </c>
      <c r="J14" s="1">
        <v>11</v>
      </c>
      <c r="K14" s="1">
        <v>2006</v>
      </c>
      <c r="M14" s="1" t="s">
        <v>26</v>
      </c>
      <c r="N14" s="1" t="s">
        <v>109</v>
      </c>
      <c r="O14" s="64" t="s">
        <v>114</v>
      </c>
      <c r="Q14" s="1" t="s">
        <v>7</v>
      </c>
      <c r="R14" s="1" t="s">
        <v>1041</v>
      </c>
      <c r="V14" s="51">
        <v>1875</v>
      </c>
      <c r="W14" s="62">
        <v>12</v>
      </c>
      <c r="Y14" s="1">
        <v>2</v>
      </c>
      <c r="AA14" s="1">
        <v>18</v>
      </c>
      <c r="AB14" s="1">
        <v>7</v>
      </c>
      <c r="AC14" s="1">
        <v>10</v>
      </c>
      <c r="AD14" s="52">
        <f t="shared" si="0"/>
        <v>0.77777777777777779</v>
      </c>
      <c r="AF14" s="1">
        <v>14</v>
      </c>
      <c r="AI14" s="64" t="s">
        <v>113</v>
      </c>
      <c r="AJ14" s="51">
        <v>70</v>
      </c>
      <c r="AK14" s="51">
        <v>50</v>
      </c>
      <c r="AM14" s="51">
        <v>24</v>
      </c>
      <c r="AN14" s="51">
        <v>20</v>
      </c>
      <c r="AU14" s="1" t="str">
        <f t="shared" si="1"/>
        <v>POINT (502357 5674095)</v>
      </c>
    </row>
    <row r="15" spans="1:47">
      <c r="A15" s="1" t="s">
        <v>13</v>
      </c>
      <c r="B15" s="1" t="s">
        <v>390</v>
      </c>
      <c r="F15" s="64" t="s">
        <v>116</v>
      </c>
      <c r="G15" s="1" t="s">
        <v>14</v>
      </c>
      <c r="H15" s="1">
        <v>491495</v>
      </c>
      <c r="I15" s="1">
        <v>5706752</v>
      </c>
      <c r="J15" s="1">
        <v>11</v>
      </c>
      <c r="K15" s="1">
        <v>2006</v>
      </c>
      <c r="M15" s="1" t="s">
        <v>26</v>
      </c>
      <c r="N15" s="1" t="s">
        <v>109</v>
      </c>
      <c r="O15" s="64" t="s">
        <v>114</v>
      </c>
      <c r="Q15" s="1" t="s">
        <v>7</v>
      </c>
      <c r="R15" s="1" t="s">
        <v>1041</v>
      </c>
      <c r="V15" s="51">
        <v>453</v>
      </c>
      <c r="W15" s="62">
        <v>10</v>
      </c>
      <c r="Y15" s="1">
        <v>0</v>
      </c>
      <c r="AA15" s="1">
        <v>10</v>
      </c>
      <c r="AB15" s="1">
        <v>4</v>
      </c>
      <c r="AC15" s="1" t="s">
        <v>117</v>
      </c>
      <c r="AD15" s="52">
        <f t="shared" si="0"/>
        <v>1</v>
      </c>
      <c r="AF15" s="1">
        <v>10</v>
      </c>
      <c r="AI15" s="64" t="s">
        <v>113</v>
      </c>
      <c r="AJ15" s="51">
        <v>50</v>
      </c>
      <c r="AK15" s="51">
        <v>50</v>
      </c>
      <c r="AM15" s="51">
        <v>30</v>
      </c>
      <c r="AN15" s="51">
        <v>26</v>
      </c>
      <c r="AU15" s="1" t="str">
        <f t="shared" si="1"/>
        <v>POINT (491495 5706752)</v>
      </c>
    </row>
    <row r="16" spans="1:47">
      <c r="A16" s="1" t="s">
        <v>13</v>
      </c>
      <c r="B16" s="1" t="s">
        <v>390</v>
      </c>
      <c r="F16" s="64" t="s">
        <v>116</v>
      </c>
      <c r="G16" s="1" t="s">
        <v>14</v>
      </c>
      <c r="H16" s="1">
        <v>491573</v>
      </c>
      <c r="I16" s="1">
        <v>5706632</v>
      </c>
      <c r="J16" s="1">
        <v>11</v>
      </c>
      <c r="K16" s="1">
        <v>2006</v>
      </c>
      <c r="M16" s="1" t="s">
        <v>26</v>
      </c>
      <c r="N16" s="1" t="s">
        <v>109</v>
      </c>
      <c r="O16" s="64" t="s">
        <v>114</v>
      </c>
      <c r="Q16" s="1" t="s">
        <v>7</v>
      </c>
      <c r="R16" s="1" t="s">
        <v>1041</v>
      </c>
      <c r="V16" s="51">
        <v>454</v>
      </c>
      <c r="W16" s="62">
        <v>2</v>
      </c>
      <c r="Y16" s="1">
        <v>2</v>
      </c>
      <c r="AA16" s="1">
        <v>13</v>
      </c>
      <c r="AB16" s="1">
        <v>1</v>
      </c>
      <c r="AC16" s="1">
        <v>15</v>
      </c>
      <c r="AD16" s="52">
        <f t="shared" si="0"/>
        <v>0.30769230769230771</v>
      </c>
      <c r="AF16" s="1">
        <v>4</v>
      </c>
      <c r="AI16" s="64" t="s">
        <v>113</v>
      </c>
      <c r="AJ16" s="51">
        <v>70</v>
      </c>
      <c r="AK16" s="51">
        <v>80</v>
      </c>
      <c r="AM16" s="51">
        <v>30</v>
      </c>
      <c r="AN16" s="51">
        <v>26</v>
      </c>
      <c r="AU16" s="1" t="str">
        <f t="shared" si="1"/>
        <v>POINT (491573 5706632)</v>
      </c>
    </row>
    <row r="17" spans="1:47">
      <c r="A17" s="1" t="s">
        <v>13</v>
      </c>
      <c r="B17" s="1" t="s">
        <v>390</v>
      </c>
      <c r="F17" s="64" t="s">
        <v>116</v>
      </c>
      <c r="G17" s="1" t="s">
        <v>14</v>
      </c>
      <c r="H17" s="1">
        <v>491644</v>
      </c>
      <c r="I17" s="1">
        <v>5706581</v>
      </c>
      <c r="J17" s="1">
        <v>11</v>
      </c>
      <c r="K17" s="1">
        <v>2006</v>
      </c>
      <c r="M17" s="1" t="s">
        <v>26</v>
      </c>
      <c r="N17" s="1" t="s">
        <v>109</v>
      </c>
      <c r="O17" s="64" t="s">
        <v>114</v>
      </c>
      <c r="Q17" s="1" t="s">
        <v>7</v>
      </c>
      <c r="R17" s="1" t="s">
        <v>1041</v>
      </c>
      <c r="V17" s="51">
        <v>455</v>
      </c>
      <c r="W17" s="62">
        <v>4</v>
      </c>
      <c r="Y17" s="1">
        <v>0</v>
      </c>
      <c r="AA17" s="1">
        <v>10</v>
      </c>
      <c r="AB17" s="1">
        <v>1</v>
      </c>
      <c r="AC17" s="1">
        <v>7</v>
      </c>
      <c r="AD17" s="52">
        <f t="shared" si="0"/>
        <v>0.4</v>
      </c>
      <c r="AF17" s="1">
        <v>4</v>
      </c>
      <c r="AI17" s="64" t="s">
        <v>113</v>
      </c>
      <c r="AJ17" s="51">
        <v>80</v>
      </c>
      <c r="AK17" s="51">
        <v>80</v>
      </c>
      <c r="AM17" s="51">
        <v>30</v>
      </c>
      <c r="AN17" s="51">
        <v>26</v>
      </c>
      <c r="AU17" s="1" t="str">
        <f t="shared" si="1"/>
        <v>POINT (491644 5706581)</v>
      </c>
    </row>
    <row r="18" spans="1:47">
      <c r="A18" s="1" t="s">
        <v>13</v>
      </c>
      <c r="B18" s="1" t="s">
        <v>390</v>
      </c>
      <c r="F18" s="64" t="s">
        <v>116</v>
      </c>
      <c r="G18" s="1" t="s">
        <v>14</v>
      </c>
      <c r="H18" s="1">
        <v>491786</v>
      </c>
      <c r="I18" s="1">
        <v>5706306</v>
      </c>
      <c r="J18" s="1">
        <v>11</v>
      </c>
      <c r="K18" s="1">
        <v>2006</v>
      </c>
      <c r="M18" s="1" t="s">
        <v>26</v>
      </c>
      <c r="N18" s="1" t="s">
        <v>109</v>
      </c>
      <c r="O18" s="64" t="s">
        <v>114</v>
      </c>
      <c r="Q18" s="1" t="s">
        <v>7</v>
      </c>
      <c r="R18" s="1" t="s">
        <v>1041</v>
      </c>
      <c r="V18" s="51">
        <v>456</v>
      </c>
      <c r="W18" s="62">
        <v>1</v>
      </c>
      <c r="Y18" s="1">
        <v>0</v>
      </c>
      <c r="AA18" s="1">
        <v>4</v>
      </c>
      <c r="AB18" s="1">
        <v>3</v>
      </c>
      <c r="AC18" s="1">
        <v>5</v>
      </c>
      <c r="AD18" s="52">
        <f t="shared" si="0"/>
        <v>0.25</v>
      </c>
      <c r="AF18" s="1">
        <v>1</v>
      </c>
      <c r="AI18" s="64" t="s">
        <v>118</v>
      </c>
      <c r="AJ18" s="51">
        <v>10</v>
      </c>
      <c r="AK18" s="51">
        <v>80</v>
      </c>
      <c r="AM18" s="51">
        <v>41</v>
      </c>
      <c r="AN18" s="51">
        <v>30</v>
      </c>
      <c r="AU18" s="1" t="str">
        <f t="shared" si="1"/>
        <v>POINT (491786 5706306)</v>
      </c>
    </row>
    <row r="19" spans="1:47">
      <c r="A19" s="1" t="s">
        <v>13</v>
      </c>
      <c r="B19" s="1" t="s">
        <v>390</v>
      </c>
      <c r="F19" s="64" t="s">
        <v>116</v>
      </c>
      <c r="G19" s="1" t="s">
        <v>14</v>
      </c>
      <c r="H19" s="1">
        <v>492342</v>
      </c>
      <c r="I19" s="1">
        <v>5706296</v>
      </c>
      <c r="J19" s="1">
        <v>11</v>
      </c>
      <c r="K19" s="1">
        <v>2006</v>
      </c>
      <c r="M19" s="1" t="s">
        <v>26</v>
      </c>
      <c r="N19" s="1" t="s">
        <v>110</v>
      </c>
      <c r="O19" s="64" t="s">
        <v>304</v>
      </c>
      <c r="Q19" s="1" t="s">
        <v>7</v>
      </c>
      <c r="R19" s="1" t="s">
        <v>1041</v>
      </c>
      <c r="V19" s="51">
        <v>459</v>
      </c>
      <c r="W19" s="62">
        <v>0</v>
      </c>
      <c r="Y19" s="1">
        <v>0</v>
      </c>
      <c r="AA19" s="1">
        <v>4</v>
      </c>
      <c r="AB19" s="1">
        <v>0</v>
      </c>
      <c r="AC19" s="1">
        <v>6</v>
      </c>
      <c r="AD19" s="52">
        <f t="shared" si="0"/>
        <v>0</v>
      </c>
      <c r="AI19" s="64" t="s">
        <v>119</v>
      </c>
      <c r="AJ19" s="51">
        <v>100</v>
      </c>
      <c r="AK19" s="51">
        <v>87</v>
      </c>
      <c r="AM19" s="51">
        <v>30</v>
      </c>
      <c r="AN19" s="51">
        <v>27</v>
      </c>
      <c r="AS19" s="1" t="s">
        <v>309</v>
      </c>
      <c r="AU19" s="1" t="str">
        <f t="shared" si="1"/>
        <v>POINT (492342 5706296)</v>
      </c>
    </row>
    <row r="20" spans="1:47">
      <c r="A20" s="1" t="s">
        <v>13</v>
      </c>
      <c r="B20" s="1" t="s">
        <v>390</v>
      </c>
      <c r="F20" s="64" t="s">
        <v>116</v>
      </c>
      <c r="G20" s="1" t="s">
        <v>14</v>
      </c>
      <c r="H20" s="1">
        <v>492425</v>
      </c>
      <c r="I20" s="1">
        <v>5706280</v>
      </c>
      <c r="J20" s="1">
        <v>11</v>
      </c>
      <c r="K20" s="1">
        <v>2006</v>
      </c>
      <c r="M20" s="1" t="s">
        <v>26</v>
      </c>
      <c r="N20" s="1" t="s">
        <v>110</v>
      </c>
      <c r="O20" s="64" t="s">
        <v>304</v>
      </c>
      <c r="Q20" s="1" t="s">
        <v>7</v>
      </c>
      <c r="R20" s="1" t="s">
        <v>1041</v>
      </c>
      <c r="V20" s="51">
        <v>460</v>
      </c>
      <c r="W20" s="62">
        <v>0</v>
      </c>
      <c r="Y20" s="1">
        <v>0</v>
      </c>
      <c r="AA20" s="1">
        <v>9</v>
      </c>
      <c r="AB20" s="1">
        <v>0</v>
      </c>
      <c r="AC20" s="1">
        <v>0</v>
      </c>
      <c r="AD20" s="52">
        <f t="shared" si="0"/>
        <v>0</v>
      </c>
      <c r="AI20" s="64" t="s">
        <v>119</v>
      </c>
      <c r="AJ20" s="51">
        <v>100</v>
      </c>
      <c r="AK20" s="51">
        <v>90</v>
      </c>
      <c r="AM20" s="51">
        <v>29</v>
      </c>
      <c r="AN20" s="51">
        <v>24</v>
      </c>
      <c r="AU20" s="1" t="str">
        <f t="shared" si="1"/>
        <v>POINT (492425 5706280)</v>
      </c>
    </row>
    <row r="21" spans="1:47">
      <c r="A21" s="1" t="s">
        <v>13</v>
      </c>
      <c r="B21" s="1" t="s">
        <v>390</v>
      </c>
      <c r="F21" s="64" t="s">
        <v>116</v>
      </c>
      <c r="G21" s="1" t="s">
        <v>14</v>
      </c>
      <c r="H21" s="1">
        <v>492515</v>
      </c>
      <c r="I21" s="1">
        <v>5706238</v>
      </c>
      <c r="J21" s="1">
        <v>11</v>
      </c>
      <c r="K21" s="1">
        <v>2006</v>
      </c>
      <c r="M21" s="1" t="s">
        <v>26</v>
      </c>
      <c r="N21" s="1" t="s">
        <v>109</v>
      </c>
      <c r="O21" s="64" t="s">
        <v>114</v>
      </c>
      <c r="Q21" s="1" t="s">
        <v>7</v>
      </c>
      <c r="R21" s="1" t="s">
        <v>1041</v>
      </c>
      <c r="V21" s="51">
        <v>461</v>
      </c>
      <c r="W21" s="62">
        <v>3</v>
      </c>
      <c r="Y21" s="1">
        <v>0</v>
      </c>
      <c r="AA21" s="1">
        <v>15</v>
      </c>
      <c r="AB21" s="1">
        <v>1</v>
      </c>
      <c r="AC21" s="1">
        <v>9</v>
      </c>
      <c r="AD21" s="52">
        <f t="shared" si="0"/>
        <v>0.2</v>
      </c>
      <c r="AF21" s="1">
        <v>3</v>
      </c>
      <c r="AI21" s="64" t="s">
        <v>119</v>
      </c>
      <c r="AJ21" s="51">
        <v>100</v>
      </c>
      <c r="AK21" s="51">
        <v>90</v>
      </c>
      <c r="AM21" s="51">
        <v>29</v>
      </c>
      <c r="AN21" s="51">
        <v>24</v>
      </c>
      <c r="AU21" s="1" t="str">
        <f t="shared" si="1"/>
        <v>POINT (492515 5706238)</v>
      </c>
    </row>
    <row r="22" spans="1:47">
      <c r="A22" s="1" t="s">
        <v>13</v>
      </c>
      <c r="B22" s="1" t="s">
        <v>390</v>
      </c>
      <c r="F22" s="64" t="s">
        <v>116</v>
      </c>
      <c r="G22" s="1" t="s">
        <v>14</v>
      </c>
      <c r="H22" s="1">
        <v>492676</v>
      </c>
      <c r="I22" s="1">
        <v>5705894</v>
      </c>
      <c r="J22" s="1">
        <v>11</v>
      </c>
      <c r="K22" s="1">
        <v>2006</v>
      </c>
      <c r="M22" s="1" t="s">
        <v>26</v>
      </c>
      <c r="N22" s="1" t="s">
        <v>110</v>
      </c>
      <c r="O22" s="64" t="s">
        <v>242</v>
      </c>
      <c r="Q22" s="1" t="s">
        <v>7</v>
      </c>
      <c r="R22" s="1" t="s">
        <v>1041</v>
      </c>
      <c r="V22" s="51">
        <v>462</v>
      </c>
      <c r="W22" s="62">
        <v>45</v>
      </c>
      <c r="Y22" s="1">
        <v>0</v>
      </c>
      <c r="AA22" s="1">
        <v>58</v>
      </c>
      <c r="AB22" s="1">
        <v>0</v>
      </c>
      <c r="AC22" s="1" t="s">
        <v>117</v>
      </c>
      <c r="AD22" s="52">
        <f t="shared" si="0"/>
        <v>0.77586206896551724</v>
      </c>
      <c r="AI22" s="64" t="s">
        <v>113</v>
      </c>
      <c r="AJ22" s="51">
        <v>80</v>
      </c>
      <c r="AK22" s="51">
        <v>70</v>
      </c>
      <c r="AM22" s="51">
        <v>32</v>
      </c>
      <c r="AN22" s="51">
        <v>27</v>
      </c>
      <c r="AS22" s="1" t="s">
        <v>274</v>
      </c>
      <c r="AU22" s="1" t="str">
        <f t="shared" si="1"/>
        <v>POINT (492676 5705894)</v>
      </c>
    </row>
    <row r="23" spans="1:47">
      <c r="A23" s="1" t="s">
        <v>13</v>
      </c>
      <c r="B23" s="1" t="s">
        <v>390</v>
      </c>
      <c r="F23" s="64" t="s">
        <v>116</v>
      </c>
      <c r="G23" s="1" t="s">
        <v>14</v>
      </c>
      <c r="H23" s="1">
        <v>492925</v>
      </c>
      <c r="I23" s="1">
        <v>5705747</v>
      </c>
      <c r="J23" s="1">
        <v>11</v>
      </c>
      <c r="K23" s="1">
        <v>2006</v>
      </c>
      <c r="M23" s="1" t="s">
        <v>26</v>
      </c>
      <c r="N23" s="1" t="s">
        <v>110</v>
      </c>
      <c r="O23" s="64" t="s">
        <v>304</v>
      </c>
      <c r="Q23" s="1" t="s">
        <v>7</v>
      </c>
      <c r="R23" s="1" t="s">
        <v>1041</v>
      </c>
      <c r="V23" s="51">
        <v>463</v>
      </c>
      <c r="W23" s="62">
        <v>0</v>
      </c>
      <c r="Y23" s="1">
        <v>0</v>
      </c>
      <c r="AA23" s="1">
        <v>9</v>
      </c>
      <c r="AB23" s="1">
        <v>0</v>
      </c>
      <c r="AC23" s="1">
        <v>6</v>
      </c>
      <c r="AD23" s="52">
        <f t="shared" si="0"/>
        <v>0</v>
      </c>
      <c r="AI23" s="64" t="s">
        <v>119</v>
      </c>
      <c r="AJ23" s="51">
        <v>100</v>
      </c>
      <c r="AK23" s="51">
        <v>90</v>
      </c>
      <c r="AM23" s="51">
        <v>26</v>
      </c>
      <c r="AN23" s="51">
        <v>21</v>
      </c>
      <c r="AU23" s="1" t="str">
        <f t="shared" si="1"/>
        <v>POINT (492925 5705747)</v>
      </c>
    </row>
    <row r="24" spans="1:47">
      <c r="A24" s="1" t="s">
        <v>13</v>
      </c>
      <c r="B24" s="1" t="s">
        <v>390</v>
      </c>
      <c r="F24" s="64" t="s">
        <v>116</v>
      </c>
      <c r="G24" s="1" t="s">
        <v>14</v>
      </c>
      <c r="H24" s="1">
        <v>491212</v>
      </c>
      <c r="I24" s="1">
        <v>5706032</v>
      </c>
      <c r="J24" s="1">
        <v>11</v>
      </c>
      <c r="K24" s="1">
        <v>2006</v>
      </c>
      <c r="M24" s="1" t="s">
        <v>26</v>
      </c>
      <c r="N24" s="1" t="s">
        <v>109</v>
      </c>
      <c r="O24" s="64" t="s">
        <v>114</v>
      </c>
      <c r="Q24" s="1" t="s">
        <v>7</v>
      </c>
      <c r="R24" s="1" t="s">
        <v>1041</v>
      </c>
      <c r="V24" s="51">
        <v>471</v>
      </c>
      <c r="W24" s="62">
        <v>5</v>
      </c>
      <c r="Y24" s="1">
        <v>0</v>
      </c>
      <c r="AA24" s="1">
        <v>58</v>
      </c>
      <c r="AB24" s="1">
        <v>10</v>
      </c>
      <c r="AC24" s="1">
        <v>19</v>
      </c>
      <c r="AD24" s="52">
        <f t="shared" si="0"/>
        <v>8.6206896551724144E-2</v>
      </c>
      <c r="AF24" s="1">
        <v>5</v>
      </c>
      <c r="AI24" s="64" t="s">
        <v>120</v>
      </c>
      <c r="AJ24" s="51">
        <v>60</v>
      </c>
      <c r="AK24" s="51">
        <v>25</v>
      </c>
      <c r="AM24" s="51">
        <v>34</v>
      </c>
      <c r="AN24" s="51">
        <v>28</v>
      </c>
      <c r="AS24" s="1" t="s">
        <v>121</v>
      </c>
      <c r="AU24" s="1" t="str">
        <f t="shared" si="1"/>
        <v>POINT (491212 5706032)</v>
      </c>
    </row>
    <row r="25" spans="1:47">
      <c r="A25" s="1" t="s">
        <v>13</v>
      </c>
      <c r="B25" s="1" t="s">
        <v>390</v>
      </c>
      <c r="F25" s="64" t="s">
        <v>116</v>
      </c>
      <c r="G25" s="1" t="s">
        <v>14</v>
      </c>
      <c r="H25" s="1">
        <v>491235</v>
      </c>
      <c r="I25" s="1">
        <v>5706153</v>
      </c>
      <c r="J25" s="1">
        <v>11</v>
      </c>
      <c r="K25" s="1">
        <v>2006</v>
      </c>
      <c r="M25" s="1" t="s">
        <v>26</v>
      </c>
      <c r="N25" s="1" t="s">
        <v>109</v>
      </c>
      <c r="O25" s="64" t="s">
        <v>114</v>
      </c>
      <c r="Q25" s="1" t="s">
        <v>7</v>
      </c>
      <c r="R25" s="1" t="s">
        <v>1041</v>
      </c>
      <c r="V25" s="51">
        <v>472</v>
      </c>
      <c r="W25" s="62">
        <v>4</v>
      </c>
      <c r="Y25" s="1">
        <v>0</v>
      </c>
      <c r="AA25" s="1">
        <v>30</v>
      </c>
      <c r="AB25" s="1">
        <v>3</v>
      </c>
      <c r="AC25" s="1">
        <v>9</v>
      </c>
      <c r="AD25" s="52">
        <f t="shared" si="0"/>
        <v>0.13333333333333333</v>
      </c>
      <c r="AF25" s="1">
        <v>4</v>
      </c>
      <c r="AI25" s="64" t="s">
        <v>122</v>
      </c>
      <c r="AJ25" s="51">
        <v>50</v>
      </c>
      <c r="AK25" s="51">
        <v>20</v>
      </c>
      <c r="AM25" s="51">
        <v>35</v>
      </c>
      <c r="AN25" s="51">
        <v>28</v>
      </c>
      <c r="AU25" s="1" t="str">
        <f t="shared" si="1"/>
        <v>POINT (491235 5706153)</v>
      </c>
    </row>
    <row r="26" spans="1:47">
      <c r="A26" s="1" t="s">
        <v>13</v>
      </c>
      <c r="B26" s="1" t="s">
        <v>390</v>
      </c>
      <c r="F26" s="64" t="s">
        <v>123</v>
      </c>
      <c r="G26" s="1" t="s">
        <v>14</v>
      </c>
      <c r="H26" s="1">
        <v>501789</v>
      </c>
      <c r="I26" s="1">
        <v>5704131</v>
      </c>
      <c r="J26" s="1">
        <v>11</v>
      </c>
      <c r="K26" s="1">
        <v>2006</v>
      </c>
      <c r="M26" s="1" t="s">
        <v>26</v>
      </c>
      <c r="N26" s="1" t="s">
        <v>109</v>
      </c>
      <c r="O26" s="64" t="s">
        <v>114</v>
      </c>
      <c r="Q26" s="1" t="s">
        <v>7</v>
      </c>
      <c r="R26" s="1" t="s">
        <v>1041</v>
      </c>
      <c r="V26" s="51">
        <v>525</v>
      </c>
      <c r="W26" s="62">
        <v>2</v>
      </c>
      <c r="Y26" s="1">
        <v>0</v>
      </c>
      <c r="AA26" s="1">
        <v>1</v>
      </c>
      <c r="AB26" s="1">
        <v>0</v>
      </c>
      <c r="AC26" s="1">
        <v>6</v>
      </c>
      <c r="AD26" s="52">
        <f t="shared" si="0"/>
        <v>2</v>
      </c>
      <c r="AF26" s="1">
        <v>2</v>
      </c>
      <c r="AI26" s="64" t="s">
        <v>124</v>
      </c>
      <c r="AJ26" s="51">
        <v>30</v>
      </c>
      <c r="AK26" s="51">
        <v>80</v>
      </c>
      <c r="AM26" s="51">
        <v>27</v>
      </c>
      <c r="AN26" s="51">
        <v>27</v>
      </c>
      <c r="AS26" s="1" t="s">
        <v>125</v>
      </c>
      <c r="AU26" s="1" t="str">
        <f t="shared" si="1"/>
        <v>POINT (501789 5704131)</v>
      </c>
    </row>
    <row r="27" spans="1:47">
      <c r="A27" s="1" t="s">
        <v>13</v>
      </c>
      <c r="B27" s="1" t="s">
        <v>390</v>
      </c>
      <c r="F27" s="64" t="s">
        <v>123</v>
      </c>
      <c r="G27" s="1" t="s">
        <v>14</v>
      </c>
      <c r="H27" s="1">
        <v>504277</v>
      </c>
      <c r="I27" s="1">
        <v>5701573</v>
      </c>
      <c r="J27" s="1">
        <v>11</v>
      </c>
      <c r="K27" s="1">
        <v>2006</v>
      </c>
      <c r="M27" s="1" t="s">
        <v>26</v>
      </c>
      <c r="N27" s="1" t="s">
        <v>109</v>
      </c>
      <c r="O27" s="64" t="s">
        <v>114</v>
      </c>
      <c r="Q27" s="1" t="s">
        <v>7</v>
      </c>
      <c r="R27" s="1" t="s">
        <v>1041</v>
      </c>
      <c r="V27" s="51">
        <v>526</v>
      </c>
      <c r="W27" s="62">
        <v>2</v>
      </c>
      <c r="Y27" s="1">
        <v>0</v>
      </c>
      <c r="AA27" s="1">
        <v>7</v>
      </c>
      <c r="AB27" s="1">
        <v>0</v>
      </c>
      <c r="AC27" s="1">
        <v>5</v>
      </c>
      <c r="AD27" s="52">
        <f t="shared" si="0"/>
        <v>0.2857142857142857</v>
      </c>
      <c r="AF27" s="1">
        <v>2</v>
      </c>
      <c r="AI27" s="64" t="s">
        <v>126</v>
      </c>
      <c r="AJ27" s="51">
        <v>20</v>
      </c>
      <c r="AK27" s="51">
        <v>50</v>
      </c>
      <c r="AM27" s="51">
        <v>30</v>
      </c>
      <c r="AN27" s="51">
        <v>27</v>
      </c>
      <c r="AU27" s="1" t="str">
        <f t="shared" si="1"/>
        <v>POINT (504277 5701573)</v>
      </c>
    </row>
    <row r="28" spans="1:47">
      <c r="A28" s="1" t="s">
        <v>13</v>
      </c>
      <c r="B28" s="1" t="s">
        <v>390</v>
      </c>
      <c r="F28" s="64" t="s">
        <v>123</v>
      </c>
      <c r="G28" s="1" t="s">
        <v>14</v>
      </c>
      <c r="H28" s="1">
        <v>501648</v>
      </c>
      <c r="I28" s="1">
        <v>5704181</v>
      </c>
      <c r="J28" s="1">
        <v>11</v>
      </c>
      <c r="K28" s="1">
        <v>2006</v>
      </c>
      <c r="M28" s="1" t="s">
        <v>26</v>
      </c>
      <c r="N28" s="1" t="s">
        <v>109</v>
      </c>
      <c r="O28" s="64" t="s">
        <v>114</v>
      </c>
      <c r="Q28" s="1" t="s">
        <v>7</v>
      </c>
      <c r="R28" s="1" t="s">
        <v>1041</v>
      </c>
      <c r="V28" s="51">
        <v>526.1</v>
      </c>
      <c r="W28" s="62">
        <v>3</v>
      </c>
      <c r="Y28" s="1">
        <v>0</v>
      </c>
      <c r="AA28" s="1">
        <v>0</v>
      </c>
      <c r="AB28" s="1">
        <v>0</v>
      </c>
      <c r="AC28" s="1">
        <v>3</v>
      </c>
      <c r="AD28" s="52"/>
      <c r="AF28" s="1">
        <v>3</v>
      </c>
      <c r="AI28" s="64" t="s">
        <v>126</v>
      </c>
      <c r="AJ28" s="51">
        <v>20</v>
      </c>
      <c r="AK28" s="51">
        <v>70</v>
      </c>
      <c r="AM28" s="51">
        <v>29</v>
      </c>
      <c r="AN28" s="51">
        <v>27</v>
      </c>
      <c r="AS28" s="1" t="s">
        <v>127</v>
      </c>
      <c r="AU28" s="1" t="str">
        <f t="shared" si="1"/>
        <v>POINT (501648 5704181)</v>
      </c>
    </row>
    <row r="29" spans="1:47">
      <c r="A29" s="1" t="s">
        <v>13</v>
      </c>
      <c r="B29" s="1" t="s">
        <v>390</v>
      </c>
      <c r="F29" s="64" t="s">
        <v>123</v>
      </c>
      <c r="G29" s="1" t="s">
        <v>14</v>
      </c>
      <c r="H29" s="1">
        <v>501610</v>
      </c>
      <c r="I29" s="1">
        <v>5704056</v>
      </c>
      <c r="J29" s="1">
        <v>11</v>
      </c>
      <c r="K29" s="1">
        <v>2006</v>
      </c>
      <c r="M29" s="1" t="s">
        <v>26</v>
      </c>
      <c r="N29" s="1" t="s">
        <v>110</v>
      </c>
      <c r="O29" s="64" t="s">
        <v>300</v>
      </c>
      <c r="Q29" s="1" t="s">
        <v>7</v>
      </c>
      <c r="R29" s="1" t="s">
        <v>1041</v>
      </c>
      <c r="V29" s="51">
        <v>527</v>
      </c>
      <c r="W29" s="62">
        <v>0</v>
      </c>
      <c r="Y29" s="1">
        <v>0</v>
      </c>
      <c r="AA29" s="1">
        <v>2</v>
      </c>
      <c r="AB29" s="1">
        <v>0</v>
      </c>
      <c r="AC29" s="1">
        <v>5</v>
      </c>
      <c r="AD29" s="52">
        <f>+(W29+Y29)/AA29</f>
        <v>0</v>
      </c>
      <c r="AI29" s="64" t="s">
        <v>344</v>
      </c>
      <c r="AJ29" s="51">
        <v>10</v>
      </c>
      <c r="AK29" s="51">
        <v>50</v>
      </c>
      <c r="AM29" s="51" t="s">
        <v>6</v>
      </c>
      <c r="AN29" s="51" t="s">
        <v>6</v>
      </c>
      <c r="AS29" s="1" t="s">
        <v>125</v>
      </c>
      <c r="AU29" s="1" t="str">
        <f t="shared" si="1"/>
        <v>POINT (501610 5704056)</v>
      </c>
    </row>
    <row r="30" spans="1:47">
      <c r="A30" s="1" t="s">
        <v>13</v>
      </c>
      <c r="B30" s="1" t="s">
        <v>390</v>
      </c>
      <c r="F30" s="64" t="s">
        <v>123</v>
      </c>
      <c r="G30" s="1" t="s">
        <v>14</v>
      </c>
      <c r="H30" s="1">
        <v>501921</v>
      </c>
      <c r="I30" s="1">
        <v>5703341</v>
      </c>
      <c r="J30" s="1">
        <v>11</v>
      </c>
      <c r="K30" s="1">
        <v>2006</v>
      </c>
      <c r="M30" s="1" t="s">
        <v>26</v>
      </c>
      <c r="N30" s="1" t="s">
        <v>109</v>
      </c>
      <c r="O30" s="64" t="s">
        <v>114</v>
      </c>
      <c r="Q30" s="1" t="s">
        <v>7</v>
      </c>
      <c r="R30" s="1" t="s">
        <v>1041</v>
      </c>
      <c r="V30" s="51">
        <v>530</v>
      </c>
      <c r="W30" s="62">
        <v>5</v>
      </c>
      <c r="Y30" s="1">
        <v>0</v>
      </c>
      <c r="AA30" s="1">
        <v>2</v>
      </c>
      <c r="AB30" s="1">
        <v>2</v>
      </c>
      <c r="AC30" s="1">
        <v>8</v>
      </c>
      <c r="AD30" s="52">
        <f>+(W30+Y30)/AA30</f>
        <v>2.5</v>
      </c>
      <c r="AF30" s="1">
        <v>5</v>
      </c>
      <c r="AI30" s="64" t="s">
        <v>128</v>
      </c>
      <c r="AJ30" s="51">
        <v>10</v>
      </c>
      <c r="AK30" s="51">
        <v>60</v>
      </c>
      <c r="AM30" s="51">
        <v>26</v>
      </c>
      <c r="AN30" s="51">
        <v>25</v>
      </c>
      <c r="AU30" s="1" t="str">
        <f t="shared" si="1"/>
        <v>POINT (501921 5703341)</v>
      </c>
    </row>
    <row r="31" spans="1:47">
      <c r="A31" s="1" t="s">
        <v>13</v>
      </c>
      <c r="B31" s="1" t="s">
        <v>390</v>
      </c>
      <c r="F31" s="64" t="s">
        <v>123</v>
      </c>
      <c r="G31" s="1" t="s">
        <v>14</v>
      </c>
      <c r="H31" s="1">
        <v>501876</v>
      </c>
      <c r="I31" s="1">
        <v>5703357</v>
      </c>
      <c r="J31" s="1">
        <v>11</v>
      </c>
      <c r="K31" s="1">
        <v>2006</v>
      </c>
      <c r="M31" s="1" t="s">
        <v>26</v>
      </c>
      <c r="N31" s="1" t="s">
        <v>110</v>
      </c>
      <c r="O31" s="64" t="s">
        <v>300</v>
      </c>
      <c r="Q31" s="1" t="s">
        <v>7</v>
      </c>
      <c r="R31" s="1" t="s">
        <v>1041</v>
      </c>
      <c r="V31" s="51">
        <v>531</v>
      </c>
      <c r="W31" s="62">
        <v>0</v>
      </c>
      <c r="Y31" s="1">
        <v>0</v>
      </c>
      <c r="AA31" s="1">
        <v>0</v>
      </c>
      <c r="AB31" s="1">
        <v>0</v>
      </c>
      <c r="AC31" s="1">
        <v>2</v>
      </c>
      <c r="AD31" s="52"/>
      <c r="AI31" s="64" t="s">
        <v>345</v>
      </c>
      <c r="AJ31" s="51">
        <v>10</v>
      </c>
      <c r="AK31" s="51">
        <v>50</v>
      </c>
      <c r="AM31" s="51" t="s">
        <v>6</v>
      </c>
      <c r="AN31" s="51" t="s">
        <v>6</v>
      </c>
      <c r="AU31" s="1" t="str">
        <f t="shared" si="1"/>
        <v>POINT (501876 5703357)</v>
      </c>
    </row>
    <row r="32" spans="1:47">
      <c r="A32" s="1" t="s">
        <v>13</v>
      </c>
      <c r="B32" s="1" t="s">
        <v>390</v>
      </c>
      <c r="F32" s="64" t="s">
        <v>123</v>
      </c>
      <c r="G32" s="1" t="s">
        <v>14</v>
      </c>
      <c r="H32" s="1">
        <v>501814</v>
      </c>
      <c r="I32" s="1">
        <v>5703004</v>
      </c>
      <c r="J32" s="1">
        <v>11</v>
      </c>
      <c r="K32" s="1">
        <v>2006</v>
      </c>
      <c r="M32" s="1" t="s">
        <v>26</v>
      </c>
      <c r="N32" s="1" t="s">
        <v>109</v>
      </c>
      <c r="O32" s="64" t="s">
        <v>114</v>
      </c>
      <c r="Q32" s="1" t="s">
        <v>7</v>
      </c>
      <c r="R32" s="1" t="s">
        <v>1041</v>
      </c>
      <c r="V32" s="51">
        <v>532</v>
      </c>
      <c r="W32" s="62">
        <v>1</v>
      </c>
      <c r="Y32" s="1">
        <v>0</v>
      </c>
      <c r="AA32" s="1">
        <v>1</v>
      </c>
      <c r="AB32" s="1">
        <v>0</v>
      </c>
      <c r="AC32" s="1">
        <v>2</v>
      </c>
      <c r="AD32" s="52">
        <f t="shared" ref="AD32:AD42" si="2">+(W32+Y32)/AA32</f>
        <v>1</v>
      </c>
      <c r="AF32" s="1">
        <v>1</v>
      </c>
      <c r="AI32" s="64" t="s">
        <v>129</v>
      </c>
      <c r="AJ32" s="51">
        <v>50</v>
      </c>
      <c r="AK32" s="51">
        <v>90</v>
      </c>
      <c r="AM32" s="51">
        <v>28</v>
      </c>
      <c r="AN32" s="51">
        <v>30</v>
      </c>
      <c r="AS32" s="1" t="s">
        <v>130</v>
      </c>
      <c r="AU32" s="1" t="str">
        <f t="shared" si="1"/>
        <v>POINT (501814 5703004)</v>
      </c>
    </row>
    <row r="33" spans="1:47">
      <c r="A33" s="1" t="s">
        <v>13</v>
      </c>
      <c r="B33" s="1" t="s">
        <v>390</v>
      </c>
      <c r="F33" s="64" t="s">
        <v>123</v>
      </c>
      <c r="G33" s="1" t="s">
        <v>14</v>
      </c>
      <c r="H33" s="1">
        <v>501638</v>
      </c>
      <c r="I33" s="1">
        <v>5703068</v>
      </c>
      <c r="J33" s="1">
        <v>11</v>
      </c>
      <c r="K33" s="1">
        <v>2006</v>
      </c>
      <c r="M33" s="1" t="s">
        <v>26</v>
      </c>
      <c r="N33" s="1" t="s">
        <v>109</v>
      </c>
      <c r="O33" s="64" t="s">
        <v>114</v>
      </c>
      <c r="Q33" s="1" t="s">
        <v>7</v>
      </c>
      <c r="R33" s="1" t="s">
        <v>1041</v>
      </c>
      <c r="V33" s="51">
        <v>533</v>
      </c>
      <c r="W33" s="62">
        <v>1</v>
      </c>
      <c r="Y33" s="1">
        <v>0</v>
      </c>
      <c r="AA33" s="1">
        <v>1</v>
      </c>
      <c r="AB33" s="1">
        <v>0</v>
      </c>
      <c r="AC33" s="1">
        <v>7</v>
      </c>
      <c r="AD33" s="52">
        <f t="shared" si="2"/>
        <v>1</v>
      </c>
      <c r="AF33" s="1">
        <v>1</v>
      </c>
      <c r="AI33" s="64" t="s">
        <v>131</v>
      </c>
      <c r="AJ33" s="51">
        <v>10</v>
      </c>
      <c r="AK33" s="51">
        <v>75</v>
      </c>
      <c r="AM33" s="51">
        <v>24</v>
      </c>
      <c r="AN33" s="51">
        <v>23</v>
      </c>
      <c r="AS33" s="1" t="s">
        <v>132</v>
      </c>
      <c r="AU33" s="1" t="str">
        <f t="shared" si="1"/>
        <v>POINT (501638 5703068)</v>
      </c>
    </row>
    <row r="34" spans="1:47">
      <c r="A34" s="1" t="s">
        <v>13</v>
      </c>
      <c r="B34" s="1" t="s">
        <v>390</v>
      </c>
      <c r="F34" s="64" t="s">
        <v>123</v>
      </c>
      <c r="G34" s="1" t="s">
        <v>14</v>
      </c>
      <c r="H34" s="1">
        <v>501572</v>
      </c>
      <c r="I34" s="1">
        <v>5703081</v>
      </c>
      <c r="J34" s="1">
        <v>11</v>
      </c>
      <c r="K34" s="1">
        <v>2006</v>
      </c>
      <c r="M34" s="1" t="s">
        <v>26</v>
      </c>
      <c r="N34" s="1" t="s">
        <v>109</v>
      </c>
      <c r="O34" s="64" t="s">
        <v>114</v>
      </c>
      <c r="Q34" s="1" t="s">
        <v>7</v>
      </c>
      <c r="R34" s="1" t="s">
        <v>1041</v>
      </c>
      <c r="V34" s="51">
        <v>534</v>
      </c>
      <c r="W34" s="62">
        <v>1</v>
      </c>
      <c r="Y34" s="1">
        <v>0</v>
      </c>
      <c r="AA34" s="1">
        <v>2</v>
      </c>
      <c r="AB34" s="1">
        <v>0</v>
      </c>
      <c r="AC34" s="1">
        <v>0</v>
      </c>
      <c r="AD34" s="52">
        <f t="shared" si="2"/>
        <v>0.5</v>
      </c>
      <c r="AF34" s="1">
        <v>1</v>
      </c>
      <c r="AI34" s="64" t="s">
        <v>133</v>
      </c>
      <c r="AJ34" s="51">
        <v>20</v>
      </c>
      <c r="AK34" s="51">
        <v>90</v>
      </c>
      <c r="AM34" s="51">
        <v>25</v>
      </c>
      <c r="AN34" s="51">
        <v>23</v>
      </c>
      <c r="AS34" s="1" t="s">
        <v>132</v>
      </c>
      <c r="AU34" s="1" t="str">
        <f t="shared" si="1"/>
        <v>POINT (501572 5703081)</v>
      </c>
    </row>
    <row r="35" spans="1:47">
      <c r="A35" s="1" t="s">
        <v>13</v>
      </c>
      <c r="B35" s="1" t="s">
        <v>390</v>
      </c>
      <c r="F35" s="64" t="s">
        <v>123</v>
      </c>
      <c r="G35" s="1" t="s">
        <v>14</v>
      </c>
      <c r="H35" s="1">
        <v>500862</v>
      </c>
      <c r="I35" s="1">
        <v>5702433</v>
      </c>
      <c r="J35" s="1">
        <v>11</v>
      </c>
      <c r="K35" s="1">
        <v>2006</v>
      </c>
      <c r="M35" s="1" t="s">
        <v>26</v>
      </c>
      <c r="N35" s="1" t="s">
        <v>109</v>
      </c>
      <c r="O35" s="64" t="s">
        <v>114</v>
      </c>
      <c r="Q35" s="1" t="s">
        <v>7</v>
      </c>
      <c r="R35" s="1" t="s">
        <v>1041</v>
      </c>
      <c r="V35" s="51">
        <v>578</v>
      </c>
      <c r="W35" s="62">
        <v>6</v>
      </c>
      <c r="Y35" s="1">
        <v>0</v>
      </c>
      <c r="AA35" s="1">
        <v>12</v>
      </c>
      <c r="AB35" s="1">
        <v>8</v>
      </c>
      <c r="AC35" s="1">
        <v>7</v>
      </c>
      <c r="AD35" s="52">
        <f t="shared" si="2"/>
        <v>0.5</v>
      </c>
      <c r="AF35" s="1">
        <v>6</v>
      </c>
      <c r="AI35" s="64" t="s">
        <v>120</v>
      </c>
      <c r="AJ35" s="51">
        <v>80</v>
      </c>
      <c r="AK35" s="51">
        <v>75</v>
      </c>
      <c r="AM35" s="51">
        <v>24</v>
      </c>
      <c r="AN35" s="51">
        <v>26</v>
      </c>
      <c r="AS35" s="1" t="s">
        <v>134</v>
      </c>
      <c r="AU35" s="1" t="str">
        <f t="shared" si="1"/>
        <v>POINT (500862 5702433)</v>
      </c>
    </row>
    <row r="36" spans="1:47">
      <c r="A36" s="1" t="s">
        <v>13</v>
      </c>
      <c r="B36" s="1" t="s">
        <v>390</v>
      </c>
      <c r="F36" s="64" t="s">
        <v>123</v>
      </c>
      <c r="G36" s="1" t="s">
        <v>14</v>
      </c>
      <c r="H36" s="1">
        <v>506862</v>
      </c>
      <c r="I36" s="1">
        <v>5702433</v>
      </c>
      <c r="J36" s="1">
        <v>11</v>
      </c>
      <c r="K36" s="1">
        <v>2006</v>
      </c>
      <c r="M36" s="1" t="s">
        <v>26</v>
      </c>
      <c r="N36" s="1" t="s">
        <v>109</v>
      </c>
      <c r="O36" s="64" t="s">
        <v>114</v>
      </c>
      <c r="Q36" s="1" t="s">
        <v>7</v>
      </c>
      <c r="R36" s="1" t="s">
        <v>1041</v>
      </c>
      <c r="V36" s="51">
        <v>579</v>
      </c>
      <c r="W36" s="62">
        <v>1</v>
      </c>
      <c r="Y36" s="1">
        <v>0</v>
      </c>
      <c r="AA36" s="1">
        <v>8</v>
      </c>
      <c r="AB36" s="1">
        <v>6</v>
      </c>
      <c r="AC36" s="1">
        <v>9</v>
      </c>
      <c r="AD36" s="52">
        <f t="shared" si="2"/>
        <v>0.125</v>
      </c>
      <c r="AF36" s="1">
        <v>1</v>
      </c>
      <c r="AI36" s="64" t="s">
        <v>135</v>
      </c>
      <c r="AJ36" s="51">
        <v>80</v>
      </c>
      <c r="AK36" s="51">
        <v>85</v>
      </c>
      <c r="AM36" s="51">
        <v>30</v>
      </c>
      <c r="AN36" s="51">
        <v>29</v>
      </c>
      <c r="AS36" s="1" t="s">
        <v>136</v>
      </c>
      <c r="AU36" s="1" t="str">
        <f t="shared" si="1"/>
        <v>POINT (506862 5702433)</v>
      </c>
    </row>
    <row r="37" spans="1:47">
      <c r="A37" s="1" t="s">
        <v>13</v>
      </c>
      <c r="B37" s="1" t="s">
        <v>390</v>
      </c>
      <c r="F37" s="64" t="s">
        <v>123</v>
      </c>
      <c r="G37" s="1" t="s">
        <v>14</v>
      </c>
      <c r="H37" s="1">
        <v>500313</v>
      </c>
      <c r="I37" s="1">
        <v>5702255</v>
      </c>
      <c r="J37" s="1">
        <v>11</v>
      </c>
      <c r="K37" s="1">
        <v>2006</v>
      </c>
      <c r="M37" s="1" t="s">
        <v>26</v>
      </c>
      <c r="N37" s="1" t="s">
        <v>110</v>
      </c>
      <c r="O37" s="64" t="s">
        <v>300</v>
      </c>
      <c r="Q37" s="1" t="s">
        <v>7</v>
      </c>
      <c r="R37" s="1" t="s">
        <v>1041</v>
      </c>
      <c r="V37" s="51">
        <v>580</v>
      </c>
      <c r="W37" s="62">
        <v>0</v>
      </c>
      <c r="Y37" s="1">
        <v>0</v>
      </c>
      <c r="AA37" s="1">
        <v>1</v>
      </c>
      <c r="AB37" s="1">
        <v>0</v>
      </c>
      <c r="AC37" s="1">
        <v>2</v>
      </c>
      <c r="AD37" s="52">
        <f t="shared" si="2"/>
        <v>0</v>
      </c>
      <c r="AI37" s="64" t="s">
        <v>311</v>
      </c>
      <c r="AJ37" s="51">
        <v>20</v>
      </c>
      <c r="AK37" s="51">
        <v>60</v>
      </c>
      <c r="AM37" s="51" t="s">
        <v>6</v>
      </c>
      <c r="AN37" s="51" t="s">
        <v>6</v>
      </c>
      <c r="AS37" s="1" t="s">
        <v>346</v>
      </c>
      <c r="AU37" s="1" t="str">
        <f t="shared" si="1"/>
        <v>POINT (500313 5702255)</v>
      </c>
    </row>
    <row r="38" spans="1:47">
      <c r="A38" s="1" t="s">
        <v>13</v>
      </c>
      <c r="B38" s="1" t="s">
        <v>390</v>
      </c>
      <c r="F38" s="64" t="s">
        <v>123</v>
      </c>
      <c r="G38" s="1" t="s">
        <v>14</v>
      </c>
      <c r="H38" s="1">
        <v>500336</v>
      </c>
      <c r="I38" s="1">
        <v>5702004</v>
      </c>
      <c r="J38" s="1">
        <v>11</v>
      </c>
      <c r="K38" s="1">
        <v>2006</v>
      </c>
      <c r="M38" s="1" t="s">
        <v>26</v>
      </c>
      <c r="N38" s="1" t="s">
        <v>110</v>
      </c>
      <c r="O38" s="64" t="s">
        <v>300</v>
      </c>
      <c r="Q38" s="1" t="s">
        <v>7</v>
      </c>
      <c r="R38" s="1" t="s">
        <v>1041</v>
      </c>
      <c r="V38" s="51">
        <v>581</v>
      </c>
      <c r="W38" s="62">
        <v>0</v>
      </c>
      <c r="Y38" s="1">
        <v>0</v>
      </c>
      <c r="AA38" s="1">
        <v>7</v>
      </c>
      <c r="AB38" s="1">
        <v>1</v>
      </c>
      <c r="AC38" s="1">
        <v>3</v>
      </c>
      <c r="AD38" s="52">
        <f t="shared" si="2"/>
        <v>0</v>
      </c>
      <c r="AI38" s="64" t="s">
        <v>311</v>
      </c>
      <c r="AJ38" s="51">
        <v>20</v>
      </c>
      <c r="AK38" s="51">
        <v>40</v>
      </c>
      <c r="AM38" s="51" t="s">
        <v>6</v>
      </c>
      <c r="AN38" s="51" t="s">
        <v>6</v>
      </c>
      <c r="AS38" s="1" t="s">
        <v>346</v>
      </c>
      <c r="AU38" s="1" t="str">
        <f t="shared" si="1"/>
        <v>POINT (500336 5702004)</v>
      </c>
    </row>
    <row r="39" spans="1:47">
      <c r="A39" s="1" t="s">
        <v>13</v>
      </c>
      <c r="B39" s="1" t="s">
        <v>390</v>
      </c>
      <c r="F39" s="64" t="s">
        <v>123</v>
      </c>
      <c r="G39" s="1" t="s">
        <v>14</v>
      </c>
      <c r="H39" s="1">
        <v>500302</v>
      </c>
      <c r="I39" s="1">
        <v>5701790</v>
      </c>
      <c r="J39" s="1">
        <v>11</v>
      </c>
      <c r="K39" s="1">
        <v>2006</v>
      </c>
      <c r="M39" s="1" t="s">
        <v>26</v>
      </c>
      <c r="N39" s="1" t="s">
        <v>110</v>
      </c>
      <c r="O39" s="64" t="s">
        <v>300</v>
      </c>
      <c r="Q39" s="1" t="s">
        <v>7</v>
      </c>
      <c r="R39" s="1" t="s">
        <v>1041</v>
      </c>
      <c r="V39" s="51">
        <v>582</v>
      </c>
      <c r="W39" s="62">
        <v>0</v>
      </c>
      <c r="Y39" s="1">
        <v>0</v>
      </c>
      <c r="AA39" s="1">
        <v>10</v>
      </c>
      <c r="AB39" s="1">
        <v>2</v>
      </c>
      <c r="AC39" s="1">
        <v>8</v>
      </c>
      <c r="AD39" s="52">
        <f t="shared" si="2"/>
        <v>0</v>
      </c>
      <c r="AI39" s="64" t="s">
        <v>166</v>
      </c>
      <c r="AJ39" s="51">
        <v>40</v>
      </c>
      <c r="AK39" s="51">
        <v>50</v>
      </c>
      <c r="AM39" s="51" t="s">
        <v>6</v>
      </c>
      <c r="AN39" s="51" t="s">
        <v>6</v>
      </c>
      <c r="AS39" s="1" t="s">
        <v>346</v>
      </c>
      <c r="AU39" s="1" t="str">
        <f t="shared" si="1"/>
        <v>POINT (500302 5701790)</v>
      </c>
    </row>
    <row r="40" spans="1:47">
      <c r="A40" s="1" t="s">
        <v>13</v>
      </c>
      <c r="B40" s="1" t="s">
        <v>390</v>
      </c>
      <c r="F40" s="64" t="s">
        <v>123</v>
      </c>
      <c r="G40" s="1" t="s">
        <v>14</v>
      </c>
      <c r="H40" s="1">
        <v>500466</v>
      </c>
      <c r="I40" s="1">
        <v>5701362</v>
      </c>
      <c r="J40" s="1">
        <v>11</v>
      </c>
      <c r="K40" s="1">
        <v>2006</v>
      </c>
      <c r="M40" s="1" t="s">
        <v>26</v>
      </c>
      <c r="N40" s="1" t="s">
        <v>109</v>
      </c>
      <c r="O40" s="64" t="s">
        <v>114</v>
      </c>
      <c r="Q40" s="1" t="s">
        <v>7</v>
      </c>
      <c r="R40" s="1" t="s">
        <v>1041</v>
      </c>
      <c r="V40" s="51">
        <v>583</v>
      </c>
      <c r="W40" s="62">
        <v>1</v>
      </c>
      <c r="Y40" s="1">
        <v>0</v>
      </c>
      <c r="AA40" s="1">
        <v>3</v>
      </c>
      <c r="AB40" s="1">
        <v>1</v>
      </c>
      <c r="AC40" s="1">
        <v>2</v>
      </c>
      <c r="AD40" s="52">
        <f t="shared" si="2"/>
        <v>0.33333333333333331</v>
      </c>
      <c r="AF40" s="1">
        <v>1</v>
      </c>
      <c r="AI40" s="64" t="s">
        <v>137</v>
      </c>
      <c r="AJ40" s="51">
        <v>10</v>
      </c>
      <c r="AK40" s="51">
        <v>70</v>
      </c>
      <c r="AM40" s="51">
        <v>33</v>
      </c>
      <c r="AN40" s="51">
        <v>27</v>
      </c>
      <c r="AS40" s="1" t="s">
        <v>138</v>
      </c>
      <c r="AU40" s="1" t="str">
        <f t="shared" si="1"/>
        <v>POINT (500466 5701362)</v>
      </c>
    </row>
    <row r="41" spans="1:47">
      <c r="A41" s="1" t="s">
        <v>13</v>
      </c>
      <c r="B41" s="1" t="s">
        <v>390</v>
      </c>
      <c r="F41" s="64" t="s">
        <v>123</v>
      </c>
      <c r="G41" s="1" t="s">
        <v>14</v>
      </c>
      <c r="H41" s="1">
        <v>500383</v>
      </c>
      <c r="I41" s="1">
        <v>5701284</v>
      </c>
      <c r="J41" s="1">
        <v>11</v>
      </c>
      <c r="K41" s="1">
        <v>2006</v>
      </c>
      <c r="M41" s="1" t="s">
        <v>26</v>
      </c>
      <c r="N41" s="1" t="s">
        <v>109</v>
      </c>
      <c r="O41" s="64" t="s">
        <v>114</v>
      </c>
      <c r="Q41" s="1" t="s">
        <v>7</v>
      </c>
      <c r="R41" s="1" t="s">
        <v>1041</v>
      </c>
      <c r="V41" s="51">
        <v>584</v>
      </c>
      <c r="W41" s="62">
        <v>5</v>
      </c>
      <c r="Y41" s="1">
        <v>2</v>
      </c>
      <c r="AA41" s="1">
        <v>1</v>
      </c>
      <c r="AB41" s="1">
        <v>3</v>
      </c>
      <c r="AC41" s="1">
        <v>16</v>
      </c>
      <c r="AD41" s="52">
        <f t="shared" si="2"/>
        <v>7</v>
      </c>
      <c r="AF41" s="1">
        <v>7</v>
      </c>
      <c r="AI41" s="64" t="s">
        <v>139</v>
      </c>
      <c r="AJ41" s="51">
        <v>20</v>
      </c>
      <c r="AK41" s="51">
        <v>65</v>
      </c>
      <c r="AM41" s="51">
        <v>30</v>
      </c>
      <c r="AN41" s="51">
        <v>28</v>
      </c>
      <c r="AS41" s="1" t="s">
        <v>140</v>
      </c>
      <c r="AU41" s="1" t="str">
        <f t="shared" si="1"/>
        <v>POINT (500383 5701284)</v>
      </c>
    </row>
    <row r="42" spans="1:47">
      <c r="A42" s="1" t="s">
        <v>13</v>
      </c>
      <c r="B42" s="1" t="s">
        <v>390</v>
      </c>
      <c r="F42" s="64" t="s">
        <v>123</v>
      </c>
      <c r="G42" s="1" t="s">
        <v>14</v>
      </c>
      <c r="H42" s="1">
        <v>500326</v>
      </c>
      <c r="I42" s="1">
        <v>5701078</v>
      </c>
      <c r="J42" s="1">
        <v>11</v>
      </c>
      <c r="K42" s="1">
        <v>2006</v>
      </c>
      <c r="M42" s="1" t="s">
        <v>26</v>
      </c>
      <c r="N42" s="1" t="s">
        <v>109</v>
      </c>
      <c r="O42" s="64" t="s">
        <v>114</v>
      </c>
      <c r="Q42" s="1" t="s">
        <v>7</v>
      </c>
      <c r="R42" s="1" t="s">
        <v>1041</v>
      </c>
      <c r="V42" s="51">
        <v>585</v>
      </c>
      <c r="W42" s="62">
        <v>2</v>
      </c>
      <c r="Y42" s="1">
        <v>0</v>
      </c>
      <c r="AA42" s="1">
        <v>6</v>
      </c>
      <c r="AB42" s="1">
        <v>2</v>
      </c>
      <c r="AC42" s="1">
        <v>22</v>
      </c>
      <c r="AD42" s="52">
        <f t="shared" si="2"/>
        <v>0.33333333333333331</v>
      </c>
      <c r="AF42" s="1">
        <v>2</v>
      </c>
      <c r="AI42" s="64" t="s">
        <v>133</v>
      </c>
      <c r="AJ42" s="51">
        <v>40</v>
      </c>
      <c r="AK42" s="51">
        <v>70</v>
      </c>
      <c r="AM42" s="51">
        <v>33</v>
      </c>
      <c r="AN42" s="51">
        <v>28</v>
      </c>
      <c r="AS42" s="1" t="s">
        <v>140</v>
      </c>
      <c r="AU42" s="1" t="str">
        <f t="shared" si="1"/>
        <v>POINT (500326 5701078)</v>
      </c>
    </row>
    <row r="43" spans="1:47" s="16" customFormat="1">
      <c r="A43" s="16" t="s">
        <v>13</v>
      </c>
      <c r="B43" s="16" t="s">
        <v>390</v>
      </c>
      <c r="F43" s="4" t="s">
        <v>123</v>
      </c>
      <c r="G43" s="16" t="s">
        <v>14</v>
      </c>
      <c r="H43" s="5">
        <v>503636</v>
      </c>
      <c r="I43" s="5">
        <v>5707011</v>
      </c>
      <c r="J43" s="16">
        <v>11</v>
      </c>
      <c r="K43" s="16">
        <v>2006</v>
      </c>
      <c r="M43" s="16" t="s">
        <v>26</v>
      </c>
      <c r="N43" s="16" t="s">
        <v>110</v>
      </c>
      <c r="O43" s="71" t="s">
        <v>242</v>
      </c>
      <c r="Q43" s="16" t="s">
        <v>7</v>
      </c>
      <c r="R43" s="16" t="s">
        <v>1041</v>
      </c>
      <c r="V43" s="63">
        <v>657</v>
      </c>
      <c r="W43" s="6" t="s">
        <v>247</v>
      </c>
      <c r="Y43" s="6">
        <v>0</v>
      </c>
      <c r="AA43" s="7">
        <v>20</v>
      </c>
      <c r="AB43" s="8">
        <v>26</v>
      </c>
      <c r="AC43" s="9">
        <v>13</v>
      </c>
      <c r="AD43" s="53">
        <v>2.5</v>
      </c>
      <c r="AE43" s="10"/>
      <c r="AI43" s="12" t="s">
        <v>142</v>
      </c>
      <c r="AJ43" s="14">
        <v>80</v>
      </c>
      <c r="AK43" s="13">
        <v>40</v>
      </c>
      <c r="AL43" s="17"/>
      <c r="AM43" s="18">
        <v>28</v>
      </c>
      <c r="AN43" s="11">
        <v>27</v>
      </c>
      <c r="AS43" s="15" t="s">
        <v>1046</v>
      </c>
      <c r="AU43" s="1" t="str">
        <f t="shared" si="1"/>
        <v>POINT (503636 5707011)</v>
      </c>
    </row>
    <row r="44" spans="1:47" s="16" customFormat="1">
      <c r="A44" s="16" t="s">
        <v>13</v>
      </c>
      <c r="B44" s="16" t="s">
        <v>390</v>
      </c>
      <c r="F44" s="4" t="s">
        <v>123</v>
      </c>
      <c r="G44" s="16" t="s">
        <v>14</v>
      </c>
      <c r="H44" s="5">
        <v>503833</v>
      </c>
      <c r="I44" s="5">
        <v>5706848</v>
      </c>
      <c r="J44" s="16">
        <v>11</v>
      </c>
      <c r="K44" s="16">
        <v>2006</v>
      </c>
      <c r="M44" s="16" t="s">
        <v>26</v>
      </c>
      <c r="N44" s="16" t="s">
        <v>110</v>
      </c>
      <c r="O44" s="71" t="s">
        <v>300</v>
      </c>
      <c r="Q44" s="16" t="s">
        <v>7</v>
      </c>
      <c r="R44" s="16" t="s">
        <v>1041</v>
      </c>
      <c r="V44" s="63">
        <v>658</v>
      </c>
      <c r="W44" s="6">
        <v>0</v>
      </c>
      <c r="Y44" s="6">
        <v>0</v>
      </c>
      <c r="AA44" s="7">
        <v>7</v>
      </c>
      <c r="AB44" s="8">
        <v>1</v>
      </c>
      <c r="AC44" s="9">
        <v>2</v>
      </c>
      <c r="AD44" s="53">
        <f>+(W44+Y44)/AA44</f>
        <v>0</v>
      </c>
      <c r="AE44" s="10"/>
      <c r="AI44" s="12" t="s">
        <v>251</v>
      </c>
      <c r="AJ44" s="14">
        <v>100</v>
      </c>
      <c r="AK44" s="13">
        <v>80</v>
      </c>
      <c r="AL44" s="17"/>
      <c r="AM44" s="18" t="s">
        <v>6</v>
      </c>
      <c r="AN44" s="11" t="s">
        <v>6</v>
      </c>
      <c r="AS44" s="15" t="s">
        <v>1046</v>
      </c>
      <c r="AU44" s="1" t="str">
        <f t="shared" si="1"/>
        <v>POINT (503833 5706848)</v>
      </c>
    </row>
    <row r="45" spans="1:47" s="16" customFormat="1">
      <c r="A45" s="16" t="s">
        <v>13</v>
      </c>
      <c r="B45" s="16" t="s">
        <v>390</v>
      </c>
      <c r="F45" s="4" t="s">
        <v>123</v>
      </c>
      <c r="G45" s="16" t="s">
        <v>14</v>
      </c>
      <c r="H45" s="5">
        <v>503948</v>
      </c>
      <c r="I45" s="5">
        <v>5706769</v>
      </c>
      <c r="J45" s="16">
        <v>11</v>
      </c>
      <c r="K45" s="16">
        <v>2006</v>
      </c>
      <c r="M45" s="16" t="s">
        <v>26</v>
      </c>
      <c r="N45" s="16" t="s">
        <v>110</v>
      </c>
      <c r="O45" s="71" t="s">
        <v>300</v>
      </c>
      <c r="Q45" s="16" t="s">
        <v>7</v>
      </c>
      <c r="R45" s="16" t="s">
        <v>1041</v>
      </c>
      <c r="V45" s="63">
        <v>659</v>
      </c>
      <c r="W45" s="6">
        <v>0</v>
      </c>
      <c r="Y45" s="6">
        <v>0</v>
      </c>
      <c r="AA45" s="7">
        <v>5</v>
      </c>
      <c r="AB45" s="8">
        <v>1</v>
      </c>
      <c r="AC45" s="9">
        <v>1</v>
      </c>
      <c r="AD45" s="53">
        <f>+(W45+Y45)/AA45</f>
        <v>0</v>
      </c>
      <c r="AE45" s="10"/>
      <c r="AI45" s="12" t="s">
        <v>1043</v>
      </c>
      <c r="AJ45" s="14">
        <v>100</v>
      </c>
      <c r="AK45" s="13">
        <v>80</v>
      </c>
      <c r="AL45" s="17"/>
      <c r="AM45" s="18" t="s">
        <v>6</v>
      </c>
      <c r="AN45" s="11" t="s">
        <v>6</v>
      </c>
      <c r="AS45" s="15" t="s">
        <v>1046</v>
      </c>
      <c r="AU45" s="1" t="str">
        <f t="shared" si="1"/>
        <v>POINT (503948 5706769)</v>
      </c>
    </row>
    <row r="46" spans="1:47" s="16" customFormat="1">
      <c r="A46" s="16" t="s">
        <v>13</v>
      </c>
      <c r="B46" s="16" t="s">
        <v>390</v>
      </c>
      <c r="F46" s="4" t="s">
        <v>123</v>
      </c>
      <c r="G46" s="16" t="s">
        <v>14</v>
      </c>
      <c r="H46" s="5">
        <v>503950</v>
      </c>
      <c r="I46" s="5">
        <v>5707092</v>
      </c>
      <c r="J46" s="16">
        <v>11</v>
      </c>
      <c r="K46" s="16">
        <v>2006</v>
      </c>
      <c r="M46" s="16" t="s">
        <v>26</v>
      </c>
      <c r="N46" s="16" t="s">
        <v>110</v>
      </c>
      <c r="O46" s="71" t="s">
        <v>300</v>
      </c>
      <c r="Q46" s="16" t="s">
        <v>7</v>
      </c>
      <c r="R46" s="16" t="s">
        <v>1041</v>
      </c>
      <c r="V46" s="63">
        <v>660</v>
      </c>
      <c r="W46" s="6">
        <v>0</v>
      </c>
      <c r="Y46" s="6">
        <v>0</v>
      </c>
      <c r="AA46" s="7">
        <v>1</v>
      </c>
      <c r="AB46" s="8">
        <v>0</v>
      </c>
      <c r="AC46" s="9">
        <v>0</v>
      </c>
      <c r="AD46" s="53">
        <f>+(W46+Y46)/AA46</f>
        <v>0</v>
      </c>
      <c r="AE46" s="10"/>
      <c r="AI46" s="12" t="s">
        <v>251</v>
      </c>
      <c r="AJ46" s="14">
        <v>100</v>
      </c>
      <c r="AK46" s="13">
        <v>90</v>
      </c>
      <c r="AL46" s="17"/>
      <c r="AM46" s="18" t="s">
        <v>6</v>
      </c>
      <c r="AN46" s="11" t="s">
        <v>6</v>
      </c>
      <c r="AS46" s="15" t="s">
        <v>1046</v>
      </c>
      <c r="AU46" s="1" t="str">
        <f t="shared" si="1"/>
        <v>POINT (503950 5707092)</v>
      </c>
    </row>
    <row r="47" spans="1:47" s="16" customFormat="1">
      <c r="A47" s="16" t="s">
        <v>13</v>
      </c>
      <c r="B47" s="16" t="s">
        <v>390</v>
      </c>
      <c r="F47" s="4" t="s">
        <v>123</v>
      </c>
      <c r="G47" s="16" t="s">
        <v>14</v>
      </c>
      <c r="H47" s="5">
        <v>504558</v>
      </c>
      <c r="I47" s="5">
        <v>5707247</v>
      </c>
      <c r="J47" s="16">
        <v>11</v>
      </c>
      <c r="K47" s="16">
        <v>2006</v>
      </c>
      <c r="M47" s="16" t="s">
        <v>26</v>
      </c>
      <c r="N47" s="16" t="s">
        <v>110</v>
      </c>
      <c r="O47" s="71" t="s">
        <v>300</v>
      </c>
      <c r="Q47" s="16" t="s">
        <v>7</v>
      </c>
      <c r="R47" s="16" t="s">
        <v>1041</v>
      </c>
      <c r="V47" s="63">
        <v>666</v>
      </c>
      <c r="W47" s="6">
        <v>0</v>
      </c>
      <c r="Y47" s="6">
        <v>0</v>
      </c>
      <c r="AA47" s="7">
        <v>0</v>
      </c>
      <c r="AB47" s="8">
        <v>0</v>
      </c>
      <c r="AC47" s="9">
        <v>0</v>
      </c>
      <c r="AD47" s="53"/>
      <c r="AE47" s="10"/>
      <c r="AI47" s="12" t="s">
        <v>251</v>
      </c>
      <c r="AJ47" s="14">
        <v>100</v>
      </c>
      <c r="AK47" s="13">
        <v>95</v>
      </c>
      <c r="AL47" s="17"/>
      <c r="AM47" s="18">
        <v>17</v>
      </c>
      <c r="AN47" s="11">
        <v>23</v>
      </c>
      <c r="AS47" s="15" t="s">
        <v>1047</v>
      </c>
      <c r="AU47" s="1" t="str">
        <f t="shared" si="1"/>
        <v>POINT (504558 5707247)</v>
      </c>
    </row>
    <row r="48" spans="1:47" s="16" customFormat="1">
      <c r="A48" s="16" t="s">
        <v>13</v>
      </c>
      <c r="B48" s="16" t="s">
        <v>390</v>
      </c>
      <c r="F48" s="4" t="s">
        <v>123</v>
      </c>
      <c r="G48" s="16" t="s">
        <v>14</v>
      </c>
      <c r="H48" s="5">
        <v>504616</v>
      </c>
      <c r="I48" s="5">
        <v>5707170</v>
      </c>
      <c r="J48" s="16">
        <v>11</v>
      </c>
      <c r="K48" s="16">
        <v>2006</v>
      </c>
      <c r="M48" s="16" t="s">
        <v>26</v>
      </c>
      <c r="N48" s="16" t="s">
        <v>110</v>
      </c>
      <c r="O48" s="71" t="s">
        <v>300</v>
      </c>
      <c r="Q48" s="16" t="s">
        <v>7</v>
      </c>
      <c r="R48" s="16" t="s">
        <v>1041</v>
      </c>
      <c r="V48" s="63">
        <v>667</v>
      </c>
      <c r="W48" s="6">
        <v>0</v>
      </c>
      <c r="Y48" s="6">
        <v>0</v>
      </c>
      <c r="AA48" s="7">
        <v>0</v>
      </c>
      <c r="AB48" s="8">
        <v>4</v>
      </c>
      <c r="AC48" s="9">
        <v>3</v>
      </c>
      <c r="AD48" s="53"/>
      <c r="AE48" s="10"/>
      <c r="AI48" s="12" t="s">
        <v>251</v>
      </c>
      <c r="AJ48" s="14">
        <v>100</v>
      </c>
      <c r="AK48" s="13">
        <v>90</v>
      </c>
      <c r="AL48" s="17"/>
      <c r="AM48" s="18">
        <v>18</v>
      </c>
      <c r="AN48" s="11">
        <v>21</v>
      </c>
      <c r="AS48" s="15" t="s">
        <v>1047</v>
      </c>
      <c r="AU48" s="1" t="str">
        <f t="shared" si="1"/>
        <v>POINT (504616 5707170)</v>
      </c>
    </row>
    <row r="49" spans="1:47" s="16" customFormat="1">
      <c r="A49" s="16" t="s">
        <v>13</v>
      </c>
      <c r="B49" s="16" t="s">
        <v>390</v>
      </c>
      <c r="F49" s="4" t="s">
        <v>123</v>
      </c>
      <c r="G49" s="16" t="s">
        <v>14</v>
      </c>
      <c r="H49" s="5">
        <v>504894</v>
      </c>
      <c r="I49" s="5">
        <v>5706908</v>
      </c>
      <c r="J49" s="16">
        <v>11</v>
      </c>
      <c r="K49" s="16">
        <v>2006</v>
      </c>
      <c r="M49" s="16" t="s">
        <v>26</v>
      </c>
      <c r="N49" s="16" t="s">
        <v>110</v>
      </c>
      <c r="O49" s="71" t="s">
        <v>242</v>
      </c>
      <c r="Q49" s="16" t="s">
        <v>7</v>
      </c>
      <c r="R49" s="16" t="s">
        <v>1041</v>
      </c>
      <c r="V49" s="63">
        <v>669</v>
      </c>
      <c r="W49" s="6" t="s">
        <v>247</v>
      </c>
      <c r="Y49" s="6">
        <v>0</v>
      </c>
      <c r="AA49" s="7">
        <v>3</v>
      </c>
      <c r="AB49" s="8">
        <v>5</v>
      </c>
      <c r="AC49" s="9">
        <v>4</v>
      </c>
      <c r="AD49" s="53">
        <v>17</v>
      </c>
      <c r="AE49" s="10"/>
      <c r="AI49" s="12" t="s">
        <v>1044</v>
      </c>
      <c r="AJ49" s="14">
        <v>65</v>
      </c>
      <c r="AK49" s="13">
        <v>30</v>
      </c>
      <c r="AL49" s="17"/>
      <c r="AM49" s="18">
        <v>33</v>
      </c>
      <c r="AN49" s="11">
        <v>25</v>
      </c>
      <c r="AS49" s="15" t="s">
        <v>1048</v>
      </c>
      <c r="AU49" s="1" t="str">
        <f t="shared" si="1"/>
        <v>POINT (504894 5706908)</v>
      </c>
    </row>
    <row r="50" spans="1:47" s="16" customFormat="1">
      <c r="A50" s="16" t="s">
        <v>13</v>
      </c>
      <c r="B50" s="16" t="s">
        <v>390</v>
      </c>
      <c r="F50" s="4" t="s">
        <v>123</v>
      </c>
      <c r="G50" s="16" t="s">
        <v>14</v>
      </c>
      <c r="H50" s="5">
        <v>505049</v>
      </c>
      <c r="I50" s="5">
        <v>5707030</v>
      </c>
      <c r="J50" s="16">
        <v>11</v>
      </c>
      <c r="K50" s="16">
        <v>2006</v>
      </c>
      <c r="M50" s="16" t="s">
        <v>26</v>
      </c>
      <c r="N50" s="16" t="s">
        <v>110</v>
      </c>
      <c r="O50" s="71" t="s">
        <v>114</v>
      </c>
      <c r="Q50" s="16" t="s">
        <v>7</v>
      </c>
      <c r="R50" s="16" t="s">
        <v>1041</v>
      </c>
      <c r="V50" s="63">
        <v>670</v>
      </c>
      <c r="W50" s="6">
        <v>21</v>
      </c>
      <c r="Y50" s="6">
        <v>0</v>
      </c>
      <c r="AA50" s="7">
        <v>9</v>
      </c>
      <c r="AB50" s="8">
        <v>19</v>
      </c>
      <c r="AC50" s="9">
        <v>4</v>
      </c>
      <c r="AD50" s="53">
        <f>+(W50+Y50)/AA50</f>
        <v>2.3333333333333335</v>
      </c>
      <c r="AE50" s="10"/>
      <c r="AI50" s="12" t="s">
        <v>120</v>
      </c>
      <c r="AJ50" s="14">
        <v>70</v>
      </c>
      <c r="AK50" s="13">
        <v>30</v>
      </c>
      <c r="AL50" s="17"/>
      <c r="AM50" s="18">
        <v>33</v>
      </c>
      <c r="AN50" s="11">
        <v>30</v>
      </c>
      <c r="AS50" s="15" t="s">
        <v>1049</v>
      </c>
      <c r="AU50" s="1" t="str">
        <f t="shared" si="1"/>
        <v>POINT (505049 5707030)</v>
      </c>
    </row>
    <row r="51" spans="1:47" s="16" customFormat="1">
      <c r="A51" s="16" t="s">
        <v>13</v>
      </c>
      <c r="B51" s="16" t="s">
        <v>390</v>
      </c>
      <c r="F51" s="4" t="s">
        <v>123</v>
      </c>
      <c r="G51" s="16" t="s">
        <v>14</v>
      </c>
      <c r="H51" s="5">
        <v>505554</v>
      </c>
      <c r="I51" s="5">
        <v>5707601</v>
      </c>
      <c r="J51" s="16">
        <v>11</v>
      </c>
      <c r="K51" s="16">
        <v>2006</v>
      </c>
      <c r="M51" s="16" t="s">
        <v>26</v>
      </c>
      <c r="N51" s="16" t="s">
        <v>110</v>
      </c>
      <c r="O51" s="71" t="s">
        <v>300</v>
      </c>
      <c r="Q51" s="16" t="s">
        <v>7</v>
      </c>
      <c r="R51" s="16" t="s">
        <v>1041</v>
      </c>
      <c r="V51" s="63">
        <v>671</v>
      </c>
      <c r="W51" s="6">
        <v>0</v>
      </c>
      <c r="Y51" s="6">
        <v>0</v>
      </c>
      <c r="AA51" s="7">
        <v>0</v>
      </c>
      <c r="AB51" s="8">
        <v>0</v>
      </c>
      <c r="AC51" s="9">
        <v>0</v>
      </c>
      <c r="AD51" s="53"/>
      <c r="AE51" s="10"/>
      <c r="AI51" s="12" t="s">
        <v>142</v>
      </c>
      <c r="AJ51" s="14">
        <v>70</v>
      </c>
      <c r="AK51" s="13">
        <v>90</v>
      </c>
      <c r="AL51" s="17"/>
      <c r="AM51" s="18">
        <v>25</v>
      </c>
      <c r="AN51" s="11">
        <v>30</v>
      </c>
      <c r="AS51" s="15" t="s">
        <v>1050</v>
      </c>
      <c r="AU51" s="1" t="str">
        <f t="shared" si="1"/>
        <v>POINT (505554 5707601)</v>
      </c>
    </row>
    <row r="52" spans="1:47" s="16" customFormat="1">
      <c r="A52" s="16" t="s">
        <v>13</v>
      </c>
      <c r="B52" s="16" t="s">
        <v>390</v>
      </c>
      <c r="F52" s="4" t="s">
        <v>123</v>
      </c>
      <c r="G52" s="16" t="s">
        <v>14</v>
      </c>
      <c r="H52" s="5">
        <v>505532</v>
      </c>
      <c r="I52" s="5">
        <v>5707500</v>
      </c>
      <c r="J52" s="16">
        <v>11</v>
      </c>
      <c r="K52" s="16">
        <v>2006</v>
      </c>
      <c r="M52" s="16" t="s">
        <v>26</v>
      </c>
      <c r="N52" s="16" t="s">
        <v>110</v>
      </c>
      <c r="O52" s="71" t="s">
        <v>114</v>
      </c>
      <c r="Q52" s="16" t="s">
        <v>7</v>
      </c>
      <c r="R52" s="16" t="s">
        <v>1041</v>
      </c>
      <c r="V52" s="63">
        <v>671.1</v>
      </c>
      <c r="W52" s="6">
        <v>7</v>
      </c>
      <c r="Y52" s="6">
        <v>0</v>
      </c>
      <c r="AA52" s="7">
        <v>0</v>
      </c>
      <c r="AB52" s="8">
        <v>7</v>
      </c>
      <c r="AC52" s="9">
        <v>0</v>
      </c>
      <c r="AD52" s="53"/>
      <c r="AE52" s="10"/>
      <c r="AI52" s="12" t="s">
        <v>142</v>
      </c>
      <c r="AJ52" s="14">
        <v>70</v>
      </c>
      <c r="AK52" s="13">
        <v>80</v>
      </c>
      <c r="AL52" s="17"/>
      <c r="AM52" s="18">
        <v>21</v>
      </c>
      <c r="AN52" s="11">
        <v>27</v>
      </c>
      <c r="AS52" s="15" t="s">
        <v>1050</v>
      </c>
      <c r="AU52" s="1" t="str">
        <f t="shared" si="1"/>
        <v>POINT (505532 5707500)</v>
      </c>
    </row>
    <row r="53" spans="1:47" s="16" customFormat="1">
      <c r="A53" s="16" t="s">
        <v>13</v>
      </c>
      <c r="B53" s="16" t="s">
        <v>390</v>
      </c>
      <c r="F53" s="4" t="s">
        <v>123</v>
      </c>
      <c r="G53" s="16" t="s">
        <v>14</v>
      </c>
      <c r="H53" s="5">
        <v>505610</v>
      </c>
      <c r="I53" s="5">
        <v>5707625</v>
      </c>
      <c r="J53" s="16">
        <v>11</v>
      </c>
      <c r="K53" s="16">
        <v>2006</v>
      </c>
      <c r="M53" s="16" t="s">
        <v>26</v>
      </c>
      <c r="N53" s="16" t="s">
        <v>110</v>
      </c>
      <c r="O53" s="71" t="s">
        <v>114</v>
      </c>
      <c r="Q53" s="16" t="s">
        <v>7</v>
      </c>
      <c r="R53" s="16" t="s">
        <v>1041</v>
      </c>
      <c r="V53" s="63">
        <v>672</v>
      </c>
      <c r="W53" s="6">
        <v>30</v>
      </c>
      <c r="Y53" s="6">
        <v>0</v>
      </c>
      <c r="AA53" s="7">
        <v>14</v>
      </c>
      <c r="AB53" s="8">
        <v>16</v>
      </c>
      <c r="AC53" s="9">
        <v>3</v>
      </c>
      <c r="AD53" s="53">
        <f>+(W53+Y53)/AA53</f>
        <v>2.1428571428571428</v>
      </c>
      <c r="AE53" s="10"/>
      <c r="AI53" s="12" t="s">
        <v>142</v>
      </c>
      <c r="AJ53" s="14">
        <v>90</v>
      </c>
      <c r="AK53" s="13">
        <v>60</v>
      </c>
      <c r="AL53" s="17"/>
      <c r="AM53" s="18">
        <v>24</v>
      </c>
      <c r="AN53" s="11">
        <v>27</v>
      </c>
      <c r="AS53" s="15" t="s">
        <v>1050</v>
      </c>
      <c r="AU53" s="1" t="str">
        <f t="shared" si="1"/>
        <v>POINT (505610 5707625)</v>
      </c>
    </row>
    <row r="54" spans="1:47" s="16" customFormat="1">
      <c r="A54" s="16" t="s">
        <v>13</v>
      </c>
      <c r="B54" s="16" t="s">
        <v>390</v>
      </c>
      <c r="F54" s="4" t="s">
        <v>123</v>
      </c>
      <c r="G54" s="16" t="s">
        <v>14</v>
      </c>
      <c r="H54" s="5">
        <v>505525</v>
      </c>
      <c r="I54" s="5">
        <v>5707881</v>
      </c>
      <c r="J54" s="16">
        <v>11</v>
      </c>
      <c r="K54" s="16">
        <v>2006</v>
      </c>
      <c r="M54" s="16" t="s">
        <v>26</v>
      </c>
      <c r="N54" s="16" t="s">
        <v>110</v>
      </c>
      <c r="O54" s="71" t="s">
        <v>300</v>
      </c>
      <c r="Q54" s="16" t="s">
        <v>7</v>
      </c>
      <c r="R54" s="16" t="s">
        <v>1041</v>
      </c>
      <c r="V54" s="63">
        <v>676</v>
      </c>
      <c r="W54" s="6">
        <v>0</v>
      </c>
      <c r="Y54" s="6">
        <v>0</v>
      </c>
      <c r="AA54" s="7">
        <v>0</v>
      </c>
      <c r="AB54" s="8">
        <v>0</v>
      </c>
      <c r="AC54" s="9">
        <v>0</v>
      </c>
      <c r="AD54" s="53"/>
      <c r="AE54" s="10"/>
      <c r="AI54" s="12" t="s">
        <v>1045</v>
      </c>
      <c r="AJ54" s="14">
        <v>90</v>
      </c>
      <c r="AK54" s="13">
        <v>90</v>
      </c>
      <c r="AL54" s="17"/>
      <c r="AM54" s="18">
        <v>22</v>
      </c>
      <c r="AN54" s="11">
        <v>26</v>
      </c>
      <c r="AS54" s="15" t="s">
        <v>1050</v>
      </c>
      <c r="AU54" s="1" t="str">
        <f t="shared" si="1"/>
        <v>POINT (505525 5707881)</v>
      </c>
    </row>
    <row r="55" spans="1:47" s="16" customFormat="1">
      <c r="A55" s="16" t="s">
        <v>13</v>
      </c>
      <c r="B55" s="16" t="s">
        <v>390</v>
      </c>
      <c r="F55" s="4" t="s">
        <v>123</v>
      </c>
      <c r="G55" s="16" t="s">
        <v>14</v>
      </c>
      <c r="H55" s="5">
        <v>505584</v>
      </c>
      <c r="I55" s="5">
        <v>5707890</v>
      </c>
      <c r="J55" s="16">
        <v>11</v>
      </c>
      <c r="K55" s="16">
        <v>2006</v>
      </c>
      <c r="M55" s="16" t="s">
        <v>26</v>
      </c>
      <c r="N55" s="16" t="s">
        <v>110</v>
      </c>
      <c r="O55" s="71" t="s">
        <v>114</v>
      </c>
      <c r="Q55" s="16" t="s">
        <v>7</v>
      </c>
      <c r="R55" s="16" t="s">
        <v>1041</v>
      </c>
      <c r="V55" s="63">
        <v>677</v>
      </c>
      <c r="W55" s="6">
        <v>6</v>
      </c>
      <c r="Y55" s="6">
        <v>0</v>
      </c>
      <c r="AA55" s="7">
        <v>3</v>
      </c>
      <c r="AB55" s="8">
        <v>3</v>
      </c>
      <c r="AC55" s="9">
        <v>2</v>
      </c>
      <c r="AD55" s="53">
        <f>+(W55+Y55)/AA55</f>
        <v>2</v>
      </c>
      <c r="AE55" s="10"/>
      <c r="AI55" s="12" t="s">
        <v>299</v>
      </c>
      <c r="AJ55" s="14">
        <v>95</v>
      </c>
      <c r="AK55" s="13">
        <v>90</v>
      </c>
      <c r="AL55" s="17"/>
      <c r="AM55" s="18">
        <v>23</v>
      </c>
      <c r="AN55" s="11">
        <v>26</v>
      </c>
      <c r="AS55" s="15" t="s">
        <v>1050</v>
      </c>
      <c r="AU55" s="1" t="str">
        <f t="shared" si="1"/>
        <v>POINT (505584 5707890)</v>
      </c>
    </row>
    <row r="56" spans="1:47">
      <c r="A56" s="1" t="s">
        <v>13</v>
      </c>
      <c r="B56" s="1" t="s">
        <v>390</v>
      </c>
      <c r="F56" s="64" t="s">
        <v>249</v>
      </c>
      <c r="G56" s="1" t="s">
        <v>14</v>
      </c>
      <c r="H56" s="1">
        <v>482770</v>
      </c>
      <c r="I56" s="1">
        <v>5708815</v>
      </c>
      <c r="J56" s="1">
        <v>11</v>
      </c>
      <c r="K56" s="1">
        <v>2006</v>
      </c>
      <c r="M56" s="1" t="s">
        <v>26</v>
      </c>
      <c r="N56" s="1" t="s">
        <v>110</v>
      </c>
      <c r="O56" s="64" t="s">
        <v>242</v>
      </c>
      <c r="Q56" s="1" t="s">
        <v>7</v>
      </c>
      <c r="R56" s="1" t="s">
        <v>1041</v>
      </c>
      <c r="V56" s="51">
        <v>325</v>
      </c>
      <c r="W56" s="62">
        <v>3</v>
      </c>
      <c r="Y56" s="1">
        <v>0</v>
      </c>
      <c r="AA56" s="1">
        <v>40</v>
      </c>
      <c r="AB56" s="1">
        <v>8</v>
      </c>
      <c r="AC56" s="1">
        <v>10</v>
      </c>
      <c r="AD56" s="52">
        <f>+(W56+Y56)/AA56</f>
        <v>7.4999999999999997E-2</v>
      </c>
      <c r="AI56" s="64" t="s">
        <v>133</v>
      </c>
      <c r="AJ56" s="51">
        <v>40</v>
      </c>
      <c r="AK56" s="51">
        <v>75</v>
      </c>
      <c r="AM56" s="51">
        <v>25</v>
      </c>
      <c r="AN56" s="51">
        <v>25</v>
      </c>
      <c r="AU56" s="1" t="str">
        <f t="shared" si="1"/>
        <v>POINT (482770 5708815)</v>
      </c>
    </row>
    <row r="57" spans="1:47">
      <c r="A57" s="1" t="s">
        <v>13</v>
      </c>
      <c r="B57" s="1" t="s">
        <v>390</v>
      </c>
      <c r="F57" s="64" t="s">
        <v>249</v>
      </c>
      <c r="G57" s="1" t="s">
        <v>14</v>
      </c>
      <c r="H57" s="1">
        <v>482778</v>
      </c>
      <c r="I57" s="1">
        <v>5709061</v>
      </c>
      <c r="J57" s="1">
        <v>11</v>
      </c>
      <c r="K57" s="1">
        <v>2006</v>
      </c>
      <c r="M57" s="1" t="s">
        <v>26</v>
      </c>
      <c r="N57" s="1" t="s">
        <v>110</v>
      </c>
      <c r="O57" s="64" t="s">
        <v>242</v>
      </c>
      <c r="Q57" s="1" t="s">
        <v>7</v>
      </c>
      <c r="R57" s="1" t="s">
        <v>1041</v>
      </c>
      <c r="V57" s="51">
        <v>327</v>
      </c>
      <c r="W57" s="62">
        <v>1</v>
      </c>
      <c r="Y57" s="1">
        <v>1</v>
      </c>
      <c r="AA57" s="1">
        <v>0</v>
      </c>
      <c r="AB57" s="1">
        <v>0</v>
      </c>
      <c r="AC57" s="1">
        <v>2</v>
      </c>
      <c r="AD57" s="52"/>
      <c r="AI57" s="64" t="s">
        <v>119</v>
      </c>
      <c r="AJ57" s="51">
        <v>100</v>
      </c>
      <c r="AK57" s="51">
        <v>99</v>
      </c>
      <c r="AM57" s="51">
        <v>25</v>
      </c>
      <c r="AN57" s="51">
        <v>22</v>
      </c>
      <c r="AU57" s="1" t="str">
        <f t="shared" si="1"/>
        <v>POINT (482778 5709061)</v>
      </c>
    </row>
    <row r="58" spans="1:47">
      <c r="A58" s="1" t="s">
        <v>13</v>
      </c>
      <c r="B58" s="1" t="s">
        <v>390</v>
      </c>
      <c r="F58" s="64" t="s">
        <v>249</v>
      </c>
      <c r="G58" s="1" t="s">
        <v>14</v>
      </c>
      <c r="H58" s="1">
        <v>482739</v>
      </c>
      <c r="I58" s="1">
        <v>5709260</v>
      </c>
      <c r="J58" s="1">
        <v>11</v>
      </c>
      <c r="K58" s="1">
        <v>2006</v>
      </c>
      <c r="M58" s="1" t="s">
        <v>26</v>
      </c>
      <c r="N58" s="1" t="s">
        <v>110</v>
      </c>
      <c r="O58" s="64" t="s">
        <v>242</v>
      </c>
      <c r="Q58" s="1" t="s">
        <v>7</v>
      </c>
      <c r="R58" s="1" t="s">
        <v>1041</v>
      </c>
      <c r="V58" s="51">
        <v>328</v>
      </c>
      <c r="W58" s="62">
        <v>3</v>
      </c>
      <c r="Y58" s="1">
        <v>1</v>
      </c>
      <c r="AA58" s="1">
        <v>17</v>
      </c>
      <c r="AB58" s="1">
        <v>8</v>
      </c>
      <c r="AC58" s="1">
        <v>16</v>
      </c>
      <c r="AD58" s="52">
        <f t="shared" ref="AD58:AD67" si="3">+(W58+Y58)/AA58</f>
        <v>0.23529411764705882</v>
      </c>
      <c r="AI58" s="64" t="s">
        <v>113</v>
      </c>
      <c r="AJ58" s="51">
        <v>95</v>
      </c>
      <c r="AK58" s="51">
        <v>80</v>
      </c>
      <c r="AM58" s="51">
        <v>23</v>
      </c>
      <c r="AN58" s="51">
        <v>23</v>
      </c>
      <c r="AU58" s="1" t="str">
        <f t="shared" si="1"/>
        <v>POINT (482739 5709260)</v>
      </c>
    </row>
    <row r="59" spans="1:47">
      <c r="A59" s="1" t="s">
        <v>13</v>
      </c>
      <c r="B59" s="1" t="s">
        <v>390</v>
      </c>
      <c r="F59" s="64" t="s">
        <v>249</v>
      </c>
      <c r="G59" s="1" t="s">
        <v>14</v>
      </c>
      <c r="H59" s="1">
        <v>482616</v>
      </c>
      <c r="I59" s="1">
        <v>5709352</v>
      </c>
      <c r="J59" s="1">
        <v>11</v>
      </c>
      <c r="K59" s="1">
        <v>2006</v>
      </c>
      <c r="M59" s="1" t="s">
        <v>26</v>
      </c>
      <c r="N59" s="1" t="s">
        <v>110</v>
      </c>
      <c r="O59" s="64" t="s">
        <v>242</v>
      </c>
      <c r="Q59" s="1" t="s">
        <v>7</v>
      </c>
      <c r="R59" s="1" t="s">
        <v>1041</v>
      </c>
      <c r="V59" s="51">
        <v>329</v>
      </c>
      <c r="W59" s="62">
        <v>13</v>
      </c>
      <c r="Y59" s="1">
        <v>2</v>
      </c>
      <c r="AA59" s="1">
        <v>3</v>
      </c>
      <c r="AB59" s="1">
        <v>8</v>
      </c>
      <c r="AC59" s="1">
        <v>8</v>
      </c>
      <c r="AD59" s="52">
        <f t="shared" si="3"/>
        <v>5</v>
      </c>
      <c r="AI59" s="64" t="s">
        <v>119</v>
      </c>
      <c r="AJ59" s="51">
        <v>99</v>
      </c>
      <c r="AK59" s="51">
        <v>85</v>
      </c>
      <c r="AM59" s="51">
        <v>23</v>
      </c>
      <c r="AN59" s="51">
        <v>21</v>
      </c>
      <c r="AS59" s="1" t="s">
        <v>250</v>
      </c>
      <c r="AU59" s="1" t="str">
        <f t="shared" si="1"/>
        <v>POINT (482616 5709352)</v>
      </c>
    </row>
    <row r="60" spans="1:47">
      <c r="A60" s="1" t="s">
        <v>13</v>
      </c>
      <c r="B60" s="1" t="s">
        <v>390</v>
      </c>
      <c r="F60" s="64" t="s">
        <v>249</v>
      </c>
      <c r="G60" s="1" t="s">
        <v>14</v>
      </c>
      <c r="H60" s="1">
        <v>482366</v>
      </c>
      <c r="I60" s="1">
        <v>5709710</v>
      </c>
      <c r="J60" s="1">
        <v>11</v>
      </c>
      <c r="K60" s="1">
        <v>2006</v>
      </c>
      <c r="M60" s="1" t="s">
        <v>26</v>
      </c>
      <c r="N60" s="1" t="s">
        <v>110</v>
      </c>
      <c r="O60" s="64" t="s">
        <v>304</v>
      </c>
      <c r="Q60" s="1" t="s">
        <v>7</v>
      </c>
      <c r="R60" s="1" t="s">
        <v>1041</v>
      </c>
      <c r="V60" s="51">
        <v>333</v>
      </c>
      <c r="W60" s="62">
        <v>0</v>
      </c>
      <c r="Y60" s="1">
        <v>0</v>
      </c>
      <c r="AA60" s="1">
        <v>11</v>
      </c>
      <c r="AB60" s="1">
        <v>4</v>
      </c>
      <c r="AC60" s="1">
        <v>6</v>
      </c>
      <c r="AD60" s="52">
        <f t="shared" si="3"/>
        <v>0</v>
      </c>
      <c r="AI60" s="64" t="s">
        <v>251</v>
      </c>
      <c r="AJ60" s="51">
        <v>90</v>
      </c>
      <c r="AK60" s="51">
        <v>90</v>
      </c>
      <c r="AM60" s="51">
        <v>21</v>
      </c>
      <c r="AN60" s="51">
        <v>20</v>
      </c>
      <c r="AS60" s="1" t="s">
        <v>341</v>
      </c>
      <c r="AU60" s="1" t="str">
        <f t="shared" si="1"/>
        <v>POINT (482366 5709710)</v>
      </c>
    </row>
    <row r="61" spans="1:47">
      <c r="A61" s="1" t="s">
        <v>13</v>
      </c>
      <c r="B61" s="1" t="s">
        <v>390</v>
      </c>
      <c r="F61" s="64" t="s">
        <v>249</v>
      </c>
      <c r="G61" s="1" t="s">
        <v>14</v>
      </c>
      <c r="H61" s="1">
        <v>482451</v>
      </c>
      <c r="I61" s="1">
        <v>5709794</v>
      </c>
      <c r="J61" s="1">
        <v>11</v>
      </c>
      <c r="K61" s="1">
        <v>2006</v>
      </c>
      <c r="M61" s="1" t="s">
        <v>26</v>
      </c>
      <c r="N61" s="1" t="s">
        <v>110</v>
      </c>
      <c r="O61" s="64" t="s">
        <v>242</v>
      </c>
      <c r="Q61" s="1" t="s">
        <v>7</v>
      </c>
      <c r="R61" s="1" t="s">
        <v>1041</v>
      </c>
      <c r="V61" s="51">
        <v>334</v>
      </c>
      <c r="W61" s="62">
        <v>6</v>
      </c>
      <c r="Y61" s="1">
        <v>4</v>
      </c>
      <c r="AA61" s="1">
        <v>9</v>
      </c>
      <c r="AB61" s="1">
        <v>5</v>
      </c>
      <c r="AC61" s="1">
        <v>14</v>
      </c>
      <c r="AD61" s="52">
        <f t="shared" si="3"/>
        <v>1.1111111111111112</v>
      </c>
      <c r="AI61" s="64" t="s">
        <v>251</v>
      </c>
      <c r="AJ61" s="51">
        <v>90</v>
      </c>
      <c r="AK61" s="51">
        <v>80</v>
      </c>
      <c r="AM61" s="51">
        <v>24</v>
      </c>
      <c r="AN61" s="51">
        <v>22</v>
      </c>
      <c r="AS61" s="1" t="s">
        <v>252</v>
      </c>
      <c r="AU61" s="1" t="str">
        <f t="shared" si="1"/>
        <v>POINT (482451 5709794)</v>
      </c>
    </row>
    <row r="62" spans="1:47">
      <c r="A62" s="1" t="s">
        <v>13</v>
      </c>
      <c r="B62" s="1" t="s">
        <v>390</v>
      </c>
      <c r="F62" s="64" t="s">
        <v>249</v>
      </c>
      <c r="G62" s="1" t="s">
        <v>14</v>
      </c>
      <c r="H62" s="1">
        <v>482510</v>
      </c>
      <c r="I62" s="1">
        <v>5709683</v>
      </c>
      <c r="J62" s="1">
        <v>11</v>
      </c>
      <c r="K62" s="1">
        <v>2006</v>
      </c>
      <c r="M62" s="1" t="s">
        <v>26</v>
      </c>
      <c r="N62" s="1" t="s">
        <v>110</v>
      </c>
      <c r="O62" s="64" t="s">
        <v>242</v>
      </c>
      <c r="Q62" s="1" t="s">
        <v>7</v>
      </c>
      <c r="R62" s="1" t="s">
        <v>1041</v>
      </c>
      <c r="V62" s="51">
        <v>335</v>
      </c>
      <c r="W62" s="62">
        <v>3</v>
      </c>
      <c r="Y62" s="1">
        <v>0</v>
      </c>
      <c r="AA62" s="1">
        <v>10</v>
      </c>
      <c r="AB62" s="1">
        <v>0</v>
      </c>
      <c r="AC62" s="1">
        <v>6</v>
      </c>
      <c r="AD62" s="52">
        <f t="shared" si="3"/>
        <v>0.3</v>
      </c>
      <c r="AI62" s="64" t="s">
        <v>158</v>
      </c>
      <c r="AJ62" s="51">
        <v>80</v>
      </c>
      <c r="AK62" s="51">
        <v>90</v>
      </c>
      <c r="AM62" s="51">
        <v>25</v>
      </c>
      <c r="AN62" s="51">
        <v>22</v>
      </c>
      <c r="AS62" s="1" t="s">
        <v>252</v>
      </c>
      <c r="AU62" s="1" t="str">
        <f t="shared" si="1"/>
        <v>POINT (482510 5709683)</v>
      </c>
    </row>
    <row r="63" spans="1:47">
      <c r="A63" s="1" t="s">
        <v>13</v>
      </c>
      <c r="B63" s="1" t="s">
        <v>390</v>
      </c>
      <c r="F63" s="64" t="s">
        <v>249</v>
      </c>
      <c r="G63" s="1" t="s">
        <v>14</v>
      </c>
      <c r="H63" s="1">
        <v>482446</v>
      </c>
      <c r="I63" s="1">
        <v>5710025</v>
      </c>
      <c r="J63" s="1">
        <v>11</v>
      </c>
      <c r="K63" s="1">
        <v>2006</v>
      </c>
      <c r="M63" s="1" t="s">
        <v>26</v>
      </c>
      <c r="N63" s="1" t="s">
        <v>110</v>
      </c>
      <c r="O63" s="64" t="s">
        <v>242</v>
      </c>
      <c r="Q63" s="1" t="s">
        <v>7</v>
      </c>
      <c r="R63" s="1" t="s">
        <v>1041</v>
      </c>
      <c r="V63" s="51">
        <v>336</v>
      </c>
      <c r="W63" s="62">
        <v>0</v>
      </c>
      <c r="Y63" s="1">
        <v>7</v>
      </c>
      <c r="AA63" s="1">
        <v>25</v>
      </c>
      <c r="AB63" s="1">
        <v>4</v>
      </c>
      <c r="AC63" s="1">
        <v>4</v>
      </c>
      <c r="AD63" s="52">
        <f t="shared" si="3"/>
        <v>0.28000000000000003</v>
      </c>
      <c r="AI63" s="64" t="s">
        <v>133</v>
      </c>
      <c r="AJ63" s="51">
        <v>40</v>
      </c>
      <c r="AK63" s="51">
        <v>70</v>
      </c>
      <c r="AM63" s="51">
        <v>24</v>
      </c>
      <c r="AN63" s="51">
        <v>23</v>
      </c>
      <c r="AS63" s="1" t="s">
        <v>252</v>
      </c>
      <c r="AU63" s="1" t="str">
        <f t="shared" si="1"/>
        <v>POINT (482446 5710025)</v>
      </c>
    </row>
    <row r="64" spans="1:47">
      <c r="A64" s="1" t="s">
        <v>13</v>
      </c>
      <c r="B64" s="1" t="s">
        <v>390</v>
      </c>
      <c r="F64" s="64" t="s">
        <v>249</v>
      </c>
      <c r="G64" s="1" t="s">
        <v>14</v>
      </c>
      <c r="H64" s="1">
        <v>482186</v>
      </c>
      <c r="I64" s="1">
        <v>5710187</v>
      </c>
      <c r="J64" s="1">
        <v>11</v>
      </c>
      <c r="K64" s="1">
        <v>2006</v>
      </c>
      <c r="M64" s="1" t="s">
        <v>26</v>
      </c>
      <c r="N64" s="1" t="s">
        <v>110</v>
      </c>
      <c r="O64" s="64" t="s">
        <v>242</v>
      </c>
      <c r="Q64" s="1" t="s">
        <v>7</v>
      </c>
      <c r="R64" s="1" t="s">
        <v>1041</v>
      </c>
      <c r="V64" s="51">
        <v>337</v>
      </c>
      <c r="W64" s="62">
        <v>4</v>
      </c>
      <c r="Y64" s="1">
        <v>2</v>
      </c>
      <c r="AA64" s="1">
        <v>27</v>
      </c>
      <c r="AB64" s="1">
        <v>8</v>
      </c>
      <c r="AC64" s="1">
        <v>2</v>
      </c>
      <c r="AD64" s="52">
        <f t="shared" si="3"/>
        <v>0.22222222222222221</v>
      </c>
      <c r="AI64" s="64" t="s">
        <v>113</v>
      </c>
      <c r="AJ64" s="51">
        <v>70</v>
      </c>
      <c r="AK64" s="51">
        <v>75</v>
      </c>
      <c r="AM64" s="51">
        <v>23</v>
      </c>
      <c r="AN64" s="51">
        <v>22</v>
      </c>
      <c r="AS64" s="1" t="s">
        <v>253</v>
      </c>
      <c r="AU64" s="1" t="str">
        <f t="shared" si="1"/>
        <v>POINT (482186 5710187)</v>
      </c>
    </row>
    <row r="65" spans="1:47">
      <c r="A65" s="1" t="s">
        <v>13</v>
      </c>
      <c r="B65" s="1" t="s">
        <v>390</v>
      </c>
      <c r="F65" s="64" t="s">
        <v>249</v>
      </c>
      <c r="G65" s="1" t="s">
        <v>14</v>
      </c>
      <c r="H65" s="1">
        <v>482269</v>
      </c>
      <c r="I65" s="1">
        <v>5710091</v>
      </c>
      <c r="J65" s="1">
        <v>11</v>
      </c>
      <c r="K65" s="1">
        <v>2006</v>
      </c>
      <c r="M65" s="1" t="s">
        <v>26</v>
      </c>
      <c r="N65" s="1" t="s">
        <v>110</v>
      </c>
      <c r="O65" s="64" t="s">
        <v>242</v>
      </c>
      <c r="Q65" s="1" t="s">
        <v>7</v>
      </c>
      <c r="R65" s="1" t="s">
        <v>1041</v>
      </c>
      <c r="V65" s="51">
        <v>337.1</v>
      </c>
      <c r="W65" s="62">
        <v>5</v>
      </c>
      <c r="Y65" s="1">
        <v>1</v>
      </c>
      <c r="AA65" s="1">
        <v>12</v>
      </c>
      <c r="AB65" s="1">
        <v>4</v>
      </c>
      <c r="AC65" s="1">
        <v>22</v>
      </c>
      <c r="AD65" s="52">
        <f t="shared" si="3"/>
        <v>0.5</v>
      </c>
      <c r="AI65" s="64" t="s">
        <v>133</v>
      </c>
      <c r="AJ65" s="51">
        <v>50</v>
      </c>
      <c r="AK65" s="51">
        <v>70</v>
      </c>
      <c r="AM65" s="51">
        <v>26</v>
      </c>
      <c r="AN65" s="51">
        <v>26</v>
      </c>
      <c r="AS65" s="1" t="s">
        <v>254</v>
      </c>
      <c r="AU65" s="1" t="str">
        <f t="shared" si="1"/>
        <v>POINT (482269 5710091)</v>
      </c>
    </row>
    <row r="66" spans="1:47">
      <c r="A66" s="1" t="s">
        <v>13</v>
      </c>
      <c r="B66" s="1" t="s">
        <v>390</v>
      </c>
      <c r="F66" s="64" t="s">
        <v>249</v>
      </c>
      <c r="G66" s="1" t="s">
        <v>14</v>
      </c>
      <c r="H66" s="1">
        <v>482320</v>
      </c>
      <c r="I66" s="1">
        <v>5709390</v>
      </c>
      <c r="J66" s="1">
        <v>11</v>
      </c>
      <c r="K66" s="1">
        <v>2006</v>
      </c>
      <c r="M66" s="1" t="s">
        <v>26</v>
      </c>
      <c r="N66" s="1" t="s">
        <v>110</v>
      </c>
      <c r="O66" s="64" t="s">
        <v>242</v>
      </c>
      <c r="Q66" s="1" t="s">
        <v>7</v>
      </c>
      <c r="R66" s="1" t="s">
        <v>1041</v>
      </c>
      <c r="V66" s="51" t="s">
        <v>290</v>
      </c>
      <c r="W66" s="62">
        <v>9</v>
      </c>
      <c r="Y66" s="1">
        <v>1</v>
      </c>
      <c r="AA66" s="1">
        <v>50</v>
      </c>
      <c r="AB66" s="1">
        <v>6</v>
      </c>
      <c r="AC66" s="1" t="s">
        <v>234</v>
      </c>
      <c r="AD66" s="52">
        <f t="shared" si="3"/>
        <v>0.2</v>
      </c>
      <c r="AI66" s="64" t="s">
        <v>113</v>
      </c>
      <c r="AJ66" s="51">
        <v>80</v>
      </c>
      <c r="AK66" s="51">
        <v>50</v>
      </c>
      <c r="AM66" s="51">
        <v>26</v>
      </c>
      <c r="AN66" s="51">
        <v>25</v>
      </c>
      <c r="AS66" s="1" t="s">
        <v>291</v>
      </c>
      <c r="AU66" s="1" t="str">
        <f t="shared" si="1"/>
        <v>POINT (482320 5709390)</v>
      </c>
    </row>
    <row r="67" spans="1:47">
      <c r="A67" s="1" t="s">
        <v>13</v>
      </c>
      <c r="B67" s="1" t="s">
        <v>390</v>
      </c>
      <c r="F67" s="64" t="s">
        <v>285</v>
      </c>
      <c r="G67" s="1" t="s">
        <v>14</v>
      </c>
      <c r="H67" s="1">
        <v>500461</v>
      </c>
      <c r="I67" s="1">
        <v>5680193</v>
      </c>
      <c r="J67" s="1">
        <v>11</v>
      </c>
      <c r="K67" s="1">
        <v>2006</v>
      </c>
      <c r="M67" s="1" t="s">
        <v>26</v>
      </c>
      <c r="N67" s="1" t="s">
        <v>110</v>
      </c>
      <c r="O67" s="64" t="s">
        <v>242</v>
      </c>
      <c r="Q67" s="1" t="s">
        <v>7</v>
      </c>
      <c r="R67" s="1" t="s">
        <v>1041</v>
      </c>
      <c r="V67" s="51">
        <v>1796</v>
      </c>
      <c r="W67" s="62">
        <v>1</v>
      </c>
      <c r="Y67" s="1">
        <v>0</v>
      </c>
      <c r="AA67" s="1">
        <v>25</v>
      </c>
      <c r="AB67" s="1">
        <v>3</v>
      </c>
      <c r="AC67" s="1">
        <v>14</v>
      </c>
      <c r="AD67" s="52">
        <f t="shared" si="3"/>
        <v>0.04</v>
      </c>
      <c r="AI67" s="64" t="s">
        <v>286</v>
      </c>
      <c r="AJ67" s="51">
        <v>80</v>
      </c>
      <c r="AK67" s="51">
        <v>25</v>
      </c>
      <c r="AM67" s="51">
        <v>35</v>
      </c>
      <c r="AN67" s="51">
        <v>30</v>
      </c>
      <c r="AS67" s="1" t="s">
        <v>287</v>
      </c>
      <c r="AU67" s="1" t="str">
        <f t="shared" si="1"/>
        <v>POINT (500461 5680193)</v>
      </c>
    </row>
    <row r="68" spans="1:47">
      <c r="A68" s="1" t="s">
        <v>13</v>
      </c>
      <c r="B68" s="1" t="s">
        <v>390</v>
      </c>
      <c r="F68" s="64" t="s">
        <v>285</v>
      </c>
      <c r="G68" s="1" t="s">
        <v>14</v>
      </c>
      <c r="H68" s="1">
        <v>500475</v>
      </c>
      <c r="I68" s="1">
        <v>5680260</v>
      </c>
      <c r="J68" s="1">
        <v>11</v>
      </c>
      <c r="K68" s="1">
        <v>2006</v>
      </c>
      <c r="M68" s="1" t="s">
        <v>26</v>
      </c>
      <c r="N68" s="1" t="s">
        <v>110</v>
      </c>
      <c r="O68" s="64" t="s">
        <v>242</v>
      </c>
      <c r="Q68" s="1" t="s">
        <v>7</v>
      </c>
      <c r="R68" s="1" t="s">
        <v>1041</v>
      </c>
      <c r="V68" s="51">
        <v>1796.1</v>
      </c>
      <c r="W68" s="62">
        <v>12</v>
      </c>
      <c r="Y68" s="1">
        <v>0</v>
      </c>
      <c r="AA68" s="1">
        <v>25</v>
      </c>
      <c r="AB68" s="1">
        <v>9</v>
      </c>
      <c r="AC68" s="1">
        <v>13</v>
      </c>
      <c r="AD68" s="52">
        <f>+(W90+Y90)/AA68</f>
        <v>0</v>
      </c>
      <c r="AI68" s="64" t="s">
        <v>288</v>
      </c>
      <c r="AJ68" s="51">
        <v>80</v>
      </c>
      <c r="AK68" s="51">
        <v>40</v>
      </c>
      <c r="AM68" s="51">
        <v>27</v>
      </c>
      <c r="AN68" s="51">
        <v>28</v>
      </c>
      <c r="AS68" s="1" t="s">
        <v>289</v>
      </c>
      <c r="AU68" s="1" t="str">
        <f t="shared" ref="AU68:AU131" si="4">CONCATENATE("POINT (",H68," ",I68,")")</f>
        <v>POINT (500475 5680260)</v>
      </c>
    </row>
    <row r="69" spans="1:47">
      <c r="A69" s="1" t="s">
        <v>13</v>
      </c>
      <c r="B69" s="1" t="s">
        <v>390</v>
      </c>
      <c r="F69" s="64" t="s">
        <v>285</v>
      </c>
      <c r="G69" s="1" t="s">
        <v>14</v>
      </c>
      <c r="H69" s="1">
        <v>500522</v>
      </c>
      <c r="I69" s="1">
        <v>5680360</v>
      </c>
      <c r="J69" s="1">
        <v>11</v>
      </c>
      <c r="K69" s="1">
        <v>2006</v>
      </c>
      <c r="M69" s="1" t="s">
        <v>26</v>
      </c>
      <c r="N69" s="1" t="s">
        <v>110</v>
      </c>
      <c r="O69" s="64" t="s">
        <v>300</v>
      </c>
      <c r="Q69" s="1" t="s">
        <v>7</v>
      </c>
      <c r="R69" s="1" t="s">
        <v>1041</v>
      </c>
      <c r="V69" s="51">
        <v>1899</v>
      </c>
      <c r="W69" s="62">
        <v>1</v>
      </c>
      <c r="Y69" s="1">
        <v>0</v>
      </c>
      <c r="AA69" s="1">
        <v>10</v>
      </c>
      <c r="AB69" s="1">
        <v>2</v>
      </c>
      <c r="AC69" s="1">
        <v>2</v>
      </c>
      <c r="AD69" s="52">
        <f t="shared" ref="AD69:AD75" si="5">+(W69+Y69)/AA69</f>
        <v>0.1</v>
      </c>
      <c r="AI69" s="64" t="s">
        <v>385</v>
      </c>
      <c r="AJ69" s="51">
        <v>70</v>
      </c>
      <c r="AK69" s="51">
        <v>85</v>
      </c>
      <c r="AM69" s="51">
        <v>40</v>
      </c>
      <c r="AN69" s="51">
        <v>23</v>
      </c>
      <c r="AS69" s="1" t="s">
        <v>386</v>
      </c>
      <c r="AU69" s="1" t="str">
        <f t="shared" si="4"/>
        <v>POINT (500522 5680360)</v>
      </c>
    </row>
    <row r="70" spans="1:47">
      <c r="A70" s="1" t="s">
        <v>13</v>
      </c>
      <c r="B70" s="1" t="s">
        <v>390</v>
      </c>
      <c r="F70" s="64" t="s">
        <v>281</v>
      </c>
      <c r="G70" s="1" t="s">
        <v>14</v>
      </c>
      <c r="H70" s="1">
        <v>492640</v>
      </c>
      <c r="I70" s="1">
        <v>5709127</v>
      </c>
      <c r="J70" s="1">
        <v>11</v>
      </c>
      <c r="K70" s="1">
        <v>2006</v>
      </c>
      <c r="M70" s="1" t="s">
        <v>26</v>
      </c>
      <c r="N70" s="1" t="s">
        <v>110</v>
      </c>
      <c r="O70" s="64" t="s">
        <v>300</v>
      </c>
      <c r="Q70" s="1" t="s">
        <v>7</v>
      </c>
      <c r="R70" s="1" t="s">
        <v>1041</v>
      </c>
      <c r="V70" s="51">
        <v>429</v>
      </c>
      <c r="W70" s="62">
        <v>0</v>
      </c>
      <c r="Y70" s="1">
        <v>1</v>
      </c>
      <c r="AA70" s="1">
        <v>8</v>
      </c>
      <c r="AB70" s="1">
        <v>1</v>
      </c>
      <c r="AC70" s="1">
        <v>21</v>
      </c>
      <c r="AD70" s="52">
        <f t="shared" si="5"/>
        <v>0.125</v>
      </c>
      <c r="AI70" s="64" t="s">
        <v>153</v>
      </c>
      <c r="AJ70" s="51">
        <v>40</v>
      </c>
      <c r="AK70" s="51">
        <v>30</v>
      </c>
      <c r="AM70" s="51">
        <v>32</v>
      </c>
      <c r="AN70" s="51">
        <v>31</v>
      </c>
      <c r="AS70" s="1" t="s">
        <v>343</v>
      </c>
      <c r="AU70" s="1" t="str">
        <f t="shared" si="4"/>
        <v>POINT (492640 5709127)</v>
      </c>
    </row>
    <row r="71" spans="1:47">
      <c r="A71" s="1" t="s">
        <v>13</v>
      </c>
      <c r="B71" s="1" t="s">
        <v>390</v>
      </c>
      <c r="F71" s="64" t="s">
        <v>281</v>
      </c>
      <c r="G71" s="1" t="s">
        <v>14</v>
      </c>
      <c r="H71" s="1">
        <v>492540</v>
      </c>
      <c r="I71" s="1">
        <v>5708991</v>
      </c>
      <c r="J71" s="1">
        <v>11</v>
      </c>
      <c r="K71" s="1">
        <v>2006</v>
      </c>
      <c r="M71" s="1" t="s">
        <v>26</v>
      </c>
      <c r="N71" s="1" t="s">
        <v>110</v>
      </c>
      <c r="O71" s="64" t="s">
        <v>300</v>
      </c>
      <c r="Q71" s="1" t="s">
        <v>7</v>
      </c>
      <c r="R71" s="1" t="s">
        <v>1041</v>
      </c>
      <c r="V71" s="51">
        <v>430</v>
      </c>
      <c r="W71" s="62">
        <v>0</v>
      </c>
      <c r="Y71" s="1">
        <v>1</v>
      </c>
      <c r="AA71" s="1">
        <v>14</v>
      </c>
      <c r="AB71" s="1">
        <v>1</v>
      </c>
      <c r="AC71" s="1">
        <v>9</v>
      </c>
      <c r="AD71" s="52">
        <f t="shared" si="5"/>
        <v>7.1428571428571425E-2</v>
      </c>
      <c r="AI71" s="64" t="s">
        <v>153</v>
      </c>
      <c r="AJ71" s="51">
        <v>10</v>
      </c>
      <c r="AK71" s="51">
        <v>30</v>
      </c>
      <c r="AM71" s="51">
        <v>32</v>
      </c>
      <c r="AN71" s="51">
        <v>30</v>
      </c>
      <c r="AS71" s="1" t="s">
        <v>282</v>
      </c>
      <c r="AU71" s="1" t="str">
        <f t="shared" si="4"/>
        <v>POINT (492540 5708991)</v>
      </c>
    </row>
    <row r="72" spans="1:47">
      <c r="A72" s="1" t="s">
        <v>13</v>
      </c>
      <c r="B72" s="1" t="s">
        <v>390</v>
      </c>
      <c r="F72" s="64" t="s">
        <v>281</v>
      </c>
      <c r="G72" s="1" t="s">
        <v>14</v>
      </c>
      <c r="H72" s="1">
        <v>492473</v>
      </c>
      <c r="I72" s="1">
        <v>5709070</v>
      </c>
      <c r="J72" s="1">
        <v>11</v>
      </c>
      <c r="K72" s="1">
        <v>2006</v>
      </c>
      <c r="M72" s="1" t="s">
        <v>26</v>
      </c>
      <c r="N72" s="1" t="s">
        <v>110</v>
      </c>
      <c r="O72" s="64" t="s">
        <v>242</v>
      </c>
      <c r="Q72" s="1" t="s">
        <v>7</v>
      </c>
      <c r="R72" s="1" t="s">
        <v>1041</v>
      </c>
      <c r="V72" s="51">
        <v>431</v>
      </c>
      <c r="W72" s="62">
        <v>15</v>
      </c>
      <c r="Y72" s="1">
        <v>2</v>
      </c>
      <c r="AA72" s="1">
        <v>6</v>
      </c>
      <c r="AB72" s="1">
        <v>3</v>
      </c>
      <c r="AC72" s="1">
        <v>21</v>
      </c>
      <c r="AD72" s="52">
        <f t="shared" si="5"/>
        <v>2.8333333333333335</v>
      </c>
      <c r="AI72" s="64" t="s">
        <v>153</v>
      </c>
      <c r="AJ72" s="51">
        <v>20</v>
      </c>
      <c r="AK72" s="51">
        <v>10</v>
      </c>
      <c r="AM72" s="51">
        <v>27</v>
      </c>
      <c r="AN72" s="51">
        <v>30</v>
      </c>
      <c r="AS72" s="1" t="s">
        <v>282</v>
      </c>
      <c r="AU72" s="1" t="str">
        <f t="shared" si="4"/>
        <v>POINT (492473 5709070)</v>
      </c>
    </row>
    <row r="73" spans="1:47">
      <c r="A73" s="1" t="s">
        <v>13</v>
      </c>
      <c r="B73" s="1" t="s">
        <v>390</v>
      </c>
      <c r="F73" s="64" t="s">
        <v>281</v>
      </c>
      <c r="G73" s="1" t="s">
        <v>14</v>
      </c>
      <c r="H73" s="1">
        <v>492483</v>
      </c>
      <c r="I73" s="1">
        <v>5709195</v>
      </c>
      <c r="J73" s="1">
        <v>11</v>
      </c>
      <c r="K73" s="1">
        <v>2006</v>
      </c>
      <c r="M73" s="1" t="s">
        <v>26</v>
      </c>
      <c r="N73" s="1" t="s">
        <v>110</v>
      </c>
      <c r="O73" s="64" t="s">
        <v>304</v>
      </c>
      <c r="Q73" s="1" t="s">
        <v>7</v>
      </c>
      <c r="R73" s="1" t="s">
        <v>1041</v>
      </c>
      <c r="V73" s="51">
        <v>432</v>
      </c>
      <c r="W73" s="62">
        <v>0</v>
      </c>
      <c r="Y73" s="1">
        <v>0</v>
      </c>
      <c r="AA73" s="1">
        <v>11</v>
      </c>
      <c r="AB73" s="1">
        <v>1</v>
      </c>
      <c r="AC73" s="1">
        <v>13</v>
      </c>
      <c r="AD73" s="52">
        <f t="shared" si="5"/>
        <v>0</v>
      </c>
      <c r="AI73" s="64" t="s">
        <v>153</v>
      </c>
      <c r="AJ73" s="51">
        <v>50</v>
      </c>
      <c r="AK73" s="51">
        <v>15</v>
      </c>
      <c r="AM73" s="51" t="s">
        <v>6</v>
      </c>
      <c r="AS73" s="1" t="s">
        <v>282</v>
      </c>
      <c r="AU73" s="1" t="str">
        <f t="shared" si="4"/>
        <v>POINT (492483 5709195)</v>
      </c>
    </row>
    <row r="74" spans="1:47">
      <c r="A74" s="1" t="s">
        <v>13</v>
      </c>
      <c r="B74" s="1" t="s">
        <v>390</v>
      </c>
      <c r="F74" s="64" t="s">
        <v>281</v>
      </c>
      <c r="G74" s="1" t="s">
        <v>14</v>
      </c>
      <c r="H74" s="1">
        <v>492070</v>
      </c>
      <c r="I74" s="1">
        <v>5709260</v>
      </c>
      <c r="J74" s="1">
        <v>11</v>
      </c>
      <c r="K74" s="1">
        <v>2006</v>
      </c>
      <c r="M74" s="1" t="s">
        <v>26</v>
      </c>
      <c r="N74" s="1" t="s">
        <v>110</v>
      </c>
      <c r="O74" s="64" t="s">
        <v>242</v>
      </c>
      <c r="Q74" s="1" t="s">
        <v>7</v>
      </c>
      <c r="R74" s="1" t="s">
        <v>1041</v>
      </c>
      <c r="V74" s="51">
        <v>434.1</v>
      </c>
      <c r="W74" s="62">
        <v>3</v>
      </c>
      <c r="Y74" s="1">
        <v>0</v>
      </c>
      <c r="AA74" s="1">
        <v>22</v>
      </c>
      <c r="AB74" s="1">
        <v>9</v>
      </c>
      <c r="AC74" s="1">
        <v>51</v>
      </c>
      <c r="AD74" s="52">
        <f t="shared" si="5"/>
        <v>0.13636363636363635</v>
      </c>
      <c r="AI74" s="64" t="s">
        <v>153</v>
      </c>
      <c r="AJ74" s="51">
        <v>40</v>
      </c>
      <c r="AK74" s="51">
        <v>15</v>
      </c>
      <c r="AM74" s="51">
        <v>32</v>
      </c>
      <c r="AN74" s="51">
        <v>25</v>
      </c>
      <c r="AU74" s="1" t="str">
        <f t="shared" si="4"/>
        <v>POINT (492070 5709260)</v>
      </c>
    </row>
    <row r="75" spans="1:47">
      <c r="A75" s="1" t="s">
        <v>13</v>
      </c>
      <c r="B75" s="1" t="s">
        <v>390</v>
      </c>
      <c r="F75" s="64" t="s">
        <v>283</v>
      </c>
      <c r="G75" s="1" t="s">
        <v>14</v>
      </c>
      <c r="H75" s="1">
        <v>492178</v>
      </c>
      <c r="I75" s="1">
        <v>5709175</v>
      </c>
      <c r="J75" s="1">
        <v>11</v>
      </c>
      <c r="K75" s="1">
        <v>2006</v>
      </c>
      <c r="M75" s="1" t="s">
        <v>26</v>
      </c>
      <c r="N75" s="1" t="s">
        <v>110</v>
      </c>
      <c r="O75" s="64" t="s">
        <v>242</v>
      </c>
      <c r="Q75" s="1" t="s">
        <v>7</v>
      </c>
      <c r="R75" s="1" t="s">
        <v>1041</v>
      </c>
      <c r="V75" s="51">
        <v>434</v>
      </c>
      <c r="W75" s="62">
        <v>0</v>
      </c>
      <c r="Y75" s="1">
        <v>6</v>
      </c>
      <c r="AA75" s="1">
        <v>29</v>
      </c>
      <c r="AB75" s="1">
        <v>1</v>
      </c>
      <c r="AC75" s="1">
        <v>7</v>
      </c>
      <c r="AD75" s="52">
        <f t="shared" si="5"/>
        <v>0.20689655172413793</v>
      </c>
      <c r="AI75" s="64" t="s">
        <v>153</v>
      </c>
      <c r="AJ75" s="51">
        <v>60</v>
      </c>
      <c r="AK75" s="51">
        <v>20</v>
      </c>
      <c r="AM75" s="51">
        <v>26</v>
      </c>
      <c r="AN75" s="51">
        <v>27</v>
      </c>
      <c r="AS75" s="1" t="s">
        <v>284</v>
      </c>
      <c r="AU75" s="1" t="str">
        <f t="shared" si="4"/>
        <v>POINT (492178 5709175)</v>
      </c>
    </row>
    <row r="76" spans="1:47">
      <c r="A76" s="1" t="s">
        <v>13</v>
      </c>
      <c r="B76" s="1" t="s">
        <v>390</v>
      </c>
      <c r="F76" s="64" t="s">
        <v>347</v>
      </c>
      <c r="G76" s="1" t="s">
        <v>14</v>
      </c>
      <c r="H76" s="1">
        <v>515537</v>
      </c>
      <c r="I76" s="1">
        <v>5687896</v>
      </c>
      <c r="J76" s="1">
        <v>11</v>
      </c>
      <c r="K76" s="1">
        <v>2006</v>
      </c>
      <c r="M76" s="1" t="s">
        <v>26</v>
      </c>
      <c r="N76" s="1" t="s">
        <v>110</v>
      </c>
      <c r="O76" s="64" t="s">
        <v>304</v>
      </c>
      <c r="Q76" s="1" t="s">
        <v>7</v>
      </c>
      <c r="R76" s="1" t="s">
        <v>1041</v>
      </c>
      <c r="V76" s="51">
        <v>858</v>
      </c>
      <c r="W76" s="62">
        <v>0</v>
      </c>
      <c r="Y76" s="1">
        <v>0</v>
      </c>
      <c r="AA76" s="1">
        <v>0</v>
      </c>
      <c r="AB76" s="1">
        <v>0</v>
      </c>
      <c r="AC76" s="1">
        <v>0</v>
      </c>
      <c r="AD76" s="52"/>
      <c r="AI76" s="64" t="s">
        <v>348</v>
      </c>
      <c r="AJ76" s="51">
        <v>0</v>
      </c>
      <c r="AK76" s="51">
        <v>0</v>
      </c>
      <c r="AM76" s="51" t="s">
        <v>6</v>
      </c>
      <c r="AS76" s="1" t="s">
        <v>349</v>
      </c>
      <c r="AU76" s="1" t="str">
        <f t="shared" si="4"/>
        <v>POINT (515537 5687896)</v>
      </c>
    </row>
    <row r="77" spans="1:47">
      <c r="A77" s="1" t="s">
        <v>13</v>
      </c>
      <c r="B77" s="1" t="s">
        <v>390</v>
      </c>
      <c r="F77" s="64" t="s">
        <v>347</v>
      </c>
      <c r="G77" s="1" t="s">
        <v>14</v>
      </c>
      <c r="H77" s="1">
        <v>515748</v>
      </c>
      <c r="I77" s="1">
        <v>5688005</v>
      </c>
      <c r="J77" s="1">
        <v>11</v>
      </c>
      <c r="K77" s="1">
        <v>2006</v>
      </c>
      <c r="M77" s="1" t="s">
        <v>26</v>
      </c>
      <c r="N77" s="1" t="s">
        <v>110</v>
      </c>
      <c r="O77" s="64" t="s">
        <v>300</v>
      </c>
      <c r="Q77" s="1" t="s">
        <v>7</v>
      </c>
      <c r="R77" s="1" t="s">
        <v>1041</v>
      </c>
      <c r="V77" s="51">
        <v>859</v>
      </c>
      <c r="W77" s="62">
        <v>0</v>
      </c>
      <c r="Y77" s="1">
        <v>0</v>
      </c>
      <c r="AA77" s="1">
        <v>0</v>
      </c>
      <c r="AB77" s="1">
        <v>0</v>
      </c>
      <c r="AC77" s="1">
        <v>0</v>
      </c>
      <c r="AD77" s="52"/>
      <c r="AI77" s="64" t="s">
        <v>251</v>
      </c>
      <c r="AJ77" s="51">
        <v>80</v>
      </c>
      <c r="AK77" s="51">
        <v>100</v>
      </c>
      <c r="AM77" s="51" t="s">
        <v>6</v>
      </c>
      <c r="AU77" s="1" t="str">
        <f t="shared" si="4"/>
        <v>POINT (515748 5688005)</v>
      </c>
    </row>
    <row r="78" spans="1:47">
      <c r="A78" s="1" t="s">
        <v>13</v>
      </c>
      <c r="B78" s="1" t="s">
        <v>390</v>
      </c>
      <c r="F78" s="64" t="s">
        <v>347</v>
      </c>
      <c r="G78" s="1" t="s">
        <v>14</v>
      </c>
      <c r="H78" s="1">
        <v>515831</v>
      </c>
      <c r="I78" s="1">
        <v>5686863</v>
      </c>
      <c r="J78" s="1">
        <v>11</v>
      </c>
      <c r="K78" s="1">
        <v>2006</v>
      </c>
      <c r="M78" s="1" t="s">
        <v>26</v>
      </c>
      <c r="N78" s="1" t="s">
        <v>110</v>
      </c>
      <c r="O78" s="64" t="s">
        <v>304</v>
      </c>
      <c r="Q78" s="1" t="s">
        <v>7</v>
      </c>
      <c r="R78" s="1" t="s">
        <v>1041</v>
      </c>
      <c r="V78" s="51">
        <v>860</v>
      </c>
      <c r="W78" s="62">
        <v>0</v>
      </c>
      <c r="Y78" s="1">
        <v>0</v>
      </c>
      <c r="AA78" s="1">
        <v>0</v>
      </c>
      <c r="AB78" s="1">
        <v>0</v>
      </c>
      <c r="AC78" s="1">
        <v>0</v>
      </c>
      <c r="AD78" s="52"/>
      <c r="AI78" s="64" t="s">
        <v>158</v>
      </c>
      <c r="AJ78" s="51">
        <v>80</v>
      </c>
      <c r="AK78" s="51">
        <v>100</v>
      </c>
      <c r="AM78" s="51" t="s">
        <v>6</v>
      </c>
      <c r="AS78" s="1" t="s">
        <v>350</v>
      </c>
      <c r="AU78" s="1" t="str">
        <f t="shared" si="4"/>
        <v>POINT (515831 5686863)</v>
      </c>
    </row>
    <row r="79" spans="1:47">
      <c r="A79" s="1" t="s">
        <v>13</v>
      </c>
      <c r="B79" s="1" t="s">
        <v>390</v>
      </c>
      <c r="F79" s="64" t="s">
        <v>255</v>
      </c>
      <c r="G79" s="1" t="s">
        <v>14</v>
      </c>
      <c r="H79" s="1">
        <v>481896</v>
      </c>
      <c r="I79" s="1">
        <v>5714401</v>
      </c>
      <c r="J79" s="1">
        <v>11</v>
      </c>
      <c r="K79" s="1">
        <v>2006</v>
      </c>
      <c r="M79" s="1" t="s">
        <v>26</v>
      </c>
      <c r="N79" s="1" t="s">
        <v>110</v>
      </c>
      <c r="O79" s="64" t="s">
        <v>242</v>
      </c>
      <c r="Q79" s="1" t="s">
        <v>7</v>
      </c>
      <c r="R79" s="1" t="s">
        <v>1041</v>
      </c>
      <c r="V79" s="51">
        <v>352</v>
      </c>
      <c r="W79" s="62">
        <v>2</v>
      </c>
      <c r="Y79" s="1">
        <v>0</v>
      </c>
      <c r="AA79" s="1">
        <v>3</v>
      </c>
      <c r="AB79" s="1">
        <v>1</v>
      </c>
      <c r="AC79" s="1">
        <v>8</v>
      </c>
      <c r="AD79" s="52">
        <f t="shared" ref="AD79:AD97" si="6">+(W79+Y79)/AA79</f>
        <v>0.66666666666666663</v>
      </c>
      <c r="AI79" s="64" t="s">
        <v>113</v>
      </c>
      <c r="AJ79" s="51">
        <v>70</v>
      </c>
      <c r="AK79" s="51">
        <v>80</v>
      </c>
      <c r="AM79" s="51">
        <v>36</v>
      </c>
      <c r="AN79" s="51">
        <v>30</v>
      </c>
      <c r="AS79" s="1" t="s">
        <v>292</v>
      </c>
      <c r="AU79" s="1" t="str">
        <f t="shared" si="4"/>
        <v>POINT (481896 5714401)</v>
      </c>
    </row>
    <row r="80" spans="1:47">
      <c r="A80" s="1" t="s">
        <v>13</v>
      </c>
      <c r="B80" s="1" t="s">
        <v>390</v>
      </c>
      <c r="F80" s="64" t="s">
        <v>255</v>
      </c>
      <c r="G80" s="1" t="s">
        <v>14</v>
      </c>
      <c r="H80" s="1">
        <v>482080</v>
      </c>
      <c r="I80" s="1">
        <v>5714380</v>
      </c>
      <c r="J80" s="1">
        <v>11</v>
      </c>
      <c r="K80" s="1">
        <v>2006</v>
      </c>
      <c r="M80" s="1" t="s">
        <v>26</v>
      </c>
      <c r="N80" s="1" t="s">
        <v>110</v>
      </c>
      <c r="O80" s="64" t="s">
        <v>242</v>
      </c>
      <c r="Q80" s="1" t="s">
        <v>7</v>
      </c>
      <c r="R80" s="1" t="s">
        <v>1041</v>
      </c>
      <c r="V80" s="51">
        <v>353</v>
      </c>
      <c r="W80" s="62">
        <v>12</v>
      </c>
      <c r="Y80" s="1">
        <v>0</v>
      </c>
      <c r="AA80" s="1">
        <v>8</v>
      </c>
      <c r="AB80" s="1">
        <v>9</v>
      </c>
      <c r="AC80" s="1">
        <v>7</v>
      </c>
      <c r="AD80" s="52">
        <f t="shared" si="6"/>
        <v>1.5</v>
      </c>
      <c r="AI80" s="64" t="s">
        <v>113</v>
      </c>
      <c r="AJ80" s="51">
        <v>70</v>
      </c>
      <c r="AK80" s="51">
        <v>50</v>
      </c>
      <c r="AM80" s="51">
        <v>35</v>
      </c>
      <c r="AN80" s="51">
        <v>29</v>
      </c>
      <c r="AU80" s="1" t="str">
        <f t="shared" si="4"/>
        <v>POINT (482080 5714380)</v>
      </c>
    </row>
    <row r="81" spans="1:47">
      <c r="A81" s="1" t="s">
        <v>13</v>
      </c>
      <c r="B81" s="1" t="s">
        <v>390</v>
      </c>
      <c r="F81" s="64" t="s">
        <v>255</v>
      </c>
      <c r="G81" s="1" t="s">
        <v>14</v>
      </c>
      <c r="H81" s="1">
        <v>482325</v>
      </c>
      <c r="I81" s="1">
        <v>5714336</v>
      </c>
      <c r="J81" s="1">
        <v>11</v>
      </c>
      <c r="K81" s="1">
        <v>2006</v>
      </c>
      <c r="M81" s="1" t="s">
        <v>26</v>
      </c>
      <c r="N81" s="1" t="s">
        <v>110</v>
      </c>
      <c r="O81" s="64" t="s">
        <v>242</v>
      </c>
      <c r="Q81" s="1" t="s">
        <v>7</v>
      </c>
      <c r="R81" s="1" t="s">
        <v>1041</v>
      </c>
      <c r="V81" s="51">
        <v>354</v>
      </c>
      <c r="W81" s="62">
        <v>3</v>
      </c>
      <c r="Y81" s="1">
        <v>0</v>
      </c>
      <c r="AA81" s="1">
        <v>5</v>
      </c>
      <c r="AB81" s="1">
        <v>2</v>
      </c>
      <c r="AC81" s="1">
        <v>5</v>
      </c>
      <c r="AD81" s="52">
        <f t="shared" si="6"/>
        <v>0.6</v>
      </c>
      <c r="AI81" s="64" t="s">
        <v>133</v>
      </c>
      <c r="AJ81" s="51">
        <v>30</v>
      </c>
      <c r="AK81" s="51">
        <v>80</v>
      </c>
      <c r="AM81" s="51">
        <v>35</v>
      </c>
      <c r="AN81" s="51">
        <v>31</v>
      </c>
      <c r="AS81" s="1" t="s">
        <v>293</v>
      </c>
      <c r="AU81" s="1" t="str">
        <f t="shared" si="4"/>
        <v>POINT (482325 5714336)</v>
      </c>
    </row>
    <row r="82" spans="1:47">
      <c r="A82" s="1" t="s">
        <v>13</v>
      </c>
      <c r="B82" s="1" t="s">
        <v>390</v>
      </c>
      <c r="F82" s="64" t="s">
        <v>255</v>
      </c>
      <c r="G82" s="1" t="s">
        <v>14</v>
      </c>
      <c r="H82" s="1">
        <v>482248</v>
      </c>
      <c r="I82" s="1">
        <v>5714166</v>
      </c>
      <c r="J82" s="1">
        <v>11</v>
      </c>
      <c r="K82" s="1">
        <v>2006</v>
      </c>
      <c r="M82" s="1" t="s">
        <v>26</v>
      </c>
      <c r="N82" s="1" t="s">
        <v>110</v>
      </c>
      <c r="O82" s="64" t="s">
        <v>300</v>
      </c>
      <c r="Q82" s="1" t="s">
        <v>7</v>
      </c>
      <c r="R82" s="1" t="s">
        <v>1041</v>
      </c>
      <c r="V82" s="51">
        <v>355</v>
      </c>
      <c r="W82" s="62">
        <v>0</v>
      </c>
      <c r="Y82" s="1">
        <v>0</v>
      </c>
      <c r="AA82" s="1">
        <v>4</v>
      </c>
      <c r="AB82" s="1">
        <v>1</v>
      </c>
      <c r="AC82" s="1">
        <v>3</v>
      </c>
      <c r="AD82" s="52">
        <f t="shared" si="6"/>
        <v>0</v>
      </c>
      <c r="AI82" s="64" t="s">
        <v>120</v>
      </c>
      <c r="AJ82" s="51">
        <v>40</v>
      </c>
      <c r="AK82" s="51">
        <v>85</v>
      </c>
      <c r="AM82" s="51" t="s">
        <v>6</v>
      </c>
      <c r="AU82" s="1" t="str">
        <f t="shared" si="4"/>
        <v>POINT (482248 5714166)</v>
      </c>
    </row>
    <row r="83" spans="1:47">
      <c r="A83" s="1" t="s">
        <v>13</v>
      </c>
      <c r="B83" s="1" t="s">
        <v>390</v>
      </c>
      <c r="F83" s="64" t="s">
        <v>255</v>
      </c>
      <c r="G83" s="1" t="s">
        <v>14</v>
      </c>
      <c r="H83" s="1">
        <v>482168</v>
      </c>
      <c r="I83" s="1">
        <v>5714119</v>
      </c>
      <c r="J83" s="1">
        <v>11</v>
      </c>
      <c r="K83" s="1">
        <v>2006</v>
      </c>
      <c r="M83" s="1" t="s">
        <v>26</v>
      </c>
      <c r="N83" s="1" t="s">
        <v>110</v>
      </c>
      <c r="O83" s="64" t="s">
        <v>242</v>
      </c>
      <c r="Q83" s="1" t="s">
        <v>7</v>
      </c>
      <c r="R83" s="1" t="s">
        <v>1041</v>
      </c>
      <c r="V83" s="51">
        <v>356</v>
      </c>
      <c r="W83" s="62">
        <v>4</v>
      </c>
      <c r="Y83" s="1">
        <v>0</v>
      </c>
      <c r="AA83" s="1">
        <v>3</v>
      </c>
      <c r="AB83" s="1">
        <v>1</v>
      </c>
      <c r="AC83" s="1">
        <v>2</v>
      </c>
      <c r="AD83" s="52">
        <f t="shared" si="6"/>
        <v>1.3333333333333333</v>
      </c>
      <c r="AI83" s="64" t="s">
        <v>120</v>
      </c>
      <c r="AJ83" s="51">
        <v>40</v>
      </c>
      <c r="AK83" s="51">
        <v>95</v>
      </c>
      <c r="AM83" s="51">
        <v>34</v>
      </c>
      <c r="AN83" s="51">
        <v>31</v>
      </c>
      <c r="AU83" s="1" t="str">
        <f t="shared" si="4"/>
        <v>POINT (482168 5714119)</v>
      </c>
    </row>
    <row r="84" spans="1:47">
      <c r="A84" s="1" t="s">
        <v>13</v>
      </c>
      <c r="B84" s="1" t="s">
        <v>390</v>
      </c>
      <c r="F84" s="64" t="s">
        <v>255</v>
      </c>
      <c r="G84" s="1" t="s">
        <v>14</v>
      </c>
      <c r="H84" s="1">
        <v>482168</v>
      </c>
      <c r="I84" s="1">
        <v>5714119</v>
      </c>
      <c r="J84" s="1">
        <v>11</v>
      </c>
      <c r="K84" s="1">
        <v>2006</v>
      </c>
      <c r="M84" s="1" t="s">
        <v>26</v>
      </c>
      <c r="N84" s="1" t="s">
        <v>110</v>
      </c>
      <c r="O84" s="64" t="s">
        <v>242</v>
      </c>
      <c r="Q84" s="1" t="s">
        <v>7</v>
      </c>
      <c r="R84" s="1" t="s">
        <v>1041</v>
      </c>
      <c r="V84" s="51">
        <v>357</v>
      </c>
      <c r="W84" s="62">
        <v>8</v>
      </c>
      <c r="Y84" s="1">
        <v>0</v>
      </c>
      <c r="AA84" s="1">
        <v>17</v>
      </c>
      <c r="AB84" s="1">
        <v>17</v>
      </c>
      <c r="AC84" s="1">
        <v>18</v>
      </c>
      <c r="AD84" s="52">
        <f t="shared" si="6"/>
        <v>0.47058823529411764</v>
      </c>
      <c r="AI84" s="64" t="s">
        <v>113</v>
      </c>
      <c r="AJ84" s="51">
        <v>70</v>
      </c>
      <c r="AK84" s="51">
        <v>50</v>
      </c>
      <c r="AM84" s="51">
        <v>34</v>
      </c>
      <c r="AN84" s="51">
        <v>33</v>
      </c>
      <c r="AS84" s="1" t="s">
        <v>256</v>
      </c>
      <c r="AU84" s="1" t="str">
        <f t="shared" si="4"/>
        <v>POINT (482168 5714119)</v>
      </c>
    </row>
    <row r="85" spans="1:47">
      <c r="A85" s="1" t="s">
        <v>13</v>
      </c>
      <c r="B85" s="1" t="s">
        <v>390</v>
      </c>
      <c r="F85" s="64" t="s">
        <v>255</v>
      </c>
      <c r="G85" s="1" t="s">
        <v>14</v>
      </c>
      <c r="H85" s="1">
        <v>482245</v>
      </c>
      <c r="I85" s="1">
        <v>5714010</v>
      </c>
      <c r="J85" s="1">
        <v>11</v>
      </c>
      <c r="K85" s="1">
        <v>2006</v>
      </c>
      <c r="M85" s="1" t="s">
        <v>26</v>
      </c>
      <c r="N85" s="1" t="s">
        <v>110</v>
      </c>
      <c r="O85" s="64" t="s">
        <v>242</v>
      </c>
      <c r="Q85" s="1" t="s">
        <v>7</v>
      </c>
      <c r="R85" s="1" t="s">
        <v>1041</v>
      </c>
      <c r="V85" s="51">
        <v>358</v>
      </c>
      <c r="W85" s="62">
        <v>7</v>
      </c>
      <c r="Y85" s="1">
        <v>0</v>
      </c>
      <c r="AA85" s="1">
        <v>4</v>
      </c>
      <c r="AB85" s="1">
        <v>12</v>
      </c>
      <c r="AC85" s="1">
        <v>4</v>
      </c>
      <c r="AD85" s="52">
        <f t="shared" si="6"/>
        <v>1.75</v>
      </c>
      <c r="AI85" s="64" t="s">
        <v>113</v>
      </c>
      <c r="AJ85" s="51">
        <v>60</v>
      </c>
      <c r="AK85" s="51">
        <v>60</v>
      </c>
      <c r="AM85" s="51">
        <v>33</v>
      </c>
      <c r="AN85" s="51">
        <v>33</v>
      </c>
      <c r="AU85" s="1" t="str">
        <f t="shared" si="4"/>
        <v>POINT (482245 5714010)</v>
      </c>
    </row>
    <row r="86" spans="1:47">
      <c r="A86" s="1" t="s">
        <v>13</v>
      </c>
      <c r="B86" s="1" t="s">
        <v>390</v>
      </c>
      <c r="F86" s="64" t="s">
        <v>255</v>
      </c>
      <c r="G86" s="1" t="s">
        <v>14</v>
      </c>
      <c r="H86" s="1">
        <v>482304</v>
      </c>
      <c r="I86" s="1">
        <v>5713971</v>
      </c>
      <c r="J86" s="1">
        <v>11</v>
      </c>
      <c r="K86" s="1">
        <v>2006</v>
      </c>
      <c r="M86" s="1" t="s">
        <v>26</v>
      </c>
      <c r="N86" s="1" t="s">
        <v>110</v>
      </c>
      <c r="O86" s="64" t="s">
        <v>242</v>
      </c>
      <c r="Q86" s="1" t="s">
        <v>7</v>
      </c>
      <c r="R86" s="1" t="s">
        <v>1041</v>
      </c>
      <c r="V86" s="51">
        <v>359</v>
      </c>
      <c r="W86" s="62">
        <v>19</v>
      </c>
      <c r="Y86" s="1">
        <v>0</v>
      </c>
      <c r="AA86" s="1">
        <v>4</v>
      </c>
      <c r="AB86" s="1">
        <v>8</v>
      </c>
      <c r="AC86" s="1">
        <v>12</v>
      </c>
      <c r="AD86" s="52">
        <f t="shared" si="6"/>
        <v>4.75</v>
      </c>
      <c r="AI86" s="64" t="s">
        <v>257</v>
      </c>
      <c r="AJ86" s="51">
        <v>70</v>
      </c>
      <c r="AK86" s="51">
        <v>30</v>
      </c>
      <c r="AM86" s="51">
        <v>29</v>
      </c>
      <c r="AN86" s="51">
        <v>32</v>
      </c>
      <c r="AS86" s="1" t="s">
        <v>258</v>
      </c>
      <c r="AU86" s="1" t="str">
        <f t="shared" si="4"/>
        <v>POINT (482304 5713971)</v>
      </c>
    </row>
    <row r="87" spans="1:47">
      <c r="A87" s="1" t="s">
        <v>13</v>
      </c>
      <c r="B87" s="1" t="s">
        <v>390</v>
      </c>
      <c r="F87" s="64" t="s">
        <v>255</v>
      </c>
      <c r="G87" s="1" t="s">
        <v>14</v>
      </c>
      <c r="H87" s="1">
        <v>482305</v>
      </c>
      <c r="I87" s="1">
        <v>5713895</v>
      </c>
      <c r="J87" s="1">
        <v>11</v>
      </c>
      <c r="K87" s="1">
        <v>2006</v>
      </c>
      <c r="M87" s="1" t="s">
        <v>26</v>
      </c>
      <c r="N87" s="1" t="s">
        <v>110</v>
      </c>
      <c r="O87" s="64" t="s">
        <v>242</v>
      </c>
      <c r="Q87" s="1" t="s">
        <v>7</v>
      </c>
      <c r="R87" s="1" t="s">
        <v>1041</v>
      </c>
      <c r="V87" s="51">
        <v>360</v>
      </c>
      <c r="W87" s="62">
        <v>4</v>
      </c>
      <c r="Y87" s="1">
        <v>0</v>
      </c>
      <c r="AA87" s="1">
        <v>5</v>
      </c>
      <c r="AB87" s="1">
        <v>3</v>
      </c>
      <c r="AC87" s="1">
        <v>6</v>
      </c>
      <c r="AD87" s="52">
        <f t="shared" si="6"/>
        <v>0.8</v>
      </c>
      <c r="AI87" s="64" t="s">
        <v>259</v>
      </c>
      <c r="AJ87" s="51">
        <v>40</v>
      </c>
      <c r="AK87" s="51">
        <v>40</v>
      </c>
      <c r="AM87" s="51">
        <v>32</v>
      </c>
      <c r="AN87" s="51">
        <v>31</v>
      </c>
      <c r="AS87" s="1" t="s">
        <v>260</v>
      </c>
      <c r="AU87" s="1" t="str">
        <f t="shared" si="4"/>
        <v>POINT (482305 5713895)</v>
      </c>
    </row>
    <row r="88" spans="1:47">
      <c r="A88" s="1" t="s">
        <v>13</v>
      </c>
      <c r="B88" s="1" t="s">
        <v>390</v>
      </c>
      <c r="F88" s="64" t="s">
        <v>255</v>
      </c>
      <c r="G88" s="1" t="s">
        <v>14</v>
      </c>
      <c r="H88" s="1">
        <v>482358</v>
      </c>
      <c r="I88" s="1">
        <v>5713829</v>
      </c>
      <c r="J88" s="1">
        <v>11</v>
      </c>
      <c r="K88" s="1">
        <v>2006</v>
      </c>
      <c r="M88" s="1" t="s">
        <v>26</v>
      </c>
      <c r="N88" s="1" t="s">
        <v>110</v>
      </c>
      <c r="O88" s="64" t="s">
        <v>242</v>
      </c>
      <c r="Q88" s="1" t="s">
        <v>7</v>
      </c>
      <c r="R88" s="1" t="s">
        <v>1041</v>
      </c>
      <c r="V88" s="51">
        <v>361</v>
      </c>
      <c r="W88" s="62">
        <v>0</v>
      </c>
      <c r="Y88" s="1">
        <v>0</v>
      </c>
      <c r="AA88" s="1">
        <v>15</v>
      </c>
      <c r="AB88" s="1">
        <v>3</v>
      </c>
      <c r="AC88" s="1">
        <v>14</v>
      </c>
      <c r="AD88" s="52">
        <f t="shared" si="6"/>
        <v>0</v>
      </c>
      <c r="AI88" s="64" t="s">
        <v>259</v>
      </c>
      <c r="AJ88" s="51">
        <v>50</v>
      </c>
      <c r="AK88" s="51">
        <v>30</v>
      </c>
      <c r="AM88" s="51" t="s">
        <v>6</v>
      </c>
      <c r="AN88" s="51" t="s">
        <v>6</v>
      </c>
      <c r="AS88" s="1" t="s">
        <v>261</v>
      </c>
      <c r="AU88" s="1" t="str">
        <f t="shared" si="4"/>
        <v>POINT (482358 5713829)</v>
      </c>
    </row>
    <row r="89" spans="1:47">
      <c r="A89" s="1" t="s">
        <v>13</v>
      </c>
      <c r="B89" s="1" t="s">
        <v>390</v>
      </c>
      <c r="F89" s="64" t="s">
        <v>255</v>
      </c>
      <c r="G89" s="1" t="s">
        <v>14</v>
      </c>
      <c r="H89" s="1">
        <v>482448</v>
      </c>
      <c r="I89" s="1">
        <v>5713886</v>
      </c>
      <c r="J89" s="1">
        <v>11</v>
      </c>
      <c r="K89" s="1">
        <v>2006</v>
      </c>
      <c r="M89" s="1" t="s">
        <v>26</v>
      </c>
      <c r="N89" s="1" t="s">
        <v>110</v>
      </c>
      <c r="O89" s="64" t="s">
        <v>242</v>
      </c>
      <c r="Q89" s="1" t="s">
        <v>7</v>
      </c>
      <c r="R89" s="1" t="s">
        <v>1041</v>
      </c>
      <c r="V89" s="51">
        <v>362</v>
      </c>
      <c r="W89" s="62">
        <v>2</v>
      </c>
      <c r="Y89" s="1">
        <v>0</v>
      </c>
      <c r="AA89" s="1">
        <v>5</v>
      </c>
      <c r="AB89" s="1">
        <v>0</v>
      </c>
      <c r="AC89" s="1">
        <v>12</v>
      </c>
      <c r="AD89" s="52">
        <f t="shared" si="6"/>
        <v>0.4</v>
      </c>
      <c r="AI89" s="64" t="s">
        <v>120</v>
      </c>
      <c r="AJ89" s="51">
        <v>80</v>
      </c>
      <c r="AK89" s="51">
        <v>80</v>
      </c>
      <c r="AM89" s="51">
        <v>38</v>
      </c>
      <c r="AN89" s="51">
        <v>33</v>
      </c>
      <c r="AS89" s="1" t="s">
        <v>294</v>
      </c>
      <c r="AU89" s="1" t="str">
        <f t="shared" si="4"/>
        <v>POINT (482448 5713886)</v>
      </c>
    </row>
    <row r="90" spans="1:47">
      <c r="A90" s="1" t="s">
        <v>13</v>
      </c>
      <c r="B90" s="1" t="s">
        <v>390</v>
      </c>
      <c r="F90" s="64" t="s">
        <v>255</v>
      </c>
      <c r="G90" s="1" t="s">
        <v>14</v>
      </c>
      <c r="H90" s="1">
        <v>482429</v>
      </c>
      <c r="I90" s="1">
        <v>5714191</v>
      </c>
      <c r="J90" s="1">
        <v>11</v>
      </c>
      <c r="K90" s="1">
        <v>2006</v>
      </c>
      <c r="M90" s="1" t="s">
        <v>26</v>
      </c>
      <c r="N90" s="1" t="s">
        <v>110</v>
      </c>
      <c r="O90" s="64" t="s">
        <v>304</v>
      </c>
      <c r="Q90" s="1" t="s">
        <v>7</v>
      </c>
      <c r="R90" s="1" t="s">
        <v>1041</v>
      </c>
      <c r="V90" s="51">
        <v>363</v>
      </c>
      <c r="W90" s="62">
        <v>0</v>
      </c>
      <c r="Y90" s="1">
        <v>0</v>
      </c>
      <c r="AA90" s="1">
        <v>2</v>
      </c>
      <c r="AB90" s="1">
        <v>2</v>
      </c>
      <c r="AC90" s="1">
        <v>2</v>
      </c>
      <c r="AD90" s="52">
        <f t="shared" si="6"/>
        <v>0</v>
      </c>
      <c r="AI90" s="64" t="s">
        <v>113</v>
      </c>
      <c r="AJ90" s="51">
        <v>60</v>
      </c>
      <c r="AK90" s="51">
        <v>90</v>
      </c>
      <c r="AM90" s="51" t="s">
        <v>6</v>
      </c>
      <c r="AN90" s="51" t="s">
        <v>6</v>
      </c>
      <c r="AU90" s="1" t="str">
        <f t="shared" si="4"/>
        <v>POINT (482429 5714191)</v>
      </c>
    </row>
    <row r="91" spans="1:47">
      <c r="A91" s="1" t="s">
        <v>13</v>
      </c>
      <c r="B91" s="1" t="s">
        <v>390</v>
      </c>
      <c r="F91" s="64" t="s">
        <v>255</v>
      </c>
      <c r="G91" s="1" t="s">
        <v>14</v>
      </c>
      <c r="H91" s="1">
        <v>482565</v>
      </c>
      <c r="I91" s="1">
        <v>5714222</v>
      </c>
      <c r="J91" s="1">
        <v>11</v>
      </c>
      <c r="K91" s="1">
        <v>2006</v>
      </c>
      <c r="M91" s="1" t="s">
        <v>26</v>
      </c>
      <c r="N91" s="1" t="s">
        <v>110</v>
      </c>
      <c r="O91" s="64" t="s">
        <v>242</v>
      </c>
      <c r="Q91" s="1" t="s">
        <v>7</v>
      </c>
      <c r="R91" s="1" t="s">
        <v>1041</v>
      </c>
      <c r="V91" s="51">
        <v>364</v>
      </c>
      <c r="W91" s="62">
        <v>3</v>
      </c>
      <c r="Y91" s="1">
        <v>0</v>
      </c>
      <c r="AA91" s="1">
        <v>7</v>
      </c>
      <c r="AB91" s="1">
        <v>1</v>
      </c>
      <c r="AC91" s="1">
        <v>8</v>
      </c>
      <c r="AD91" s="52">
        <f t="shared" si="6"/>
        <v>0.42857142857142855</v>
      </c>
      <c r="AI91" s="64" t="s">
        <v>262</v>
      </c>
      <c r="AJ91" s="51">
        <v>90</v>
      </c>
      <c r="AK91" s="51">
        <v>90</v>
      </c>
      <c r="AM91" s="51">
        <v>28</v>
      </c>
      <c r="AN91" s="51">
        <v>27</v>
      </c>
      <c r="AS91" s="1" t="s">
        <v>263</v>
      </c>
      <c r="AU91" s="1" t="str">
        <f t="shared" si="4"/>
        <v>POINT (482565 5714222)</v>
      </c>
    </row>
    <row r="92" spans="1:47">
      <c r="A92" s="1" t="s">
        <v>13</v>
      </c>
      <c r="B92" s="1" t="s">
        <v>390</v>
      </c>
      <c r="F92" s="64" t="s">
        <v>255</v>
      </c>
      <c r="G92" s="1" t="s">
        <v>14</v>
      </c>
      <c r="H92" s="1">
        <v>482661</v>
      </c>
      <c r="I92" s="1">
        <v>5714191</v>
      </c>
      <c r="J92" s="1">
        <v>11</v>
      </c>
      <c r="K92" s="1">
        <v>2006</v>
      </c>
      <c r="M92" s="1" t="s">
        <v>26</v>
      </c>
      <c r="N92" s="1" t="s">
        <v>110</v>
      </c>
      <c r="O92" s="64" t="s">
        <v>242</v>
      </c>
      <c r="Q92" s="1" t="s">
        <v>7</v>
      </c>
      <c r="R92" s="1" t="s">
        <v>1041</v>
      </c>
      <c r="V92" s="51">
        <v>365</v>
      </c>
      <c r="W92" s="62">
        <v>30</v>
      </c>
      <c r="Y92" s="1">
        <v>0</v>
      </c>
      <c r="AA92" s="1">
        <v>6</v>
      </c>
      <c r="AB92" s="1">
        <v>6</v>
      </c>
      <c r="AC92" s="1">
        <v>8</v>
      </c>
      <c r="AD92" s="52">
        <f t="shared" si="6"/>
        <v>5</v>
      </c>
      <c r="AI92" s="64" t="s">
        <v>158</v>
      </c>
      <c r="AJ92" s="51">
        <v>80</v>
      </c>
      <c r="AK92" s="51">
        <v>50</v>
      </c>
      <c r="AM92" s="51">
        <v>26</v>
      </c>
      <c r="AN92" s="51">
        <v>27</v>
      </c>
      <c r="AS92" s="1" t="s">
        <v>264</v>
      </c>
      <c r="AU92" s="1" t="str">
        <f t="shared" si="4"/>
        <v>POINT (482661 5714191)</v>
      </c>
    </row>
    <row r="93" spans="1:47">
      <c r="A93" s="1" t="s">
        <v>13</v>
      </c>
      <c r="B93" s="1" t="s">
        <v>390</v>
      </c>
      <c r="F93" s="64" t="s">
        <v>255</v>
      </c>
      <c r="G93" s="1" t="s">
        <v>14</v>
      </c>
      <c r="H93" s="1">
        <v>482795</v>
      </c>
      <c r="I93" s="1">
        <v>5714240</v>
      </c>
      <c r="J93" s="1">
        <v>11</v>
      </c>
      <c r="K93" s="1">
        <v>2006</v>
      </c>
      <c r="M93" s="1" t="s">
        <v>26</v>
      </c>
      <c r="N93" s="1" t="s">
        <v>110</v>
      </c>
      <c r="O93" s="64" t="s">
        <v>242</v>
      </c>
      <c r="Q93" s="1" t="s">
        <v>7</v>
      </c>
      <c r="R93" s="1" t="s">
        <v>1041</v>
      </c>
      <c r="V93" s="51">
        <v>366</v>
      </c>
      <c r="W93" s="62">
        <v>4</v>
      </c>
      <c r="Y93" s="1">
        <v>0</v>
      </c>
      <c r="AA93" s="1">
        <v>1</v>
      </c>
      <c r="AB93" s="1">
        <v>2</v>
      </c>
      <c r="AC93" s="1">
        <v>5</v>
      </c>
      <c r="AD93" s="52">
        <f t="shared" si="6"/>
        <v>4</v>
      </c>
      <c r="AI93" s="64" t="s">
        <v>265</v>
      </c>
      <c r="AJ93" s="51">
        <v>80</v>
      </c>
      <c r="AK93" s="51">
        <v>60</v>
      </c>
      <c r="AM93" s="51">
        <v>28</v>
      </c>
      <c r="AN93" s="51">
        <v>26</v>
      </c>
      <c r="AS93" s="1" t="s">
        <v>266</v>
      </c>
      <c r="AU93" s="1" t="str">
        <f t="shared" si="4"/>
        <v>POINT (482795 5714240)</v>
      </c>
    </row>
    <row r="94" spans="1:47">
      <c r="A94" s="1" t="s">
        <v>13</v>
      </c>
      <c r="B94" s="1" t="s">
        <v>390</v>
      </c>
      <c r="F94" s="64" t="s">
        <v>255</v>
      </c>
      <c r="G94" s="1" t="s">
        <v>14</v>
      </c>
      <c r="H94" s="1">
        <v>482771</v>
      </c>
      <c r="I94" s="1">
        <v>5714189</v>
      </c>
      <c r="J94" s="1">
        <v>11</v>
      </c>
      <c r="K94" s="1">
        <v>2006</v>
      </c>
      <c r="M94" s="1" t="s">
        <v>26</v>
      </c>
      <c r="N94" s="1" t="s">
        <v>110</v>
      </c>
      <c r="O94" s="64" t="s">
        <v>242</v>
      </c>
      <c r="Q94" s="1" t="s">
        <v>7</v>
      </c>
      <c r="R94" s="1" t="s">
        <v>1041</v>
      </c>
      <c r="V94" s="51">
        <v>367</v>
      </c>
      <c r="W94" s="62">
        <v>13</v>
      </c>
      <c r="Y94" s="1">
        <v>0</v>
      </c>
      <c r="AA94" s="1">
        <v>8</v>
      </c>
      <c r="AB94" s="1">
        <v>9</v>
      </c>
      <c r="AC94" s="1">
        <v>14</v>
      </c>
      <c r="AD94" s="52">
        <f t="shared" si="6"/>
        <v>1.625</v>
      </c>
      <c r="AI94" s="64" t="s">
        <v>267</v>
      </c>
      <c r="AJ94" s="51">
        <v>80</v>
      </c>
      <c r="AK94" s="51">
        <v>60</v>
      </c>
      <c r="AM94" s="51">
        <v>23</v>
      </c>
      <c r="AN94" s="51">
        <v>26</v>
      </c>
      <c r="AS94" s="1" t="s">
        <v>268</v>
      </c>
      <c r="AU94" s="1" t="str">
        <f t="shared" si="4"/>
        <v>POINT (482771 5714189)</v>
      </c>
    </row>
    <row r="95" spans="1:47">
      <c r="A95" s="1" t="s">
        <v>13</v>
      </c>
      <c r="B95" s="1" t="s">
        <v>390</v>
      </c>
      <c r="F95" s="64" t="s">
        <v>255</v>
      </c>
      <c r="G95" s="1" t="s">
        <v>14</v>
      </c>
      <c r="H95" s="1">
        <v>482817</v>
      </c>
      <c r="I95" s="1">
        <v>5713974</v>
      </c>
      <c r="J95" s="1">
        <v>11</v>
      </c>
      <c r="K95" s="1">
        <v>2006</v>
      </c>
      <c r="M95" s="1" t="s">
        <v>26</v>
      </c>
      <c r="N95" s="1" t="s">
        <v>110</v>
      </c>
      <c r="O95" s="64" t="s">
        <v>242</v>
      </c>
      <c r="Q95" s="1" t="s">
        <v>7</v>
      </c>
      <c r="R95" s="1" t="s">
        <v>1041</v>
      </c>
      <c r="V95" s="51">
        <v>368</v>
      </c>
      <c r="W95" s="62">
        <v>5</v>
      </c>
      <c r="Y95" s="1">
        <v>0</v>
      </c>
      <c r="AA95" s="1">
        <v>4</v>
      </c>
      <c r="AB95" s="1">
        <v>1</v>
      </c>
      <c r="AC95" s="1">
        <v>7</v>
      </c>
      <c r="AD95" s="52">
        <f t="shared" si="6"/>
        <v>1.25</v>
      </c>
      <c r="AI95" s="64" t="s">
        <v>129</v>
      </c>
      <c r="AJ95" s="51">
        <v>70</v>
      </c>
      <c r="AK95" s="51">
        <v>80</v>
      </c>
      <c r="AM95" s="51">
        <v>35</v>
      </c>
      <c r="AN95" s="51">
        <v>27</v>
      </c>
      <c r="AS95" s="1" t="s">
        <v>269</v>
      </c>
      <c r="AU95" s="1" t="str">
        <f t="shared" si="4"/>
        <v>POINT (482817 5713974)</v>
      </c>
    </row>
    <row r="96" spans="1:47">
      <c r="A96" s="1" t="s">
        <v>13</v>
      </c>
      <c r="B96" s="1" t="s">
        <v>390</v>
      </c>
      <c r="F96" s="64" t="s">
        <v>255</v>
      </c>
      <c r="G96" s="1" t="s">
        <v>14</v>
      </c>
      <c r="H96" s="1">
        <v>482832</v>
      </c>
      <c r="I96" s="1">
        <v>5713877</v>
      </c>
      <c r="J96" s="1">
        <v>11</v>
      </c>
      <c r="K96" s="1">
        <v>2006</v>
      </c>
      <c r="M96" s="1" t="s">
        <v>26</v>
      </c>
      <c r="N96" s="1" t="s">
        <v>110</v>
      </c>
      <c r="O96" s="64" t="s">
        <v>242</v>
      </c>
      <c r="Q96" s="1" t="s">
        <v>7</v>
      </c>
      <c r="R96" s="1" t="s">
        <v>1041</v>
      </c>
      <c r="V96" s="51">
        <v>369</v>
      </c>
      <c r="W96" s="62">
        <v>20</v>
      </c>
      <c r="Y96" s="1">
        <v>0</v>
      </c>
      <c r="AA96" s="1">
        <v>20</v>
      </c>
      <c r="AB96" s="1">
        <v>13</v>
      </c>
      <c r="AC96" s="1">
        <v>7</v>
      </c>
      <c r="AD96" s="52">
        <f t="shared" si="6"/>
        <v>1</v>
      </c>
      <c r="AI96" s="64" t="s">
        <v>270</v>
      </c>
      <c r="AJ96" s="51">
        <v>70</v>
      </c>
      <c r="AK96" s="51">
        <v>60</v>
      </c>
      <c r="AM96" s="51">
        <v>32</v>
      </c>
      <c r="AN96" s="51">
        <v>27</v>
      </c>
      <c r="AS96" s="1" t="s">
        <v>271</v>
      </c>
      <c r="AU96" s="1" t="str">
        <f t="shared" si="4"/>
        <v>POINT (482832 5713877)</v>
      </c>
    </row>
    <row r="97" spans="1:47">
      <c r="A97" s="1" t="s">
        <v>13</v>
      </c>
      <c r="B97" s="1" t="s">
        <v>390</v>
      </c>
      <c r="F97" s="64" t="s">
        <v>255</v>
      </c>
      <c r="G97" s="1" t="s">
        <v>14</v>
      </c>
      <c r="H97" s="1">
        <v>482734</v>
      </c>
      <c r="I97" s="1">
        <v>5713789</v>
      </c>
      <c r="J97" s="1">
        <v>11</v>
      </c>
      <c r="K97" s="1">
        <v>2006</v>
      </c>
      <c r="M97" s="1" t="s">
        <v>26</v>
      </c>
      <c r="N97" s="1" t="s">
        <v>110</v>
      </c>
      <c r="O97" s="64" t="s">
        <v>242</v>
      </c>
      <c r="Q97" s="1" t="s">
        <v>7</v>
      </c>
      <c r="R97" s="1" t="s">
        <v>1041</v>
      </c>
      <c r="V97" s="51">
        <v>370</v>
      </c>
      <c r="W97" s="62">
        <v>1</v>
      </c>
      <c r="Y97" s="1">
        <v>1</v>
      </c>
      <c r="AA97" s="1">
        <v>1</v>
      </c>
      <c r="AB97" s="1">
        <v>0</v>
      </c>
      <c r="AC97" s="1">
        <v>2</v>
      </c>
      <c r="AD97" s="52">
        <f t="shared" si="6"/>
        <v>2</v>
      </c>
      <c r="AI97" s="64" t="s">
        <v>270</v>
      </c>
      <c r="AJ97" s="51">
        <v>40</v>
      </c>
      <c r="AK97" s="51">
        <v>70</v>
      </c>
      <c r="AM97" s="51">
        <v>32</v>
      </c>
      <c r="AN97" s="51">
        <v>27</v>
      </c>
      <c r="AS97" s="1" t="s">
        <v>295</v>
      </c>
      <c r="AU97" s="1" t="str">
        <f t="shared" si="4"/>
        <v>POINT (482734 5713789)</v>
      </c>
    </row>
    <row r="98" spans="1:47">
      <c r="A98" s="1" t="s">
        <v>13</v>
      </c>
      <c r="B98" s="1" t="s">
        <v>390</v>
      </c>
      <c r="F98" s="64" t="s">
        <v>255</v>
      </c>
      <c r="G98" s="1" t="s">
        <v>14</v>
      </c>
      <c r="H98" s="1">
        <v>482656</v>
      </c>
      <c r="I98" s="1">
        <v>5713831</v>
      </c>
      <c r="J98" s="1">
        <v>11</v>
      </c>
      <c r="K98" s="1">
        <v>2006</v>
      </c>
      <c r="M98" s="1" t="s">
        <v>26</v>
      </c>
      <c r="N98" s="1" t="s">
        <v>110</v>
      </c>
      <c r="O98" s="64" t="s">
        <v>242</v>
      </c>
      <c r="Q98" s="1" t="s">
        <v>7</v>
      </c>
      <c r="R98" s="1" t="s">
        <v>1041</v>
      </c>
      <c r="V98" s="51">
        <v>370.1</v>
      </c>
      <c r="W98" s="62">
        <v>6</v>
      </c>
      <c r="Y98" s="1">
        <v>0</v>
      </c>
      <c r="AA98" s="1">
        <v>0</v>
      </c>
      <c r="AB98" s="1">
        <v>2</v>
      </c>
      <c r="AC98" s="1">
        <v>2</v>
      </c>
      <c r="AD98" s="52"/>
      <c r="AI98" s="64" t="s">
        <v>129</v>
      </c>
      <c r="AJ98" s="51">
        <v>60</v>
      </c>
      <c r="AK98" s="51">
        <v>70</v>
      </c>
      <c r="AM98" s="51">
        <v>38</v>
      </c>
      <c r="AN98" s="51">
        <v>27</v>
      </c>
      <c r="AS98" s="1" t="s">
        <v>296</v>
      </c>
      <c r="AU98" s="1" t="str">
        <f t="shared" si="4"/>
        <v>POINT (482656 5713831)</v>
      </c>
    </row>
    <row r="99" spans="1:47">
      <c r="A99" s="1" t="s">
        <v>13</v>
      </c>
      <c r="B99" s="1" t="s">
        <v>390</v>
      </c>
      <c r="F99" s="64" t="s">
        <v>255</v>
      </c>
      <c r="G99" s="1" t="s">
        <v>14</v>
      </c>
      <c r="H99" s="1">
        <v>482761</v>
      </c>
      <c r="I99" s="1">
        <v>5713705</v>
      </c>
      <c r="J99" s="1">
        <v>11</v>
      </c>
      <c r="K99" s="1">
        <v>2006</v>
      </c>
      <c r="M99" s="1" t="s">
        <v>26</v>
      </c>
      <c r="N99" s="1" t="s">
        <v>110</v>
      </c>
      <c r="O99" s="64" t="s">
        <v>242</v>
      </c>
      <c r="Q99" s="1" t="s">
        <v>7</v>
      </c>
      <c r="R99" s="1" t="s">
        <v>1041</v>
      </c>
      <c r="V99" s="51">
        <v>371</v>
      </c>
      <c r="W99" s="62">
        <v>10</v>
      </c>
      <c r="Y99" s="1">
        <v>0</v>
      </c>
      <c r="AA99" s="1">
        <v>13</v>
      </c>
      <c r="AB99" s="1">
        <v>10</v>
      </c>
      <c r="AC99" s="1">
        <v>0</v>
      </c>
      <c r="AD99" s="52">
        <f>+(W99+Y99)/AA99</f>
        <v>0.76923076923076927</v>
      </c>
      <c r="AI99" s="64" t="s">
        <v>270</v>
      </c>
      <c r="AJ99" s="51">
        <v>50</v>
      </c>
      <c r="AK99" s="51">
        <v>60</v>
      </c>
      <c r="AM99" s="51">
        <v>32</v>
      </c>
      <c r="AN99" s="51">
        <v>27</v>
      </c>
      <c r="AS99" s="1" t="s">
        <v>271</v>
      </c>
      <c r="AU99" s="1" t="str">
        <f t="shared" si="4"/>
        <v>POINT (482761 5713705)</v>
      </c>
    </row>
    <row r="100" spans="1:47">
      <c r="A100" s="1" t="s">
        <v>13</v>
      </c>
      <c r="B100" s="1" t="s">
        <v>390</v>
      </c>
      <c r="F100" s="64" t="s">
        <v>255</v>
      </c>
      <c r="G100" s="1" t="s">
        <v>14</v>
      </c>
      <c r="H100" s="1">
        <v>482565</v>
      </c>
      <c r="I100" s="1">
        <v>5713606</v>
      </c>
      <c r="J100" s="1">
        <v>11</v>
      </c>
      <c r="K100" s="1">
        <v>2006</v>
      </c>
      <c r="M100" s="1" t="s">
        <v>26</v>
      </c>
      <c r="N100" s="1" t="s">
        <v>110</v>
      </c>
      <c r="O100" s="64" t="s">
        <v>242</v>
      </c>
      <c r="Q100" s="1" t="s">
        <v>7</v>
      </c>
      <c r="R100" s="1" t="s">
        <v>1041</v>
      </c>
      <c r="V100" s="51">
        <v>372.1</v>
      </c>
      <c r="W100" s="62">
        <v>30</v>
      </c>
      <c r="Y100" s="1">
        <v>2</v>
      </c>
      <c r="AA100" s="1">
        <v>14</v>
      </c>
      <c r="AB100" s="1">
        <v>5</v>
      </c>
      <c r="AC100" s="1">
        <v>0</v>
      </c>
      <c r="AD100" s="52">
        <f>+(W100+Y100)/AA100</f>
        <v>2.2857142857142856</v>
      </c>
      <c r="AI100" s="64" t="s">
        <v>120</v>
      </c>
      <c r="AJ100" s="51">
        <v>60</v>
      </c>
      <c r="AK100" s="51">
        <v>70</v>
      </c>
      <c r="AM100" s="51">
        <v>28</v>
      </c>
      <c r="AN100" s="51">
        <v>27</v>
      </c>
      <c r="AS100" s="1" t="s">
        <v>272</v>
      </c>
      <c r="AU100" s="1" t="str">
        <f t="shared" si="4"/>
        <v>POINT (482565 5713606)</v>
      </c>
    </row>
    <row r="101" spans="1:47">
      <c r="A101" s="1" t="s">
        <v>13</v>
      </c>
      <c r="B101" s="1" t="s">
        <v>390</v>
      </c>
      <c r="F101" s="64" t="s">
        <v>255</v>
      </c>
      <c r="G101" s="1" t="s">
        <v>14</v>
      </c>
      <c r="H101" s="1">
        <v>482937</v>
      </c>
      <c r="I101" s="1">
        <v>5713121</v>
      </c>
      <c r="J101" s="1">
        <v>11</v>
      </c>
      <c r="K101" s="1">
        <v>2006</v>
      </c>
      <c r="M101" s="1" t="s">
        <v>26</v>
      </c>
      <c r="N101" s="1" t="s">
        <v>110</v>
      </c>
      <c r="O101" s="64" t="s">
        <v>304</v>
      </c>
      <c r="Q101" s="1" t="s">
        <v>7</v>
      </c>
      <c r="R101" s="1" t="s">
        <v>1041</v>
      </c>
      <c r="V101" s="51">
        <v>374</v>
      </c>
      <c r="W101" s="62">
        <v>0</v>
      </c>
      <c r="Y101" s="1">
        <v>0</v>
      </c>
      <c r="AA101" s="1">
        <v>2</v>
      </c>
      <c r="AB101" s="1">
        <v>0</v>
      </c>
      <c r="AC101" s="1">
        <v>5</v>
      </c>
      <c r="AD101" s="52">
        <f>+(W101+Y101)/AA101</f>
        <v>0</v>
      </c>
      <c r="AI101" s="64" t="s">
        <v>251</v>
      </c>
      <c r="AJ101" s="51">
        <v>90</v>
      </c>
      <c r="AK101" s="51">
        <v>90</v>
      </c>
      <c r="AM101" s="51" t="s">
        <v>6</v>
      </c>
      <c r="AN101" s="51" t="s">
        <v>6</v>
      </c>
      <c r="AU101" s="1" t="str">
        <f t="shared" si="4"/>
        <v>POINT (482937 5713121)</v>
      </c>
    </row>
    <row r="102" spans="1:47">
      <c r="A102" s="1" t="s">
        <v>13</v>
      </c>
      <c r="B102" s="1" t="s">
        <v>390</v>
      </c>
      <c r="F102" s="64" t="s">
        <v>255</v>
      </c>
      <c r="G102" s="1" t="s">
        <v>14</v>
      </c>
      <c r="H102" s="1">
        <v>483030</v>
      </c>
      <c r="I102" s="1">
        <v>5712979</v>
      </c>
      <c r="J102" s="1">
        <v>11</v>
      </c>
      <c r="K102" s="1">
        <v>2006</v>
      </c>
      <c r="M102" s="1" t="s">
        <v>26</v>
      </c>
      <c r="N102" s="1" t="s">
        <v>110</v>
      </c>
      <c r="O102" s="64" t="s">
        <v>304</v>
      </c>
      <c r="Q102" s="1" t="s">
        <v>7</v>
      </c>
      <c r="R102" s="1" t="s">
        <v>1041</v>
      </c>
      <c r="V102" s="51">
        <v>375</v>
      </c>
      <c r="W102" s="62">
        <v>0</v>
      </c>
      <c r="Y102" s="1">
        <v>0</v>
      </c>
      <c r="AA102" s="1">
        <v>0</v>
      </c>
      <c r="AB102" s="1">
        <v>0</v>
      </c>
      <c r="AC102" s="1">
        <v>2</v>
      </c>
      <c r="AD102" s="52"/>
      <c r="AI102" s="64" t="s">
        <v>113</v>
      </c>
      <c r="AJ102" s="51">
        <v>80</v>
      </c>
      <c r="AK102" s="51">
        <v>95</v>
      </c>
      <c r="AM102" s="51" t="s">
        <v>6</v>
      </c>
      <c r="AN102" s="51" t="s">
        <v>6</v>
      </c>
      <c r="AU102" s="1" t="str">
        <f t="shared" si="4"/>
        <v>POINT (483030 5712979)</v>
      </c>
    </row>
    <row r="103" spans="1:47">
      <c r="A103" s="1" t="s">
        <v>13</v>
      </c>
      <c r="B103" s="1" t="s">
        <v>390</v>
      </c>
      <c r="F103" s="64" t="s">
        <v>255</v>
      </c>
      <c r="G103" s="1" t="s">
        <v>14</v>
      </c>
      <c r="H103" s="1">
        <v>483162</v>
      </c>
      <c r="I103" s="1">
        <v>5712948</v>
      </c>
      <c r="J103" s="1">
        <v>11</v>
      </c>
      <c r="K103" s="1">
        <v>2006</v>
      </c>
      <c r="M103" s="1" t="s">
        <v>26</v>
      </c>
      <c r="N103" s="1" t="s">
        <v>110</v>
      </c>
      <c r="O103" s="64" t="s">
        <v>242</v>
      </c>
      <c r="Q103" s="1" t="s">
        <v>7</v>
      </c>
      <c r="R103" s="1" t="s">
        <v>1041</v>
      </c>
      <c r="V103" s="51">
        <v>376</v>
      </c>
      <c r="W103" s="62">
        <v>0</v>
      </c>
      <c r="Y103" s="1">
        <v>0</v>
      </c>
      <c r="AA103" s="1">
        <v>2</v>
      </c>
      <c r="AB103" s="1">
        <v>0</v>
      </c>
      <c r="AC103" s="1">
        <v>0</v>
      </c>
      <c r="AD103" s="52">
        <f t="shared" ref="AD103:AD109" si="7">+(W103+Y103)/AA103</f>
        <v>0</v>
      </c>
      <c r="AI103" s="64" t="s">
        <v>251</v>
      </c>
      <c r="AJ103" s="51">
        <v>95</v>
      </c>
      <c r="AK103" s="51">
        <v>95</v>
      </c>
      <c r="AM103" s="51">
        <v>30</v>
      </c>
      <c r="AN103" s="51">
        <v>27</v>
      </c>
      <c r="AU103" s="1" t="str">
        <f t="shared" si="4"/>
        <v>POINT (483162 5712948)</v>
      </c>
    </row>
    <row r="104" spans="1:47">
      <c r="A104" s="1" t="s">
        <v>13</v>
      </c>
      <c r="B104" s="1" t="s">
        <v>390</v>
      </c>
      <c r="F104" s="64" t="s">
        <v>255</v>
      </c>
      <c r="G104" s="1" t="s">
        <v>14</v>
      </c>
      <c r="H104" s="1">
        <v>483117</v>
      </c>
      <c r="I104" s="1">
        <v>5712813</v>
      </c>
      <c r="J104" s="1">
        <v>11</v>
      </c>
      <c r="K104" s="1">
        <v>2006</v>
      </c>
      <c r="M104" s="1" t="s">
        <v>26</v>
      </c>
      <c r="N104" s="1" t="s">
        <v>110</v>
      </c>
      <c r="O104" s="64" t="s">
        <v>242</v>
      </c>
      <c r="Q104" s="1" t="s">
        <v>7</v>
      </c>
      <c r="R104" s="1" t="s">
        <v>1041</v>
      </c>
      <c r="V104" s="51">
        <v>377</v>
      </c>
      <c r="W104" s="62">
        <v>30</v>
      </c>
      <c r="Y104" s="1">
        <v>1</v>
      </c>
      <c r="AA104" s="1">
        <v>11</v>
      </c>
      <c r="AB104" s="1">
        <v>6</v>
      </c>
      <c r="AC104" s="1">
        <v>3</v>
      </c>
      <c r="AD104" s="52">
        <f t="shared" si="7"/>
        <v>2.8181818181818183</v>
      </c>
      <c r="AI104" s="64" t="s">
        <v>113</v>
      </c>
      <c r="AJ104" s="51">
        <v>80</v>
      </c>
      <c r="AK104" s="51">
        <v>50</v>
      </c>
      <c r="AM104" s="51">
        <v>30</v>
      </c>
      <c r="AN104" s="51">
        <v>28</v>
      </c>
      <c r="AU104" s="1" t="str">
        <f t="shared" si="4"/>
        <v>POINT (483117 5712813)</v>
      </c>
    </row>
    <row r="105" spans="1:47">
      <c r="A105" s="1" t="s">
        <v>13</v>
      </c>
      <c r="B105" s="1" t="s">
        <v>390</v>
      </c>
      <c r="F105" s="64" t="s">
        <v>255</v>
      </c>
      <c r="G105" s="1" t="s">
        <v>14</v>
      </c>
      <c r="H105" s="1">
        <v>483275</v>
      </c>
      <c r="I105" s="1">
        <v>5712859</v>
      </c>
      <c r="J105" s="1">
        <v>11</v>
      </c>
      <c r="K105" s="1">
        <v>2006</v>
      </c>
      <c r="M105" s="1" t="s">
        <v>26</v>
      </c>
      <c r="N105" s="1" t="s">
        <v>110</v>
      </c>
      <c r="O105" s="64" t="s">
        <v>242</v>
      </c>
      <c r="Q105" s="1" t="s">
        <v>7</v>
      </c>
      <c r="R105" s="1" t="s">
        <v>1041</v>
      </c>
      <c r="V105" s="51">
        <v>378</v>
      </c>
      <c r="W105" s="62">
        <v>17</v>
      </c>
      <c r="Y105" s="1">
        <v>0</v>
      </c>
      <c r="AA105" s="1">
        <v>30</v>
      </c>
      <c r="AB105" s="1">
        <v>0</v>
      </c>
      <c r="AC105" s="1">
        <v>5</v>
      </c>
      <c r="AD105" s="52">
        <f t="shared" si="7"/>
        <v>0.56666666666666665</v>
      </c>
      <c r="AI105" s="64" t="s">
        <v>119</v>
      </c>
      <c r="AJ105" s="51">
        <v>90</v>
      </c>
      <c r="AK105" s="51">
        <v>60</v>
      </c>
      <c r="AM105" s="51">
        <v>31</v>
      </c>
      <c r="AN105" s="51">
        <v>29</v>
      </c>
      <c r="AU105" s="1" t="str">
        <f t="shared" si="4"/>
        <v>POINT (483275 5712859)</v>
      </c>
    </row>
    <row r="106" spans="1:47">
      <c r="A106" s="1" t="s">
        <v>13</v>
      </c>
      <c r="B106" s="1" t="s">
        <v>390</v>
      </c>
      <c r="F106" s="64" t="s">
        <v>255</v>
      </c>
      <c r="G106" s="1" t="s">
        <v>14</v>
      </c>
      <c r="H106" s="1">
        <v>483451</v>
      </c>
      <c r="I106" s="1">
        <v>5712268</v>
      </c>
      <c r="J106" s="1">
        <v>11</v>
      </c>
      <c r="K106" s="1">
        <v>2006</v>
      </c>
      <c r="M106" s="1" t="s">
        <v>26</v>
      </c>
      <c r="N106" s="1" t="s">
        <v>110</v>
      </c>
      <c r="O106" s="64" t="s">
        <v>304</v>
      </c>
      <c r="Q106" s="1" t="s">
        <v>7</v>
      </c>
      <c r="R106" s="1" t="s">
        <v>1041</v>
      </c>
      <c r="V106" s="51">
        <v>379</v>
      </c>
      <c r="W106" s="62">
        <v>0</v>
      </c>
      <c r="Y106" s="1">
        <v>0</v>
      </c>
      <c r="AA106" s="1">
        <v>3</v>
      </c>
      <c r="AB106" s="1">
        <v>0</v>
      </c>
      <c r="AC106" s="1">
        <v>0</v>
      </c>
      <c r="AD106" s="52">
        <f t="shared" si="7"/>
        <v>0</v>
      </c>
      <c r="AI106" s="64" t="s">
        <v>251</v>
      </c>
      <c r="AJ106" s="51">
        <v>100</v>
      </c>
      <c r="AK106" s="51">
        <v>90</v>
      </c>
      <c r="AM106" s="51">
        <v>22</v>
      </c>
      <c r="AN106" s="51">
        <v>20</v>
      </c>
      <c r="AS106" s="1" t="s">
        <v>342</v>
      </c>
      <c r="AU106" s="1" t="str">
        <f t="shared" si="4"/>
        <v>POINT (483451 5712268)</v>
      </c>
    </row>
    <row r="107" spans="1:47">
      <c r="A107" s="1" t="s">
        <v>13</v>
      </c>
      <c r="B107" s="1" t="s">
        <v>390</v>
      </c>
      <c r="F107" s="64" t="s">
        <v>255</v>
      </c>
      <c r="G107" s="1" t="s">
        <v>14</v>
      </c>
      <c r="H107" s="1">
        <v>483335</v>
      </c>
      <c r="I107" s="1">
        <v>5713104</v>
      </c>
      <c r="J107" s="1">
        <v>11</v>
      </c>
      <c r="K107" s="1">
        <v>2006</v>
      </c>
      <c r="M107" s="1" t="s">
        <v>26</v>
      </c>
      <c r="N107" s="1" t="s">
        <v>110</v>
      </c>
      <c r="O107" s="64" t="s">
        <v>242</v>
      </c>
      <c r="Q107" s="1" t="s">
        <v>7</v>
      </c>
      <c r="R107" s="1" t="s">
        <v>1041</v>
      </c>
      <c r="V107" s="51">
        <v>380.1</v>
      </c>
      <c r="W107" s="62">
        <v>22</v>
      </c>
      <c r="Y107" s="1">
        <v>0</v>
      </c>
      <c r="AA107" s="1">
        <v>7</v>
      </c>
      <c r="AB107" s="1">
        <v>6</v>
      </c>
      <c r="AC107" s="1">
        <v>8</v>
      </c>
      <c r="AD107" s="52">
        <f t="shared" si="7"/>
        <v>3.1428571428571428</v>
      </c>
      <c r="AI107" s="64" t="s">
        <v>273</v>
      </c>
      <c r="AJ107" s="51">
        <v>50</v>
      </c>
      <c r="AK107" s="51">
        <v>80</v>
      </c>
      <c r="AM107" s="51">
        <v>30</v>
      </c>
      <c r="AN107" s="51">
        <v>27</v>
      </c>
      <c r="AS107" s="1" t="s">
        <v>274</v>
      </c>
      <c r="AU107" s="1" t="str">
        <f t="shared" si="4"/>
        <v>POINT (483335 5713104)</v>
      </c>
    </row>
    <row r="108" spans="1:47">
      <c r="A108" s="1" t="s">
        <v>13</v>
      </c>
      <c r="B108" s="1" t="s">
        <v>390</v>
      </c>
      <c r="F108" s="64" t="s">
        <v>255</v>
      </c>
      <c r="G108" s="1" t="s">
        <v>14</v>
      </c>
      <c r="H108" s="1">
        <v>483297</v>
      </c>
      <c r="I108" s="1">
        <v>5713221</v>
      </c>
      <c r="J108" s="1">
        <v>11</v>
      </c>
      <c r="K108" s="1">
        <v>2006</v>
      </c>
      <c r="M108" s="1" t="s">
        <v>26</v>
      </c>
      <c r="N108" s="1" t="s">
        <v>110</v>
      </c>
      <c r="O108" s="64" t="s">
        <v>242</v>
      </c>
      <c r="Q108" s="1" t="s">
        <v>7</v>
      </c>
      <c r="R108" s="1" t="s">
        <v>1041</v>
      </c>
      <c r="V108" s="51">
        <v>380.2</v>
      </c>
      <c r="W108" s="62">
        <v>9</v>
      </c>
      <c r="Y108" s="1">
        <v>0</v>
      </c>
      <c r="AA108" s="1">
        <v>12</v>
      </c>
      <c r="AB108" s="1">
        <v>2</v>
      </c>
      <c r="AC108" s="1">
        <v>10</v>
      </c>
      <c r="AD108" s="52">
        <f t="shared" si="7"/>
        <v>0.75</v>
      </c>
      <c r="AI108" s="64" t="s">
        <v>113</v>
      </c>
      <c r="AJ108" s="51">
        <v>50</v>
      </c>
      <c r="AK108" s="51">
        <v>80</v>
      </c>
      <c r="AM108" s="51">
        <v>32</v>
      </c>
      <c r="AN108" s="51">
        <v>27</v>
      </c>
      <c r="AS108" s="1" t="s">
        <v>274</v>
      </c>
      <c r="AU108" s="1" t="str">
        <f t="shared" si="4"/>
        <v>POINT (483297 5713221)</v>
      </c>
    </row>
    <row r="109" spans="1:47">
      <c r="A109" s="1" t="s">
        <v>13</v>
      </c>
      <c r="B109" s="1" t="s">
        <v>390</v>
      </c>
      <c r="F109" s="64" t="s">
        <v>255</v>
      </c>
      <c r="G109" s="1" t="s">
        <v>14</v>
      </c>
      <c r="H109" s="1">
        <v>483149</v>
      </c>
      <c r="I109" s="1">
        <v>5713926</v>
      </c>
      <c r="J109" s="1">
        <v>11</v>
      </c>
      <c r="K109" s="1">
        <v>2006</v>
      </c>
      <c r="M109" s="1" t="s">
        <v>26</v>
      </c>
      <c r="N109" s="1" t="s">
        <v>110</v>
      </c>
      <c r="O109" s="64" t="s">
        <v>242</v>
      </c>
      <c r="Q109" s="1" t="s">
        <v>7</v>
      </c>
      <c r="R109" s="1" t="s">
        <v>1041</v>
      </c>
      <c r="V109" s="51">
        <v>381</v>
      </c>
      <c r="W109" s="62">
        <v>2</v>
      </c>
      <c r="Y109" s="1">
        <v>0</v>
      </c>
      <c r="AA109" s="1">
        <v>5</v>
      </c>
      <c r="AB109" s="1">
        <v>0</v>
      </c>
      <c r="AC109" s="1">
        <v>5</v>
      </c>
      <c r="AD109" s="52">
        <f t="shared" si="7"/>
        <v>0.4</v>
      </c>
      <c r="AI109" s="64" t="s">
        <v>275</v>
      </c>
      <c r="AJ109" s="51">
        <v>40</v>
      </c>
      <c r="AK109" s="51">
        <v>90</v>
      </c>
      <c r="AM109" s="51">
        <v>24</v>
      </c>
      <c r="AN109" s="51">
        <v>26</v>
      </c>
      <c r="AS109" s="1" t="s">
        <v>276</v>
      </c>
      <c r="AU109" s="1" t="str">
        <f t="shared" si="4"/>
        <v>POINT (483149 5713926)</v>
      </c>
    </row>
    <row r="110" spans="1:47">
      <c r="A110" s="1" t="s">
        <v>13</v>
      </c>
      <c r="B110" s="1" t="s">
        <v>390</v>
      </c>
      <c r="F110" s="64" t="s">
        <v>255</v>
      </c>
      <c r="G110" s="1" t="s">
        <v>14</v>
      </c>
      <c r="H110" s="1">
        <v>483027</v>
      </c>
      <c r="I110" s="1">
        <v>5713913</v>
      </c>
      <c r="J110" s="1">
        <v>11</v>
      </c>
      <c r="K110" s="1">
        <v>2006</v>
      </c>
      <c r="M110" s="1" t="s">
        <v>26</v>
      </c>
      <c r="N110" s="1" t="s">
        <v>110</v>
      </c>
      <c r="O110" s="64" t="s">
        <v>242</v>
      </c>
      <c r="Q110" s="1" t="s">
        <v>7</v>
      </c>
      <c r="R110" s="1" t="s">
        <v>1041</v>
      </c>
      <c r="V110" s="51">
        <v>381.1</v>
      </c>
      <c r="W110" s="62">
        <v>2</v>
      </c>
      <c r="Y110" s="1">
        <v>0</v>
      </c>
      <c r="AA110" s="1">
        <v>0</v>
      </c>
      <c r="AB110" s="1">
        <v>0</v>
      </c>
      <c r="AC110" s="1">
        <v>3</v>
      </c>
      <c r="AD110" s="52"/>
      <c r="AI110" s="64" t="s">
        <v>120</v>
      </c>
      <c r="AJ110" s="51">
        <v>40</v>
      </c>
      <c r="AK110" s="51">
        <v>90</v>
      </c>
      <c r="AM110" s="51">
        <v>28</v>
      </c>
      <c r="AN110" s="51">
        <v>27</v>
      </c>
      <c r="AS110" s="1" t="s">
        <v>277</v>
      </c>
      <c r="AU110" s="1" t="str">
        <f t="shared" si="4"/>
        <v>POINT (483027 5713913)</v>
      </c>
    </row>
    <row r="111" spans="1:47">
      <c r="A111" s="1" t="s">
        <v>13</v>
      </c>
      <c r="B111" s="1" t="s">
        <v>390</v>
      </c>
      <c r="F111" s="64" t="s">
        <v>255</v>
      </c>
      <c r="G111" s="1" t="s">
        <v>14</v>
      </c>
      <c r="H111" s="1">
        <v>483101</v>
      </c>
      <c r="I111" s="1">
        <v>5713828</v>
      </c>
      <c r="J111" s="1">
        <v>11</v>
      </c>
      <c r="K111" s="1">
        <v>2006</v>
      </c>
      <c r="M111" s="1" t="s">
        <v>26</v>
      </c>
      <c r="N111" s="1" t="s">
        <v>110</v>
      </c>
      <c r="O111" s="64" t="s">
        <v>242</v>
      </c>
      <c r="Q111" s="1" t="s">
        <v>7</v>
      </c>
      <c r="R111" s="1" t="s">
        <v>1041</v>
      </c>
      <c r="V111" s="51">
        <v>381.2</v>
      </c>
      <c r="W111" s="62">
        <v>37</v>
      </c>
      <c r="Y111" s="1">
        <v>0</v>
      </c>
      <c r="AA111" s="1">
        <v>21</v>
      </c>
      <c r="AB111" s="1">
        <v>8</v>
      </c>
      <c r="AC111" s="1">
        <v>5</v>
      </c>
      <c r="AD111" s="52">
        <f t="shared" ref="AD111:AD119" si="8">+(W111+Y111)/AA111</f>
        <v>1.7619047619047619</v>
      </c>
      <c r="AI111" s="64" t="s">
        <v>278</v>
      </c>
      <c r="AJ111" s="51">
        <v>70</v>
      </c>
      <c r="AK111" s="51">
        <v>50</v>
      </c>
      <c r="AM111" s="51">
        <v>28</v>
      </c>
      <c r="AN111" s="51">
        <v>27</v>
      </c>
      <c r="AS111" s="1" t="s">
        <v>279</v>
      </c>
      <c r="AU111" s="1" t="str">
        <f t="shared" si="4"/>
        <v>POINT (483101 5713828)</v>
      </c>
    </row>
    <row r="112" spans="1:47">
      <c r="A112" s="1" t="s">
        <v>13</v>
      </c>
      <c r="B112" s="1" t="s">
        <v>390</v>
      </c>
      <c r="F112" s="64" t="s">
        <v>255</v>
      </c>
      <c r="G112" s="1" t="s">
        <v>14</v>
      </c>
      <c r="H112" s="1">
        <v>483452</v>
      </c>
      <c r="I112" s="1">
        <v>5713991</v>
      </c>
      <c r="J112" s="1">
        <v>11</v>
      </c>
      <c r="K112" s="1">
        <v>2006</v>
      </c>
      <c r="M112" s="1" t="s">
        <v>26</v>
      </c>
      <c r="N112" s="1" t="s">
        <v>110</v>
      </c>
      <c r="O112" s="64" t="s">
        <v>242</v>
      </c>
      <c r="Q112" s="1" t="s">
        <v>7</v>
      </c>
      <c r="R112" s="1" t="s">
        <v>1041</v>
      </c>
      <c r="V112" s="51">
        <v>382</v>
      </c>
      <c r="W112" s="62">
        <v>6</v>
      </c>
      <c r="Y112" s="1">
        <v>0</v>
      </c>
      <c r="AA112" s="1">
        <v>5</v>
      </c>
      <c r="AB112" s="1">
        <v>3</v>
      </c>
      <c r="AC112" s="1">
        <v>5</v>
      </c>
      <c r="AD112" s="52">
        <f t="shared" si="8"/>
        <v>1.2</v>
      </c>
      <c r="AI112" s="64" t="s">
        <v>297</v>
      </c>
      <c r="AJ112" s="51">
        <v>50</v>
      </c>
      <c r="AK112" s="51">
        <v>80</v>
      </c>
      <c r="AM112" s="51">
        <v>25</v>
      </c>
      <c r="AN112" s="51">
        <v>27</v>
      </c>
      <c r="AS112" s="1" t="s">
        <v>298</v>
      </c>
      <c r="AU112" s="1" t="str">
        <f t="shared" si="4"/>
        <v>POINT (483452 5713991)</v>
      </c>
    </row>
    <row r="113" spans="1:49">
      <c r="A113" s="1" t="s">
        <v>13</v>
      </c>
      <c r="B113" s="1" t="s">
        <v>390</v>
      </c>
      <c r="F113" s="64" t="s">
        <v>255</v>
      </c>
      <c r="G113" s="1" t="s">
        <v>14</v>
      </c>
      <c r="H113" s="1">
        <v>483617</v>
      </c>
      <c r="I113" s="1">
        <v>5713782</v>
      </c>
      <c r="J113" s="1">
        <v>11</v>
      </c>
      <c r="K113" s="1">
        <v>2006</v>
      </c>
      <c r="M113" s="1" t="s">
        <v>26</v>
      </c>
      <c r="N113" s="1" t="s">
        <v>110</v>
      </c>
      <c r="O113" s="64" t="s">
        <v>242</v>
      </c>
      <c r="Q113" s="1" t="s">
        <v>7</v>
      </c>
      <c r="R113" s="1" t="s">
        <v>1041</v>
      </c>
      <c r="V113" s="51">
        <v>383</v>
      </c>
      <c r="W113" s="62">
        <v>12</v>
      </c>
      <c r="Y113" s="1">
        <v>0</v>
      </c>
      <c r="AA113" s="1">
        <v>12</v>
      </c>
      <c r="AB113" s="1">
        <v>7</v>
      </c>
      <c r="AC113" s="1">
        <v>0</v>
      </c>
      <c r="AD113" s="52">
        <f t="shared" si="8"/>
        <v>1</v>
      </c>
      <c r="AI113" s="64" t="s">
        <v>262</v>
      </c>
      <c r="AJ113" s="51">
        <v>80</v>
      </c>
      <c r="AK113" s="51">
        <v>90</v>
      </c>
      <c r="AM113" s="51">
        <v>30</v>
      </c>
      <c r="AN113" s="51">
        <v>27</v>
      </c>
      <c r="AS113" s="1" t="s">
        <v>280</v>
      </c>
      <c r="AU113" s="1" t="str">
        <f t="shared" si="4"/>
        <v>POINT (483617 5713782)</v>
      </c>
    </row>
    <row r="114" spans="1:49">
      <c r="A114" s="1" t="s">
        <v>13</v>
      </c>
      <c r="B114" s="1" t="s">
        <v>390</v>
      </c>
      <c r="F114" s="64" t="s">
        <v>255</v>
      </c>
      <c r="G114" s="1" t="s">
        <v>14</v>
      </c>
      <c r="H114" s="1">
        <v>482185</v>
      </c>
      <c r="I114" s="1">
        <v>5714409</v>
      </c>
      <c r="J114" s="1">
        <v>11</v>
      </c>
      <c r="K114" s="1">
        <v>2006</v>
      </c>
      <c r="M114" s="1" t="s">
        <v>26</v>
      </c>
      <c r="N114" s="1" t="s">
        <v>110</v>
      </c>
      <c r="O114" s="64" t="s">
        <v>242</v>
      </c>
      <c r="Q114" s="1" t="s">
        <v>7</v>
      </c>
      <c r="R114" s="1" t="s">
        <v>1041</v>
      </c>
      <c r="V114" s="51">
        <v>637</v>
      </c>
      <c r="W114" s="62">
        <v>30</v>
      </c>
      <c r="Y114" s="1">
        <v>0</v>
      </c>
      <c r="AA114" s="1">
        <v>11</v>
      </c>
      <c r="AB114" s="1">
        <v>5</v>
      </c>
      <c r="AC114" s="1">
        <v>0</v>
      </c>
      <c r="AD114" s="52">
        <f t="shared" si="8"/>
        <v>2.7272727272727271</v>
      </c>
      <c r="AI114" s="64" t="s">
        <v>113</v>
      </c>
      <c r="AJ114" s="51">
        <v>60</v>
      </c>
      <c r="AK114" s="51">
        <v>15</v>
      </c>
      <c r="AM114" s="51">
        <v>36</v>
      </c>
      <c r="AN114" s="51">
        <v>29</v>
      </c>
      <c r="AU114" s="1" t="str">
        <f t="shared" si="4"/>
        <v>POINT (482185 5714409)</v>
      </c>
    </row>
    <row r="115" spans="1:49">
      <c r="A115" s="1" t="s">
        <v>13</v>
      </c>
      <c r="B115" s="1" t="s">
        <v>390</v>
      </c>
      <c r="F115" s="64" t="s">
        <v>141</v>
      </c>
      <c r="G115" s="1" t="s">
        <v>14</v>
      </c>
      <c r="H115" s="1">
        <v>497060</v>
      </c>
      <c r="I115" s="1">
        <v>5686128</v>
      </c>
      <c r="J115" s="1">
        <v>11</v>
      </c>
      <c r="K115" s="1">
        <v>2006</v>
      </c>
      <c r="M115" s="1" t="s">
        <v>26</v>
      </c>
      <c r="N115" s="1" t="s">
        <v>109</v>
      </c>
      <c r="O115" s="64" t="s">
        <v>114</v>
      </c>
      <c r="Q115" s="1" t="s">
        <v>7</v>
      </c>
      <c r="R115" s="1" t="s">
        <v>1041</v>
      </c>
      <c r="V115" s="51">
        <v>25</v>
      </c>
      <c r="W115" s="62">
        <v>9</v>
      </c>
      <c r="Y115" s="1">
        <v>0</v>
      </c>
      <c r="AA115" s="1">
        <v>17</v>
      </c>
      <c r="AB115" s="1">
        <v>10</v>
      </c>
      <c r="AC115" s="1">
        <v>8</v>
      </c>
      <c r="AD115" s="52">
        <f t="shared" si="8"/>
        <v>0.52941176470588236</v>
      </c>
      <c r="AF115" s="1">
        <v>9</v>
      </c>
      <c r="AI115" s="64" t="s">
        <v>142</v>
      </c>
      <c r="AJ115" s="51">
        <v>80</v>
      </c>
      <c r="AK115" s="51">
        <v>40</v>
      </c>
      <c r="AM115" s="51">
        <v>32</v>
      </c>
      <c r="AN115" s="51">
        <v>27</v>
      </c>
      <c r="AS115" s="1" t="s">
        <v>143</v>
      </c>
      <c r="AU115" s="1" t="str">
        <f t="shared" si="4"/>
        <v>POINT (497060 5686128)</v>
      </c>
    </row>
    <row r="116" spans="1:49">
      <c r="A116" s="1" t="s">
        <v>13</v>
      </c>
      <c r="B116" s="1" t="s">
        <v>390</v>
      </c>
      <c r="F116" s="64" t="s">
        <v>141</v>
      </c>
      <c r="G116" s="1" t="s">
        <v>14</v>
      </c>
      <c r="H116" s="1">
        <v>497101</v>
      </c>
      <c r="I116" s="1">
        <v>5685954</v>
      </c>
      <c r="J116" s="1">
        <v>11</v>
      </c>
      <c r="K116" s="1">
        <v>2006</v>
      </c>
      <c r="M116" s="1" t="s">
        <v>26</v>
      </c>
      <c r="N116" s="1" t="s">
        <v>110</v>
      </c>
      <c r="O116" s="64" t="s">
        <v>300</v>
      </c>
      <c r="Q116" s="1" t="s">
        <v>7</v>
      </c>
      <c r="R116" s="1" t="s">
        <v>1041</v>
      </c>
      <c r="V116" s="51">
        <v>26</v>
      </c>
      <c r="W116" s="62">
        <v>0</v>
      </c>
      <c r="Y116" s="1">
        <v>0</v>
      </c>
      <c r="AA116" s="1">
        <v>12</v>
      </c>
      <c r="AB116" s="1">
        <v>3</v>
      </c>
      <c r="AC116" s="1">
        <v>10</v>
      </c>
      <c r="AD116" s="52">
        <f t="shared" si="8"/>
        <v>0</v>
      </c>
      <c r="AI116" s="64" t="s">
        <v>299</v>
      </c>
      <c r="AJ116" s="51">
        <v>95</v>
      </c>
      <c r="AK116" s="51">
        <v>90</v>
      </c>
      <c r="AM116" s="51" t="s">
        <v>6</v>
      </c>
      <c r="AN116" s="51" t="s">
        <v>6</v>
      </c>
      <c r="AS116" s="1" t="s">
        <v>143</v>
      </c>
      <c r="AU116" s="1" t="str">
        <f t="shared" si="4"/>
        <v>POINT (497101 5685954)</v>
      </c>
    </row>
    <row r="117" spans="1:49">
      <c r="A117" s="1" t="s">
        <v>13</v>
      </c>
      <c r="B117" s="1" t="s">
        <v>390</v>
      </c>
      <c r="F117" s="64" t="s">
        <v>141</v>
      </c>
      <c r="G117" s="1" t="s">
        <v>14</v>
      </c>
      <c r="H117" s="1">
        <v>496877</v>
      </c>
      <c r="I117" s="1">
        <v>5685982</v>
      </c>
      <c r="J117" s="1">
        <v>11</v>
      </c>
      <c r="K117" s="1">
        <v>2006</v>
      </c>
      <c r="M117" s="1" t="s">
        <v>26</v>
      </c>
      <c r="N117" s="1" t="s">
        <v>109</v>
      </c>
      <c r="O117" s="64" t="s">
        <v>114</v>
      </c>
      <c r="Q117" s="1" t="s">
        <v>7</v>
      </c>
      <c r="R117" s="1" t="s">
        <v>1041</v>
      </c>
      <c r="V117" s="51">
        <v>28</v>
      </c>
      <c r="W117" s="62">
        <v>4</v>
      </c>
      <c r="Y117" s="1">
        <v>0</v>
      </c>
      <c r="AA117" s="1">
        <v>3</v>
      </c>
      <c r="AB117" s="1">
        <v>2</v>
      </c>
      <c r="AC117" s="1">
        <v>7</v>
      </c>
      <c r="AD117" s="52">
        <f t="shared" si="8"/>
        <v>1.3333333333333333</v>
      </c>
      <c r="AF117" s="1">
        <v>4</v>
      </c>
      <c r="AI117" s="64" t="s">
        <v>144</v>
      </c>
      <c r="AJ117" s="51">
        <v>70</v>
      </c>
      <c r="AK117" s="51">
        <v>75</v>
      </c>
      <c r="AM117" s="51">
        <v>22</v>
      </c>
      <c r="AN117" s="51">
        <v>27</v>
      </c>
      <c r="AU117" s="1" t="str">
        <f t="shared" si="4"/>
        <v>POINT (496877 5685982)</v>
      </c>
    </row>
    <row r="118" spans="1:49">
      <c r="A118" s="1" t="s">
        <v>13</v>
      </c>
      <c r="B118" s="1" t="s">
        <v>390</v>
      </c>
      <c r="F118" s="64" t="s">
        <v>141</v>
      </c>
      <c r="G118" s="1" t="s">
        <v>14</v>
      </c>
      <c r="H118" s="1">
        <v>496702</v>
      </c>
      <c r="I118" s="1">
        <v>5686132</v>
      </c>
      <c r="J118" s="1">
        <v>11</v>
      </c>
      <c r="K118" s="1">
        <v>2006</v>
      </c>
      <c r="M118" s="1" t="s">
        <v>26</v>
      </c>
      <c r="N118" s="1" t="s">
        <v>110</v>
      </c>
      <c r="O118" s="64" t="s">
        <v>300</v>
      </c>
      <c r="Q118" s="1" t="s">
        <v>7</v>
      </c>
      <c r="R118" s="1" t="s">
        <v>1041</v>
      </c>
      <c r="V118" s="51">
        <v>31</v>
      </c>
      <c r="W118" s="62">
        <v>0</v>
      </c>
      <c r="Y118" s="1">
        <v>0</v>
      </c>
      <c r="AA118" s="1">
        <v>9</v>
      </c>
      <c r="AB118" s="1">
        <v>1</v>
      </c>
      <c r="AC118" s="1">
        <v>3</v>
      </c>
      <c r="AD118" s="52">
        <f t="shared" si="8"/>
        <v>0</v>
      </c>
      <c r="AI118" s="64" t="s">
        <v>142</v>
      </c>
      <c r="AJ118" s="51">
        <v>80</v>
      </c>
      <c r="AK118" s="51">
        <v>70</v>
      </c>
      <c r="AM118" s="51">
        <v>28</v>
      </c>
      <c r="AN118" s="51">
        <v>25</v>
      </c>
      <c r="AS118" s="1" t="s">
        <v>301</v>
      </c>
      <c r="AU118" s="1" t="str">
        <f t="shared" si="4"/>
        <v>POINT (496702 5686132)</v>
      </c>
    </row>
    <row r="119" spans="1:49">
      <c r="A119" s="1" t="s">
        <v>13</v>
      </c>
      <c r="B119" s="1" t="s">
        <v>390</v>
      </c>
      <c r="F119" s="64" t="s">
        <v>141</v>
      </c>
      <c r="G119" s="1" t="s">
        <v>14</v>
      </c>
      <c r="H119" s="1">
        <v>496810</v>
      </c>
      <c r="I119" s="1">
        <v>5686162</v>
      </c>
      <c r="J119" s="1">
        <v>11</v>
      </c>
      <c r="K119" s="1">
        <v>2006</v>
      </c>
      <c r="M119" s="1" t="s">
        <v>26</v>
      </c>
      <c r="N119" s="1" t="s">
        <v>109</v>
      </c>
      <c r="O119" s="64" t="s">
        <v>114</v>
      </c>
      <c r="Q119" s="1" t="s">
        <v>7</v>
      </c>
      <c r="R119" s="1" t="s">
        <v>1041</v>
      </c>
      <c r="V119" s="51">
        <v>32</v>
      </c>
      <c r="W119" s="62">
        <v>1</v>
      </c>
      <c r="Y119" s="1">
        <v>0</v>
      </c>
      <c r="AA119" s="1">
        <v>2</v>
      </c>
      <c r="AB119" s="1">
        <v>0</v>
      </c>
      <c r="AC119" s="1">
        <v>4</v>
      </c>
      <c r="AD119" s="52">
        <f t="shared" si="8"/>
        <v>0.5</v>
      </c>
      <c r="AF119" s="1">
        <v>1</v>
      </c>
      <c r="AI119" s="64" t="s">
        <v>145</v>
      </c>
      <c r="AJ119" s="51">
        <v>60</v>
      </c>
      <c r="AK119" s="51">
        <v>75</v>
      </c>
      <c r="AM119" s="51">
        <v>31</v>
      </c>
      <c r="AN119" s="51">
        <v>25</v>
      </c>
      <c r="AS119" s="1" t="s">
        <v>146</v>
      </c>
      <c r="AU119" s="1" t="str">
        <f t="shared" si="4"/>
        <v>POINT (496810 5686162)</v>
      </c>
    </row>
    <row r="120" spans="1:49">
      <c r="A120" s="1" t="s">
        <v>13</v>
      </c>
      <c r="B120" s="1" t="s">
        <v>390</v>
      </c>
      <c r="F120" s="64" t="s">
        <v>141</v>
      </c>
      <c r="G120" s="1" t="s">
        <v>14</v>
      </c>
      <c r="H120" s="1">
        <v>496784</v>
      </c>
      <c r="I120" s="1">
        <v>5686323</v>
      </c>
      <c r="J120" s="1">
        <v>11</v>
      </c>
      <c r="K120" s="1">
        <v>2006</v>
      </c>
      <c r="M120" s="1" t="s">
        <v>26</v>
      </c>
      <c r="N120" s="1" t="s">
        <v>110</v>
      </c>
      <c r="O120" s="64" t="s">
        <v>300</v>
      </c>
      <c r="Q120" s="1" t="s">
        <v>7</v>
      </c>
      <c r="R120" s="1" t="s">
        <v>1041</v>
      </c>
      <c r="V120" s="51">
        <v>33</v>
      </c>
      <c r="W120" s="62">
        <v>0</v>
      </c>
      <c r="Y120" s="1">
        <v>0</v>
      </c>
      <c r="AA120" s="1">
        <v>0</v>
      </c>
      <c r="AB120" s="1">
        <v>0</v>
      </c>
      <c r="AC120" s="1">
        <v>0</v>
      </c>
      <c r="AD120" s="52"/>
      <c r="AI120" s="64" t="s">
        <v>302</v>
      </c>
      <c r="AJ120" s="51">
        <v>30</v>
      </c>
      <c r="AK120" s="51">
        <v>90</v>
      </c>
      <c r="AM120" s="51">
        <v>30</v>
      </c>
      <c r="AN120" s="51">
        <v>24</v>
      </c>
      <c r="AS120" s="1" t="s">
        <v>303</v>
      </c>
      <c r="AU120" s="1" t="str">
        <f t="shared" si="4"/>
        <v>POINT (496784 5686323)</v>
      </c>
    </row>
    <row r="121" spans="1:49">
      <c r="A121" s="1" t="s">
        <v>13</v>
      </c>
      <c r="B121" s="1" t="s">
        <v>390</v>
      </c>
      <c r="F121" s="64" t="s">
        <v>141</v>
      </c>
      <c r="G121" s="1" t="s">
        <v>14</v>
      </c>
      <c r="H121" s="1">
        <v>496797</v>
      </c>
      <c r="I121" s="1">
        <v>5686425</v>
      </c>
      <c r="J121" s="1">
        <v>11</v>
      </c>
      <c r="K121" s="1">
        <v>2006</v>
      </c>
      <c r="M121" s="1" t="s">
        <v>26</v>
      </c>
      <c r="N121" s="1" t="s">
        <v>109</v>
      </c>
      <c r="O121" s="64" t="s">
        <v>114</v>
      </c>
      <c r="Q121" s="1" t="s">
        <v>7</v>
      </c>
      <c r="R121" s="1" t="s">
        <v>1041</v>
      </c>
      <c r="V121" s="51">
        <v>33.1</v>
      </c>
      <c r="W121" s="62">
        <v>3</v>
      </c>
      <c r="Y121" s="1">
        <v>0</v>
      </c>
      <c r="AA121" s="1">
        <v>3</v>
      </c>
      <c r="AB121" s="1">
        <v>1</v>
      </c>
      <c r="AC121" s="1">
        <v>2</v>
      </c>
      <c r="AD121" s="52">
        <f>+(W121+Y121)/AA121</f>
        <v>1</v>
      </c>
      <c r="AF121" s="1">
        <v>3</v>
      </c>
      <c r="AI121" s="64" t="s">
        <v>145</v>
      </c>
      <c r="AJ121" s="51">
        <v>60</v>
      </c>
      <c r="AK121" s="51">
        <v>85</v>
      </c>
      <c r="AM121" s="51">
        <v>36</v>
      </c>
      <c r="AN121" s="51">
        <v>24</v>
      </c>
      <c r="AS121" s="1" t="s">
        <v>147</v>
      </c>
      <c r="AU121" s="1" t="str">
        <f t="shared" si="4"/>
        <v>POINT (496797 5686425)</v>
      </c>
    </row>
    <row r="122" spans="1:49">
      <c r="A122" s="1" t="s">
        <v>13</v>
      </c>
      <c r="B122" s="1" t="s">
        <v>390</v>
      </c>
      <c r="F122" s="64" t="s">
        <v>141</v>
      </c>
      <c r="G122" s="1" t="s">
        <v>14</v>
      </c>
      <c r="H122" s="1">
        <v>496671</v>
      </c>
      <c r="I122" s="1">
        <v>5686314</v>
      </c>
      <c r="J122" s="1">
        <v>11</v>
      </c>
      <c r="K122" s="1">
        <v>2006</v>
      </c>
      <c r="M122" s="1" t="s">
        <v>26</v>
      </c>
      <c r="N122" s="1" t="s">
        <v>109</v>
      </c>
      <c r="O122" s="64" t="s">
        <v>114</v>
      </c>
      <c r="Q122" s="1" t="s">
        <v>7</v>
      </c>
      <c r="R122" s="1" t="s">
        <v>1041</v>
      </c>
      <c r="V122" s="51">
        <v>34</v>
      </c>
      <c r="W122" s="62">
        <v>3</v>
      </c>
      <c r="Y122" s="1">
        <v>0</v>
      </c>
      <c r="AA122" s="1">
        <v>8</v>
      </c>
      <c r="AB122" s="1">
        <v>5</v>
      </c>
      <c r="AC122" s="1">
        <v>8</v>
      </c>
      <c r="AD122" s="52">
        <f>+(W122+Y122)/AA122</f>
        <v>0.375</v>
      </c>
      <c r="AF122" s="1">
        <v>3</v>
      </c>
      <c r="AI122" s="64" t="s">
        <v>148</v>
      </c>
      <c r="AJ122" s="51">
        <v>90</v>
      </c>
      <c r="AK122" s="51">
        <v>70</v>
      </c>
      <c r="AM122" s="51">
        <v>22</v>
      </c>
      <c r="AN122" s="51">
        <v>26</v>
      </c>
      <c r="AU122" s="1" t="str">
        <f t="shared" si="4"/>
        <v>POINT (496671 5686314)</v>
      </c>
    </row>
    <row r="123" spans="1:49">
      <c r="A123" s="1" t="s">
        <v>13</v>
      </c>
      <c r="B123" s="1" t="s">
        <v>390</v>
      </c>
      <c r="F123" s="64" t="s">
        <v>141</v>
      </c>
      <c r="G123" s="1" t="s">
        <v>14</v>
      </c>
      <c r="H123" s="1">
        <v>496632</v>
      </c>
      <c r="I123" s="1">
        <v>5686373</v>
      </c>
      <c r="J123" s="1">
        <v>11</v>
      </c>
      <c r="K123" s="1">
        <v>2006</v>
      </c>
      <c r="M123" s="1" t="s">
        <v>26</v>
      </c>
      <c r="N123" s="1" t="s">
        <v>110</v>
      </c>
      <c r="O123" s="64" t="s">
        <v>304</v>
      </c>
      <c r="Q123" s="1" t="s">
        <v>7</v>
      </c>
      <c r="R123" s="1" t="s">
        <v>1041</v>
      </c>
      <c r="V123" s="51">
        <v>35</v>
      </c>
      <c r="W123" s="62">
        <v>0</v>
      </c>
      <c r="Y123" s="1">
        <v>0</v>
      </c>
      <c r="AA123" s="1">
        <v>2</v>
      </c>
      <c r="AB123" s="1">
        <v>0</v>
      </c>
      <c r="AC123" s="1">
        <v>7</v>
      </c>
      <c r="AD123" s="52">
        <f>+(W123+Y123)/AA123</f>
        <v>0</v>
      </c>
      <c r="AI123" s="64" t="s">
        <v>148</v>
      </c>
      <c r="AJ123" s="51">
        <v>90</v>
      </c>
      <c r="AK123" s="51">
        <v>90</v>
      </c>
      <c r="AM123" s="51" t="s">
        <v>6</v>
      </c>
      <c r="AN123" s="51" t="s">
        <v>6</v>
      </c>
      <c r="AU123" s="1" t="str">
        <f t="shared" si="4"/>
        <v>POINT (496632 5686373)</v>
      </c>
    </row>
    <row r="124" spans="1:49">
      <c r="A124" s="1" t="s">
        <v>13</v>
      </c>
      <c r="B124" s="1" t="s">
        <v>390</v>
      </c>
      <c r="F124" s="64" t="s">
        <v>141</v>
      </c>
      <c r="G124" s="1" t="s">
        <v>14</v>
      </c>
      <c r="H124" s="1">
        <v>496615</v>
      </c>
      <c r="I124" s="1">
        <v>5686521</v>
      </c>
      <c r="J124" s="1">
        <v>11</v>
      </c>
      <c r="K124" s="1">
        <v>2006</v>
      </c>
      <c r="M124" s="1" t="s">
        <v>26</v>
      </c>
      <c r="N124" s="1" t="s">
        <v>110</v>
      </c>
      <c r="O124" s="64" t="s">
        <v>304</v>
      </c>
      <c r="Q124" s="1" t="s">
        <v>7</v>
      </c>
      <c r="R124" s="1" t="s">
        <v>1041</v>
      </c>
      <c r="V124" s="51">
        <v>36</v>
      </c>
      <c r="W124" s="62">
        <v>0</v>
      </c>
      <c r="Y124" s="1">
        <v>0</v>
      </c>
      <c r="AA124" s="1">
        <v>8</v>
      </c>
      <c r="AB124" s="1">
        <v>6</v>
      </c>
      <c r="AC124" s="1">
        <v>19</v>
      </c>
      <c r="AD124" s="52">
        <f>+(W124+Y124)/AA124</f>
        <v>0</v>
      </c>
      <c r="AI124" s="64" t="s">
        <v>148</v>
      </c>
      <c r="AJ124" s="51">
        <v>90</v>
      </c>
      <c r="AK124" s="51">
        <v>85</v>
      </c>
      <c r="AM124" s="51" t="s">
        <v>6</v>
      </c>
      <c r="AN124" s="51" t="s">
        <v>6</v>
      </c>
      <c r="AU124" s="1" t="str">
        <f t="shared" si="4"/>
        <v>POINT (496615 5686521)</v>
      </c>
    </row>
    <row r="125" spans="1:49">
      <c r="A125" s="1" t="s">
        <v>13</v>
      </c>
      <c r="B125" s="1" t="s">
        <v>390</v>
      </c>
      <c r="F125" s="64" t="s">
        <v>141</v>
      </c>
      <c r="G125" s="1" t="s">
        <v>14</v>
      </c>
      <c r="H125" s="1">
        <v>496525</v>
      </c>
      <c r="I125" s="1">
        <v>5686626</v>
      </c>
      <c r="J125" s="1">
        <v>11</v>
      </c>
      <c r="K125" s="1">
        <v>2006</v>
      </c>
      <c r="M125" s="1" t="s">
        <v>26</v>
      </c>
      <c r="N125" s="1" t="s">
        <v>109</v>
      </c>
      <c r="O125" s="64" t="s">
        <v>114</v>
      </c>
      <c r="Q125" s="1" t="s">
        <v>7</v>
      </c>
      <c r="R125" s="1" t="s">
        <v>1041</v>
      </c>
      <c r="V125" s="51">
        <v>37</v>
      </c>
      <c r="W125" s="62">
        <v>5</v>
      </c>
      <c r="Y125" s="1">
        <v>0</v>
      </c>
      <c r="AA125" s="1">
        <v>6</v>
      </c>
      <c r="AB125" s="1">
        <v>1</v>
      </c>
      <c r="AC125" s="1">
        <v>4</v>
      </c>
      <c r="AD125" s="52">
        <f>+(W125+Y125)/AA125</f>
        <v>0.83333333333333337</v>
      </c>
      <c r="AF125" s="1">
        <v>5</v>
      </c>
      <c r="AI125" s="64" t="s">
        <v>149</v>
      </c>
      <c r="AJ125" s="51">
        <v>95</v>
      </c>
      <c r="AK125" s="51">
        <v>70</v>
      </c>
      <c r="AM125" s="51">
        <v>39</v>
      </c>
      <c r="AN125" s="51">
        <v>31</v>
      </c>
      <c r="AS125" s="1" t="s">
        <v>150</v>
      </c>
      <c r="AU125" s="1" t="str">
        <f t="shared" si="4"/>
        <v>POINT (496525 5686626)</v>
      </c>
    </row>
    <row r="126" spans="1:49">
      <c r="A126" s="1" t="s">
        <v>13</v>
      </c>
      <c r="B126" s="1" t="s">
        <v>390</v>
      </c>
      <c r="F126" s="70" t="s">
        <v>141</v>
      </c>
      <c r="G126" s="1" t="s">
        <v>14</v>
      </c>
      <c r="H126" s="21">
        <v>493935</v>
      </c>
      <c r="I126" s="21">
        <v>5687223</v>
      </c>
      <c r="J126" s="1">
        <v>11</v>
      </c>
      <c r="K126" s="1">
        <v>2006</v>
      </c>
      <c r="M126" s="1" t="s">
        <v>26</v>
      </c>
      <c r="N126" s="21" t="s">
        <v>110</v>
      </c>
      <c r="O126" s="70" t="s">
        <v>304</v>
      </c>
      <c r="P126" s="21"/>
      <c r="Q126" s="1" t="s">
        <v>7</v>
      </c>
      <c r="R126" s="1" t="s">
        <v>1041</v>
      </c>
      <c r="S126" s="21"/>
      <c r="T126" s="21"/>
      <c r="U126" s="21"/>
      <c r="V126" s="60">
        <v>49</v>
      </c>
      <c r="W126" s="21">
        <v>0</v>
      </c>
      <c r="X126" s="19"/>
      <c r="Y126" s="21">
        <v>0</v>
      </c>
      <c r="Z126" s="21"/>
      <c r="AA126" s="21">
        <v>1</v>
      </c>
      <c r="AB126" s="21">
        <v>0</v>
      </c>
      <c r="AC126" s="21">
        <v>0</v>
      </c>
      <c r="AD126" s="54">
        <v>0</v>
      </c>
      <c r="AE126" s="20"/>
      <c r="AF126" s="20"/>
      <c r="AG126" s="20"/>
      <c r="AH126" s="20"/>
      <c r="AI126" s="22" t="s">
        <v>1051</v>
      </c>
      <c r="AJ126" s="60">
        <v>10</v>
      </c>
      <c r="AK126" s="60">
        <v>98</v>
      </c>
      <c r="AL126" s="60"/>
      <c r="AM126" s="65" t="s">
        <v>6</v>
      </c>
      <c r="AN126" s="60" t="s">
        <v>6</v>
      </c>
      <c r="AO126" s="19"/>
      <c r="AP126" s="19"/>
      <c r="AQ126" s="19"/>
      <c r="AR126" s="19"/>
      <c r="AS126" s="22"/>
      <c r="AT126" s="23"/>
      <c r="AU126" s="1" t="str">
        <f t="shared" si="4"/>
        <v>POINT (493935 5687223)</v>
      </c>
      <c r="AV126" s="23"/>
      <c r="AW126" s="23"/>
    </row>
    <row r="127" spans="1:49">
      <c r="A127" s="1" t="s">
        <v>13</v>
      </c>
      <c r="B127" s="1" t="s">
        <v>390</v>
      </c>
      <c r="F127" s="70" t="s">
        <v>141</v>
      </c>
      <c r="G127" s="1" t="s">
        <v>14</v>
      </c>
      <c r="H127" s="21">
        <v>494218</v>
      </c>
      <c r="I127" s="21">
        <v>5687209</v>
      </c>
      <c r="J127" s="1">
        <v>11</v>
      </c>
      <c r="K127" s="1">
        <v>2006</v>
      </c>
      <c r="M127" s="1" t="s">
        <v>26</v>
      </c>
      <c r="N127" s="21" t="s">
        <v>110</v>
      </c>
      <c r="O127" s="70" t="s">
        <v>304</v>
      </c>
      <c r="P127" s="21"/>
      <c r="Q127" s="1" t="s">
        <v>7</v>
      </c>
      <c r="R127" s="1" t="s">
        <v>1041</v>
      </c>
      <c r="S127" s="21"/>
      <c r="T127" s="21"/>
      <c r="U127" s="21"/>
      <c r="V127" s="60">
        <v>50</v>
      </c>
      <c r="W127" s="21">
        <v>0</v>
      </c>
      <c r="X127" s="19"/>
      <c r="Y127" s="21">
        <v>0</v>
      </c>
      <c r="Z127" s="21"/>
      <c r="AA127" s="21">
        <v>2</v>
      </c>
      <c r="AB127" s="21">
        <v>0</v>
      </c>
      <c r="AC127" s="21">
        <v>0</v>
      </c>
      <c r="AD127" s="54">
        <v>0</v>
      </c>
      <c r="AE127" s="20"/>
      <c r="AF127" s="20"/>
      <c r="AG127" s="20"/>
      <c r="AH127" s="20"/>
      <c r="AI127" s="22" t="s">
        <v>139</v>
      </c>
      <c r="AJ127" s="60">
        <v>10</v>
      </c>
      <c r="AK127" s="60">
        <v>98</v>
      </c>
      <c r="AL127" s="60"/>
      <c r="AM127" s="65" t="s">
        <v>6</v>
      </c>
      <c r="AN127" s="60" t="s">
        <v>6</v>
      </c>
      <c r="AO127" s="19"/>
      <c r="AP127" s="19"/>
      <c r="AQ127" s="19"/>
      <c r="AR127" s="19"/>
      <c r="AS127" s="22"/>
      <c r="AT127" s="23"/>
      <c r="AU127" s="1" t="str">
        <f t="shared" si="4"/>
        <v>POINT (494218 5687209)</v>
      </c>
      <c r="AV127" s="23"/>
      <c r="AW127" s="23"/>
    </row>
    <row r="128" spans="1:49">
      <c r="A128" s="1" t="s">
        <v>13</v>
      </c>
      <c r="B128" s="1" t="s">
        <v>390</v>
      </c>
      <c r="F128" s="70" t="s">
        <v>141</v>
      </c>
      <c r="G128" s="1" t="s">
        <v>14</v>
      </c>
      <c r="H128" s="21">
        <v>494316</v>
      </c>
      <c r="I128" s="21">
        <v>5687113</v>
      </c>
      <c r="J128" s="1">
        <v>11</v>
      </c>
      <c r="K128" s="1">
        <v>2006</v>
      </c>
      <c r="M128" s="1" t="s">
        <v>26</v>
      </c>
      <c r="N128" s="21" t="s">
        <v>110</v>
      </c>
      <c r="O128" s="70" t="s">
        <v>300</v>
      </c>
      <c r="P128" s="21"/>
      <c r="Q128" s="1" t="s">
        <v>7</v>
      </c>
      <c r="R128" s="1" t="s">
        <v>1041</v>
      </c>
      <c r="S128" s="21"/>
      <c r="T128" s="21"/>
      <c r="U128" s="21"/>
      <c r="V128" s="60">
        <v>51</v>
      </c>
      <c r="W128" s="21">
        <v>0</v>
      </c>
      <c r="X128" s="19"/>
      <c r="Y128" s="21">
        <v>0</v>
      </c>
      <c r="Z128" s="21"/>
      <c r="AA128" s="21">
        <v>1</v>
      </c>
      <c r="AB128" s="21">
        <v>0</v>
      </c>
      <c r="AC128" s="21">
        <v>0</v>
      </c>
      <c r="AD128" s="54">
        <v>0</v>
      </c>
      <c r="AE128" s="20"/>
      <c r="AF128" s="20"/>
      <c r="AG128" s="20"/>
      <c r="AH128" s="20"/>
      <c r="AI128" s="22" t="s">
        <v>139</v>
      </c>
      <c r="AJ128" s="60">
        <v>10</v>
      </c>
      <c r="AK128" s="60">
        <v>98</v>
      </c>
      <c r="AL128" s="60"/>
      <c r="AM128" s="65" t="s">
        <v>6</v>
      </c>
      <c r="AN128" s="60" t="s">
        <v>6</v>
      </c>
      <c r="AO128" s="19"/>
      <c r="AP128" s="19"/>
      <c r="AQ128" s="19"/>
      <c r="AR128" s="19"/>
      <c r="AS128" s="22"/>
      <c r="AT128" s="23"/>
      <c r="AU128" s="1" t="str">
        <f t="shared" si="4"/>
        <v>POINT (494316 5687113)</v>
      </c>
      <c r="AV128" s="23"/>
      <c r="AW128" s="23"/>
    </row>
    <row r="129" spans="1:49">
      <c r="A129" s="1" t="s">
        <v>13</v>
      </c>
      <c r="B129" s="1" t="s">
        <v>390</v>
      </c>
      <c r="F129" s="70" t="s">
        <v>141</v>
      </c>
      <c r="G129" s="1" t="s">
        <v>14</v>
      </c>
      <c r="H129" s="21">
        <v>494468</v>
      </c>
      <c r="I129" s="21">
        <v>5687407</v>
      </c>
      <c r="J129" s="1">
        <v>11</v>
      </c>
      <c r="K129" s="1">
        <v>2006</v>
      </c>
      <c r="M129" s="1" t="s">
        <v>26</v>
      </c>
      <c r="N129" s="21" t="s">
        <v>110</v>
      </c>
      <c r="O129" s="70" t="s">
        <v>304</v>
      </c>
      <c r="P129" s="21"/>
      <c r="Q129" s="1" t="s">
        <v>7</v>
      </c>
      <c r="R129" s="1" t="s">
        <v>1041</v>
      </c>
      <c r="S129" s="21"/>
      <c r="T129" s="21"/>
      <c r="U129" s="21"/>
      <c r="V129" s="60">
        <v>52</v>
      </c>
      <c r="W129" s="21">
        <v>0</v>
      </c>
      <c r="X129" s="19"/>
      <c r="Y129" s="21">
        <v>0</v>
      </c>
      <c r="Z129" s="21"/>
      <c r="AA129" s="21">
        <v>2</v>
      </c>
      <c r="AB129" s="21">
        <v>4</v>
      </c>
      <c r="AC129" s="21">
        <v>1</v>
      </c>
      <c r="AD129" s="54">
        <v>0</v>
      </c>
      <c r="AE129" s="20"/>
      <c r="AF129" s="20"/>
      <c r="AG129" s="20"/>
      <c r="AH129" s="20"/>
      <c r="AI129" s="22" t="s">
        <v>120</v>
      </c>
      <c r="AJ129" s="60">
        <v>70</v>
      </c>
      <c r="AK129" s="60">
        <v>85</v>
      </c>
      <c r="AL129" s="60"/>
      <c r="AM129" s="65" t="s">
        <v>6</v>
      </c>
      <c r="AN129" s="60" t="s">
        <v>6</v>
      </c>
      <c r="AO129" s="19"/>
      <c r="AP129" s="19"/>
      <c r="AQ129" s="19"/>
      <c r="AR129" s="19"/>
      <c r="AS129" s="22"/>
      <c r="AT129" s="23"/>
      <c r="AU129" s="1" t="str">
        <f t="shared" si="4"/>
        <v>POINT (494468 5687407)</v>
      </c>
      <c r="AV129" s="23"/>
      <c r="AW129" s="23"/>
    </row>
    <row r="130" spans="1:49">
      <c r="A130" s="1" t="s">
        <v>13</v>
      </c>
      <c r="B130" s="1" t="s">
        <v>390</v>
      </c>
      <c r="F130" s="64" t="s">
        <v>141</v>
      </c>
      <c r="G130" s="1" t="s">
        <v>14</v>
      </c>
      <c r="H130" s="1">
        <v>494774</v>
      </c>
      <c r="I130" s="1">
        <v>5687886</v>
      </c>
      <c r="J130" s="1">
        <v>11</v>
      </c>
      <c r="K130" s="1">
        <v>2006</v>
      </c>
      <c r="M130" s="1" t="s">
        <v>26</v>
      </c>
      <c r="N130" s="1" t="s">
        <v>110</v>
      </c>
      <c r="O130" s="64" t="s">
        <v>304</v>
      </c>
      <c r="Q130" s="1" t="s">
        <v>7</v>
      </c>
      <c r="R130" s="1" t="s">
        <v>1041</v>
      </c>
      <c r="V130" s="51">
        <v>53</v>
      </c>
      <c r="W130" s="62">
        <v>0</v>
      </c>
      <c r="Y130" s="1">
        <v>0</v>
      </c>
      <c r="AA130" s="1">
        <v>0</v>
      </c>
      <c r="AB130" s="1">
        <v>2</v>
      </c>
      <c r="AC130" s="1">
        <v>2</v>
      </c>
      <c r="AD130" s="52"/>
      <c r="AI130" s="64" t="s">
        <v>305</v>
      </c>
      <c r="AJ130" s="51">
        <v>20</v>
      </c>
      <c r="AK130" s="51">
        <v>80</v>
      </c>
      <c r="AS130" s="1" t="s">
        <v>306</v>
      </c>
      <c r="AU130" s="1" t="str">
        <f t="shared" si="4"/>
        <v>POINT (494774 5687886)</v>
      </c>
    </row>
    <row r="131" spans="1:49">
      <c r="A131" s="1" t="s">
        <v>13</v>
      </c>
      <c r="B131" s="1" t="s">
        <v>390</v>
      </c>
      <c r="F131" s="64" t="s">
        <v>141</v>
      </c>
      <c r="G131" s="1" t="s">
        <v>14</v>
      </c>
      <c r="H131" s="1">
        <v>495072</v>
      </c>
      <c r="I131" s="1">
        <v>5687930</v>
      </c>
      <c r="J131" s="1">
        <v>11</v>
      </c>
      <c r="K131" s="1">
        <v>2006</v>
      </c>
      <c r="M131" s="1" t="s">
        <v>26</v>
      </c>
      <c r="N131" s="1" t="s">
        <v>110</v>
      </c>
      <c r="O131" s="64" t="s">
        <v>304</v>
      </c>
      <c r="Q131" s="1" t="s">
        <v>7</v>
      </c>
      <c r="R131" s="1" t="s">
        <v>1041</v>
      </c>
      <c r="V131" s="51">
        <v>57</v>
      </c>
      <c r="W131" s="62">
        <v>0</v>
      </c>
      <c r="Y131" s="1">
        <v>0</v>
      </c>
      <c r="AA131" s="1">
        <v>0</v>
      </c>
      <c r="AB131" s="1">
        <v>2</v>
      </c>
      <c r="AC131" s="1">
        <v>4</v>
      </c>
      <c r="AD131" s="52"/>
      <c r="AI131" s="64" t="s">
        <v>161</v>
      </c>
      <c r="AJ131" s="51">
        <v>10</v>
      </c>
      <c r="AK131" s="51">
        <v>80</v>
      </c>
      <c r="AS131" s="1" t="s">
        <v>307</v>
      </c>
      <c r="AU131" s="1" t="str">
        <f t="shared" si="4"/>
        <v>POINT (495072 5687930)</v>
      </c>
    </row>
    <row r="132" spans="1:49">
      <c r="A132" s="1" t="s">
        <v>13</v>
      </c>
      <c r="B132" s="1" t="s">
        <v>390</v>
      </c>
      <c r="F132" s="64" t="s">
        <v>141</v>
      </c>
      <c r="G132" s="1" t="s">
        <v>14</v>
      </c>
      <c r="H132" s="1">
        <v>495205</v>
      </c>
      <c r="I132" s="1">
        <v>5688063</v>
      </c>
      <c r="J132" s="1">
        <v>11</v>
      </c>
      <c r="K132" s="1">
        <v>2006</v>
      </c>
      <c r="M132" s="1" t="s">
        <v>26</v>
      </c>
      <c r="N132" s="1" t="s">
        <v>110</v>
      </c>
      <c r="O132" s="64" t="s">
        <v>304</v>
      </c>
      <c r="Q132" s="1" t="s">
        <v>7</v>
      </c>
      <c r="R132" s="1" t="s">
        <v>1041</v>
      </c>
      <c r="V132" s="51">
        <v>58</v>
      </c>
      <c r="W132" s="62">
        <v>0</v>
      </c>
      <c r="Y132" s="1">
        <v>0</v>
      </c>
      <c r="AA132" s="1">
        <v>2</v>
      </c>
      <c r="AB132" s="1">
        <v>0</v>
      </c>
      <c r="AC132" s="1">
        <v>4</v>
      </c>
      <c r="AD132" s="52">
        <f t="shared" ref="AD132:AD141" si="9">+(W132+Y132)/AA132</f>
        <v>0</v>
      </c>
      <c r="AI132" s="64" t="s">
        <v>308</v>
      </c>
      <c r="AJ132" s="51">
        <v>15</v>
      </c>
      <c r="AK132" s="51">
        <v>80</v>
      </c>
      <c r="AM132" s="51">
        <v>26</v>
      </c>
      <c r="AN132" s="51">
        <v>28</v>
      </c>
      <c r="AS132" s="1" t="s">
        <v>309</v>
      </c>
      <c r="AU132" s="1" t="str">
        <f t="shared" ref="AU132:AU195" si="10">CONCATENATE("POINT (",H132," ",I132,")")</f>
        <v>POINT (495205 5688063)</v>
      </c>
    </row>
    <row r="133" spans="1:49">
      <c r="A133" s="1" t="s">
        <v>13</v>
      </c>
      <c r="B133" s="1" t="s">
        <v>390</v>
      </c>
      <c r="F133" s="64" t="s">
        <v>141</v>
      </c>
      <c r="G133" s="1" t="s">
        <v>14</v>
      </c>
      <c r="H133" s="1">
        <v>495369</v>
      </c>
      <c r="I133" s="1">
        <v>5688061</v>
      </c>
      <c r="J133" s="1">
        <v>11</v>
      </c>
      <c r="K133" s="1">
        <v>2006</v>
      </c>
      <c r="M133" s="1" t="s">
        <v>26</v>
      </c>
      <c r="N133" s="1" t="s">
        <v>110</v>
      </c>
      <c r="O133" s="64" t="s">
        <v>300</v>
      </c>
      <c r="Q133" s="1" t="s">
        <v>7</v>
      </c>
      <c r="R133" s="1" t="s">
        <v>1041</v>
      </c>
      <c r="V133" s="51">
        <v>60</v>
      </c>
      <c r="W133" s="62">
        <v>0</v>
      </c>
      <c r="Y133" s="1">
        <v>0</v>
      </c>
      <c r="AA133" s="1">
        <v>4</v>
      </c>
      <c r="AB133" s="1">
        <v>1</v>
      </c>
      <c r="AC133" s="1">
        <v>5</v>
      </c>
      <c r="AD133" s="52">
        <f t="shared" si="9"/>
        <v>0</v>
      </c>
      <c r="AI133" s="64" t="s">
        <v>166</v>
      </c>
      <c r="AJ133" s="51">
        <v>40</v>
      </c>
      <c r="AK133" s="51">
        <v>80</v>
      </c>
      <c r="AM133" s="51" t="s">
        <v>6</v>
      </c>
      <c r="AN133" s="51" t="s">
        <v>6</v>
      </c>
      <c r="AS133" s="1" t="s">
        <v>310</v>
      </c>
      <c r="AU133" s="1" t="str">
        <f t="shared" si="10"/>
        <v>POINT (495369 5688061)</v>
      </c>
    </row>
    <row r="134" spans="1:49">
      <c r="A134" s="1" t="s">
        <v>13</v>
      </c>
      <c r="B134" s="1" t="s">
        <v>390</v>
      </c>
      <c r="F134" s="64" t="s">
        <v>141</v>
      </c>
      <c r="G134" s="1" t="s">
        <v>14</v>
      </c>
      <c r="H134" s="1">
        <v>498372</v>
      </c>
      <c r="I134" s="1">
        <v>5687297</v>
      </c>
      <c r="J134" s="1">
        <v>11</v>
      </c>
      <c r="K134" s="1">
        <v>2006</v>
      </c>
      <c r="M134" s="1" t="s">
        <v>26</v>
      </c>
      <c r="N134" s="1" t="s">
        <v>109</v>
      </c>
      <c r="O134" s="64" t="s">
        <v>114</v>
      </c>
      <c r="Q134" s="1" t="s">
        <v>7</v>
      </c>
      <c r="R134" s="1" t="s">
        <v>1041</v>
      </c>
      <c r="V134" s="51">
        <v>72</v>
      </c>
      <c r="W134" s="62">
        <v>4</v>
      </c>
      <c r="Y134" s="1">
        <v>0</v>
      </c>
      <c r="AA134" s="1">
        <v>7</v>
      </c>
      <c r="AB134" s="1">
        <v>2</v>
      </c>
      <c r="AC134" s="1">
        <v>22</v>
      </c>
      <c r="AD134" s="52">
        <f t="shared" si="9"/>
        <v>0.5714285714285714</v>
      </c>
      <c r="AF134" s="1">
        <v>4</v>
      </c>
      <c r="AI134" s="64" t="s">
        <v>133</v>
      </c>
      <c r="AJ134" s="51">
        <v>20</v>
      </c>
      <c r="AK134" s="51">
        <v>70</v>
      </c>
      <c r="AM134" s="51">
        <v>32</v>
      </c>
      <c r="AN134" s="51">
        <v>28</v>
      </c>
      <c r="AS134" s="1" t="s">
        <v>151</v>
      </c>
      <c r="AU134" s="1" t="str">
        <f t="shared" si="10"/>
        <v>POINT (498372 5687297)</v>
      </c>
    </row>
    <row r="135" spans="1:49">
      <c r="A135" s="1" t="s">
        <v>13</v>
      </c>
      <c r="B135" s="1" t="s">
        <v>390</v>
      </c>
      <c r="F135" s="64" t="s">
        <v>141</v>
      </c>
      <c r="G135" s="1" t="s">
        <v>14</v>
      </c>
      <c r="H135" s="1">
        <v>498479</v>
      </c>
      <c r="I135" s="1">
        <v>5687504</v>
      </c>
      <c r="J135" s="1">
        <v>11</v>
      </c>
      <c r="K135" s="1">
        <v>2006</v>
      </c>
      <c r="M135" s="1" t="s">
        <v>26</v>
      </c>
      <c r="N135" s="1" t="s">
        <v>110</v>
      </c>
      <c r="O135" s="64" t="s">
        <v>300</v>
      </c>
      <c r="Q135" s="1" t="s">
        <v>7</v>
      </c>
      <c r="R135" s="1" t="s">
        <v>1041</v>
      </c>
      <c r="V135" s="51">
        <v>73</v>
      </c>
      <c r="W135" s="62">
        <v>0</v>
      </c>
      <c r="Y135" s="1">
        <v>0</v>
      </c>
      <c r="AA135" s="1">
        <v>20</v>
      </c>
      <c r="AB135" s="1">
        <v>4</v>
      </c>
      <c r="AC135" s="1">
        <v>15</v>
      </c>
      <c r="AD135" s="52">
        <f t="shared" si="9"/>
        <v>0</v>
      </c>
      <c r="AI135" s="64" t="s">
        <v>133</v>
      </c>
      <c r="AJ135" s="51">
        <v>40</v>
      </c>
      <c r="AK135" s="51">
        <v>70</v>
      </c>
      <c r="AM135" s="51" t="s">
        <v>6</v>
      </c>
      <c r="AN135" s="51" t="s">
        <v>6</v>
      </c>
      <c r="AS135" s="1" t="s">
        <v>152</v>
      </c>
      <c r="AU135" s="1" t="str">
        <f t="shared" si="10"/>
        <v>POINT (498479 5687504)</v>
      </c>
    </row>
    <row r="136" spans="1:49">
      <c r="A136" s="1" t="s">
        <v>13</v>
      </c>
      <c r="B136" s="1" t="s">
        <v>390</v>
      </c>
      <c r="F136" s="64" t="s">
        <v>141</v>
      </c>
      <c r="G136" s="1" t="s">
        <v>14</v>
      </c>
      <c r="H136" s="1">
        <v>498557</v>
      </c>
      <c r="I136" s="1">
        <v>5687445</v>
      </c>
      <c r="J136" s="1">
        <v>11</v>
      </c>
      <c r="K136" s="1">
        <v>2006</v>
      </c>
      <c r="M136" s="1" t="s">
        <v>26</v>
      </c>
      <c r="N136" s="1" t="s">
        <v>109</v>
      </c>
      <c r="O136" s="64" t="s">
        <v>114</v>
      </c>
      <c r="Q136" s="1" t="s">
        <v>7</v>
      </c>
      <c r="R136" s="1" t="s">
        <v>1041</v>
      </c>
      <c r="V136" s="51">
        <v>74</v>
      </c>
      <c r="W136" s="62">
        <v>12</v>
      </c>
      <c r="Y136" s="1">
        <v>0</v>
      </c>
      <c r="AA136" s="1">
        <v>3</v>
      </c>
      <c r="AB136" s="1">
        <v>3</v>
      </c>
      <c r="AC136" s="1">
        <v>9</v>
      </c>
      <c r="AD136" s="52">
        <f t="shared" si="9"/>
        <v>4</v>
      </c>
      <c r="AF136" s="1">
        <v>12</v>
      </c>
      <c r="AI136" s="64" t="s">
        <v>133</v>
      </c>
      <c r="AJ136" s="51">
        <v>40</v>
      </c>
      <c r="AK136" s="51">
        <v>75</v>
      </c>
      <c r="AM136" s="51">
        <v>25</v>
      </c>
      <c r="AN136" s="51">
        <v>24</v>
      </c>
      <c r="AS136" s="1" t="s">
        <v>152</v>
      </c>
      <c r="AU136" s="1" t="str">
        <f t="shared" si="10"/>
        <v>POINT (498557 5687445)</v>
      </c>
    </row>
    <row r="137" spans="1:49">
      <c r="A137" s="1" t="s">
        <v>13</v>
      </c>
      <c r="B137" s="1" t="s">
        <v>390</v>
      </c>
      <c r="F137" s="64" t="s">
        <v>141</v>
      </c>
      <c r="G137" s="1" t="s">
        <v>14</v>
      </c>
      <c r="H137" s="1">
        <v>498497</v>
      </c>
      <c r="I137" s="1">
        <v>5687383</v>
      </c>
      <c r="J137" s="1">
        <v>11</v>
      </c>
      <c r="K137" s="1">
        <v>2006</v>
      </c>
      <c r="M137" s="1" t="s">
        <v>26</v>
      </c>
      <c r="N137" s="1" t="s">
        <v>109</v>
      </c>
      <c r="O137" s="64" t="s">
        <v>114</v>
      </c>
      <c r="Q137" s="1" t="s">
        <v>7</v>
      </c>
      <c r="R137" s="1" t="s">
        <v>1041</v>
      </c>
      <c r="V137" s="51">
        <v>75</v>
      </c>
      <c r="W137" s="62">
        <v>7</v>
      </c>
      <c r="Y137" s="1">
        <v>0</v>
      </c>
      <c r="AA137" s="1">
        <v>6</v>
      </c>
      <c r="AB137" s="1">
        <v>9</v>
      </c>
      <c r="AC137" s="1">
        <v>15</v>
      </c>
      <c r="AD137" s="52">
        <f t="shared" si="9"/>
        <v>1.1666666666666667</v>
      </c>
      <c r="AF137" s="1">
        <v>7</v>
      </c>
      <c r="AI137" s="64" t="s">
        <v>153</v>
      </c>
      <c r="AJ137" s="51">
        <v>50</v>
      </c>
      <c r="AK137" s="51">
        <v>75</v>
      </c>
      <c r="AM137" s="51">
        <v>23</v>
      </c>
      <c r="AN137" s="51">
        <v>24</v>
      </c>
      <c r="AS137" s="1" t="s">
        <v>152</v>
      </c>
      <c r="AU137" s="1" t="str">
        <f t="shared" si="10"/>
        <v>POINT (498497 5687383)</v>
      </c>
    </row>
    <row r="138" spans="1:49">
      <c r="A138" s="1" t="s">
        <v>13</v>
      </c>
      <c r="B138" s="1" t="s">
        <v>390</v>
      </c>
      <c r="F138" s="64" t="s">
        <v>141</v>
      </c>
      <c r="G138" s="1" t="s">
        <v>14</v>
      </c>
      <c r="H138" s="1">
        <v>498748</v>
      </c>
      <c r="I138" s="1">
        <v>5687748</v>
      </c>
      <c r="J138" s="1">
        <v>11</v>
      </c>
      <c r="K138" s="1">
        <v>2006</v>
      </c>
      <c r="M138" s="1" t="s">
        <v>26</v>
      </c>
      <c r="N138" s="1" t="s">
        <v>109</v>
      </c>
      <c r="O138" s="64" t="s">
        <v>114</v>
      </c>
      <c r="Q138" s="1" t="s">
        <v>7</v>
      </c>
      <c r="R138" s="1" t="s">
        <v>1041</v>
      </c>
      <c r="V138" s="51">
        <v>76</v>
      </c>
      <c r="W138" s="62">
        <v>2</v>
      </c>
      <c r="Y138" s="1">
        <v>0</v>
      </c>
      <c r="AA138" s="1">
        <v>6</v>
      </c>
      <c r="AB138" s="1">
        <v>1</v>
      </c>
      <c r="AC138" s="1">
        <v>5</v>
      </c>
      <c r="AD138" s="52">
        <f t="shared" si="9"/>
        <v>0.33333333333333331</v>
      </c>
      <c r="AF138" s="1">
        <v>2</v>
      </c>
      <c r="AI138" s="64" t="s">
        <v>154</v>
      </c>
      <c r="AJ138" s="51">
        <v>10</v>
      </c>
      <c r="AK138" s="51">
        <v>60</v>
      </c>
      <c r="AM138" s="51">
        <v>24</v>
      </c>
      <c r="AN138" s="51">
        <v>26</v>
      </c>
      <c r="AU138" s="1" t="str">
        <f t="shared" si="10"/>
        <v>POINT (498748 5687748)</v>
      </c>
    </row>
    <row r="139" spans="1:49">
      <c r="A139" s="1" t="s">
        <v>13</v>
      </c>
      <c r="B139" s="1" t="s">
        <v>390</v>
      </c>
      <c r="F139" s="64" t="s">
        <v>141</v>
      </c>
      <c r="G139" s="1" t="s">
        <v>14</v>
      </c>
      <c r="H139" s="1">
        <v>498159</v>
      </c>
      <c r="I139" s="1">
        <v>5687870</v>
      </c>
      <c r="J139" s="1">
        <v>11</v>
      </c>
      <c r="K139" s="1">
        <v>2006</v>
      </c>
      <c r="M139" s="1" t="s">
        <v>26</v>
      </c>
      <c r="N139" s="1" t="s">
        <v>110</v>
      </c>
      <c r="O139" s="64" t="s">
        <v>300</v>
      </c>
      <c r="Q139" s="1" t="s">
        <v>7</v>
      </c>
      <c r="R139" s="1" t="s">
        <v>1041</v>
      </c>
      <c r="V139" s="51">
        <v>77</v>
      </c>
      <c r="W139" s="62">
        <v>0</v>
      </c>
      <c r="Y139" s="1">
        <v>0</v>
      </c>
      <c r="AA139" s="1">
        <v>12</v>
      </c>
      <c r="AB139" s="1">
        <v>1</v>
      </c>
      <c r="AC139" s="1">
        <v>7</v>
      </c>
      <c r="AD139" s="52">
        <f t="shared" si="9"/>
        <v>0</v>
      </c>
      <c r="AI139" s="64" t="s">
        <v>154</v>
      </c>
      <c r="AJ139" s="51">
        <v>10</v>
      </c>
      <c r="AK139" s="51">
        <v>70</v>
      </c>
      <c r="AM139" s="51" t="s">
        <v>6</v>
      </c>
      <c r="AN139" s="51" t="s">
        <v>6</v>
      </c>
      <c r="AU139" s="1" t="str">
        <f t="shared" si="10"/>
        <v>POINT (498159 5687870)</v>
      </c>
    </row>
    <row r="140" spans="1:49">
      <c r="A140" s="1" t="s">
        <v>13</v>
      </c>
      <c r="B140" s="1" t="s">
        <v>390</v>
      </c>
      <c r="F140" s="64" t="s">
        <v>141</v>
      </c>
      <c r="G140" s="1" t="s">
        <v>14</v>
      </c>
      <c r="H140" s="1">
        <v>498348</v>
      </c>
      <c r="I140" s="1">
        <v>5687965</v>
      </c>
      <c r="J140" s="1">
        <v>11</v>
      </c>
      <c r="K140" s="1">
        <v>2006</v>
      </c>
      <c r="M140" s="1" t="s">
        <v>26</v>
      </c>
      <c r="N140" s="1" t="s">
        <v>110</v>
      </c>
      <c r="O140" s="64" t="s">
        <v>300</v>
      </c>
      <c r="Q140" s="1" t="s">
        <v>7</v>
      </c>
      <c r="R140" s="1" t="s">
        <v>1041</v>
      </c>
      <c r="V140" s="51">
        <v>78</v>
      </c>
      <c r="W140" s="62">
        <v>0</v>
      </c>
      <c r="Y140" s="1">
        <v>0</v>
      </c>
      <c r="AA140" s="1">
        <v>6</v>
      </c>
      <c r="AB140" s="1">
        <v>2</v>
      </c>
      <c r="AC140" s="1">
        <v>25</v>
      </c>
      <c r="AD140" s="52">
        <f t="shared" si="9"/>
        <v>0</v>
      </c>
      <c r="AI140" s="64" t="s">
        <v>311</v>
      </c>
      <c r="AJ140" s="51">
        <v>20</v>
      </c>
      <c r="AK140" s="51">
        <v>50</v>
      </c>
      <c r="AM140" s="51" t="s">
        <v>6</v>
      </c>
      <c r="AN140" s="51" t="s">
        <v>6</v>
      </c>
      <c r="AU140" s="1" t="str">
        <f t="shared" si="10"/>
        <v>POINT (498348 5687965)</v>
      </c>
    </row>
    <row r="141" spans="1:49">
      <c r="A141" s="1" t="s">
        <v>13</v>
      </c>
      <c r="B141" s="1" t="s">
        <v>390</v>
      </c>
      <c r="F141" s="64" t="s">
        <v>141</v>
      </c>
      <c r="G141" s="1" t="s">
        <v>14</v>
      </c>
      <c r="H141" s="1">
        <v>498297</v>
      </c>
      <c r="I141" s="1">
        <v>5688303</v>
      </c>
      <c r="J141" s="1">
        <v>11</v>
      </c>
      <c r="K141" s="1">
        <v>2006</v>
      </c>
      <c r="M141" s="1" t="s">
        <v>26</v>
      </c>
      <c r="N141" s="1" t="s">
        <v>109</v>
      </c>
      <c r="O141" s="64" t="s">
        <v>114</v>
      </c>
      <c r="Q141" s="1" t="s">
        <v>7</v>
      </c>
      <c r="R141" s="1" t="s">
        <v>1041</v>
      </c>
      <c r="V141" s="51">
        <v>79</v>
      </c>
      <c r="W141" s="62">
        <v>3</v>
      </c>
      <c r="Y141" s="1">
        <v>0</v>
      </c>
      <c r="AA141" s="1">
        <v>7</v>
      </c>
      <c r="AB141" s="1">
        <v>4</v>
      </c>
      <c r="AC141" s="1">
        <v>10</v>
      </c>
      <c r="AD141" s="52">
        <f t="shared" si="9"/>
        <v>0.42857142857142855</v>
      </c>
      <c r="AF141" s="1">
        <v>3</v>
      </c>
      <c r="AI141" s="64" t="s">
        <v>155</v>
      </c>
      <c r="AJ141" s="51">
        <v>15</v>
      </c>
      <c r="AK141" s="51">
        <v>60</v>
      </c>
      <c r="AM141" s="51">
        <v>25</v>
      </c>
      <c r="AN141" s="51">
        <v>26</v>
      </c>
      <c r="AS141" s="1" t="s">
        <v>156</v>
      </c>
      <c r="AU141" s="1" t="str">
        <f t="shared" si="10"/>
        <v>POINT (498297 5688303)</v>
      </c>
    </row>
    <row r="142" spans="1:49">
      <c r="A142" s="1" t="s">
        <v>13</v>
      </c>
      <c r="B142" s="1" t="s">
        <v>390</v>
      </c>
      <c r="F142" s="26" t="s">
        <v>141</v>
      </c>
      <c r="G142" s="1" t="s">
        <v>14</v>
      </c>
      <c r="H142" s="25">
        <v>497980</v>
      </c>
      <c r="I142" s="25">
        <v>5688394</v>
      </c>
      <c r="J142" s="1">
        <v>11</v>
      </c>
      <c r="K142" s="1">
        <v>2006</v>
      </c>
      <c r="M142" s="1" t="s">
        <v>26</v>
      </c>
      <c r="N142" s="1" t="s">
        <v>110</v>
      </c>
      <c r="O142" s="26" t="s">
        <v>114</v>
      </c>
      <c r="P142" s="25"/>
      <c r="Q142" s="1" t="s">
        <v>7</v>
      </c>
      <c r="R142" s="1" t="s">
        <v>1041</v>
      </c>
      <c r="S142" s="25"/>
      <c r="T142" s="25"/>
      <c r="U142" s="25"/>
      <c r="V142" s="61">
        <v>80</v>
      </c>
      <c r="W142" s="25">
        <v>5</v>
      </c>
      <c r="X142" s="24"/>
      <c r="Y142" s="24">
        <v>0</v>
      </c>
      <c r="Z142" s="24"/>
      <c r="AA142" s="24">
        <v>13</v>
      </c>
      <c r="AB142" s="24">
        <v>2</v>
      </c>
      <c r="AC142" s="24">
        <v>4</v>
      </c>
      <c r="AD142" s="55">
        <v>0.38461538461538464</v>
      </c>
      <c r="AE142" s="24"/>
      <c r="AF142" s="24"/>
      <c r="AG142" s="24"/>
      <c r="AH142" s="24"/>
      <c r="AI142" s="26" t="s">
        <v>133</v>
      </c>
      <c r="AJ142" s="61">
        <v>30</v>
      </c>
      <c r="AK142" s="61">
        <v>20</v>
      </c>
      <c r="AL142" s="61"/>
      <c r="AM142" s="61">
        <v>34</v>
      </c>
      <c r="AN142" s="61">
        <v>29</v>
      </c>
      <c r="AO142" s="24"/>
      <c r="AP142" s="24"/>
      <c r="AQ142" s="24"/>
      <c r="AR142" s="24"/>
      <c r="AS142" s="26"/>
      <c r="AU142" s="1" t="str">
        <f t="shared" si="10"/>
        <v>POINT (497980 5688394)</v>
      </c>
    </row>
    <row r="143" spans="1:49">
      <c r="A143" s="1" t="s">
        <v>13</v>
      </c>
      <c r="B143" s="1" t="s">
        <v>390</v>
      </c>
      <c r="F143" s="64" t="s">
        <v>141</v>
      </c>
      <c r="G143" s="1" t="s">
        <v>14</v>
      </c>
      <c r="H143" s="1">
        <v>497952</v>
      </c>
      <c r="I143" s="1">
        <v>5688583</v>
      </c>
      <c r="J143" s="1">
        <v>11</v>
      </c>
      <c r="K143" s="1">
        <v>2006</v>
      </c>
      <c r="M143" s="1" t="s">
        <v>26</v>
      </c>
      <c r="N143" s="1" t="s">
        <v>109</v>
      </c>
      <c r="O143" s="64" t="s">
        <v>114</v>
      </c>
      <c r="Q143" s="1" t="s">
        <v>7</v>
      </c>
      <c r="R143" s="1" t="s">
        <v>1041</v>
      </c>
      <c r="V143" s="51">
        <v>81</v>
      </c>
      <c r="W143" s="62">
        <v>10</v>
      </c>
      <c r="Y143" s="1">
        <v>0</v>
      </c>
      <c r="AA143" s="1">
        <v>19</v>
      </c>
      <c r="AB143" s="1">
        <v>2</v>
      </c>
      <c r="AC143" s="1">
        <v>20</v>
      </c>
      <c r="AD143" s="52">
        <f t="shared" ref="AD143:AD153" si="11">+(W143+Y143)/AA143</f>
        <v>0.52631578947368418</v>
      </c>
      <c r="AF143" s="1">
        <v>10</v>
      </c>
      <c r="AI143" s="64" t="s">
        <v>133</v>
      </c>
      <c r="AJ143" s="51">
        <v>40</v>
      </c>
      <c r="AK143" s="51">
        <v>50</v>
      </c>
      <c r="AM143" s="51">
        <v>25</v>
      </c>
      <c r="AN143" s="51">
        <v>26</v>
      </c>
      <c r="AS143" s="1" t="s">
        <v>157</v>
      </c>
      <c r="AU143" s="1" t="str">
        <f t="shared" si="10"/>
        <v>POINT (497952 5688583)</v>
      </c>
    </row>
    <row r="144" spans="1:49">
      <c r="A144" s="1" t="s">
        <v>13</v>
      </c>
      <c r="B144" s="1" t="s">
        <v>390</v>
      </c>
      <c r="F144" s="64" t="s">
        <v>141</v>
      </c>
      <c r="G144" s="1" t="s">
        <v>14</v>
      </c>
      <c r="H144" s="1">
        <v>497614</v>
      </c>
      <c r="I144" s="1">
        <v>5689210</v>
      </c>
      <c r="J144" s="1">
        <v>11</v>
      </c>
      <c r="K144" s="1">
        <v>2006</v>
      </c>
      <c r="M144" s="1" t="s">
        <v>26</v>
      </c>
      <c r="N144" s="1" t="s">
        <v>109</v>
      </c>
      <c r="O144" s="64" t="s">
        <v>114</v>
      </c>
      <c r="Q144" s="1" t="s">
        <v>7</v>
      </c>
      <c r="R144" s="1" t="s">
        <v>1041</v>
      </c>
      <c r="V144" s="51">
        <v>82</v>
      </c>
      <c r="W144" s="62">
        <v>13</v>
      </c>
      <c r="Y144" s="1">
        <v>1</v>
      </c>
      <c r="AA144" s="1">
        <v>25</v>
      </c>
      <c r="AB144" s="1">
        <v>12</v>
      </c>
      <c r="AC144" s="1">
        <v>19</v>
      </c>
      <c r="AD144" s="52">
        <f t="shared" si="11"/>
        <v>0.56000000000000005</v>
      </c>
      <c r="AF144" s="1">
        <v>14</v>
      </c>
      <c r="AI144" s="64" t="s">
        <v>158</v>
      </c>
      <c r="AJ144" s="51">
        <v>90</v>
      </c>
      <c r="AK144" s="51">
        <v>50</v>
      </c>
      <c r="AM144" s="51">
        <v>28</v>
      </c>
      <c r="AN144" s="51">
        <v>24</v>
      </c>
      <c r="AU144" s="1" t="str">
        <f t="shared" si="10"/>
        <v>POINT (497614 5689210)</v>
      </c>
    </row>
    <row r="145" spans="1:47">
      <c r="A145" s="1" t="s">
        <v>13</v>
      </c>
      <c r="B145" s="1" t="s">
        <v>390</v>
      </c>
      <c r="F145" s="64" t="s">
        <v>141</v>
      </c>
      <c r="G145" s="1" t="s">
        <v>14</v>
      </c>
      <c r="H145" s="1">
        <v>497606</v>
      </c>
      <c r="I145" s="1">
        <v>5689337</v>
      </c>
      <c r="J145" s="1">
        <v>11</v>
      </c>
      <c r="K145" s="1">
        <v>2006</v>
      </c>
      <c r="M145" s="1" t="s">
        <v>26</v>
      </c>
      <c r="N145" s="1" t="s">
        <v>109</v>
      </c>
      <c r="O145" s="64" t="s">
        <v>114</v>
      </c>
      <c r="Q145" s="1" t="s">
        <v>7</v>
      </c>
      <c r="R145" s="1" t="s">
        <v>1041</v>
      </c>
      <c r="V145" s="51">
        <v>83</v>
      </c>
      <c r="W145" s="62">
        <v>1</v>
      </c>
      <c r="Y145" s="1">
        <v>0</v>
      </c>
      <c r="AA145" s="1">
        <v>9</v>
      </c>
      <c r="AB145" s="1">
        <v>4</v>
      </c>
      <c r="AC145" s="1">
        <v>11</v>
      </c>
      <c r="AD145" s="52">
        <f t="shared" si="11"/>
        <v>0.1111111111111111</v>
      </c>
      <c r="AF145" s="1">
        <v>1</v>
      </c>
      <c r="AI145" s="64" t="s">
        <v>158</v>
      </c>
      <c r="AJ145" s="51">
        <v>70</v>
      </c>
      <c r="AK145" s="51">
        <v>60</v>
      </c>
      <c r="AM145" s="51">
        <v>28</v>
      </c>
      <c r="AN145" s="51">
        <v>26</v>
      </c>
      <c r="AU145" s="1" t="str">
        <f t="shared" si="10"/>
        <v>POINT (497606 5689337)</v>
      </c>
    </row>
    <row r="146" spans="1:47">
      <c r="A146" s="1" t="s">
        <v>13</v>
      </c>
      <c r="B146" s="1" t="s">
        <v>390</v>
      </c>
      <c r="F146" s="64" t="s">
        <v>141</v>
      </c>
      <c r="G146" s="1" t="s">
        <v>14</v>
      </c>
      <c r="H146" s="1">
        <v>497532</v>
      </c>
      <c r="I146" s="1">
        <v>5689206</v>
      </c>
      <c r="J146" s="1">
        <v>11</v>
      </c>
      <c r="K146" s="1">
        <v>2006</v>
      </c>
      <c r="M146" s="1" t="s">
        <v>26</v>
      </c>
      <c r="N146" s="1" t="s">
        <v>109</v>
      </c>
      <c r="O146" s="64" t="s">
        <v>114</v>
      </c>
      <c r="Q146" s="1" t="s">
        <v>7</v>
      </c>
      <c r="R146" s="1" t="s">
        <v>1041</v>
      </c>
      <c r="V146" s="51">
        <v>84</v>
      </c>
      <c r="W146" s="62">
        <v>19</v>
      </c>
      <c r="Y146" s="1">
        <v>2</v>
      </c>
      <c r="AA146" s="1">
        <v>6</v>
      </c>
      <c r="AB146" s="1">
        <v>4</v>
      </c>
      <c r="AC146" s="1">
        <v>11</v>
      </c>
      <c r="AD146" s="52">
        <f t="shared" si="11"/>
        <v>3.5</v>
      </c>
      <c r="AF146" s="1">
        <v>21</v>
      </c>
      <c r="AI146" s="64" t="s">
        <v>133</v>
      </c>
      <c r="AJ146" s="51">
        <v>40</v>
      </c>
      <c r="AK146" s="51">
        <v>70</v>
      </c>
      <c r="AM146" s="51">
        <v>28</v>
      </c>
      <c r="AN146" s="51">
        <v>24</v>
      </c>
      <c r="AU146" s="1" t="str">
        <f t="shared" si="10"/>
        <v>POINT (497532 5689206)</v>
      </c>
    </row>
    <row r="147" spans="1:47">
      <c r="A147" s="1" t="s">
        <v>13</v>
      </c>
      <c r="B147" s="1" t="s">
        <v>390</v>
      </c>
      <c r="F147" s="64" t="s">
        <v>141</v>
      </c>
      <c r="G147" s="1" t="s">
        <v>14</v>
      </c>
      <c r="H147" s="1">
        <v>497327</v>
      </c>
      <c r="I147" s="1">
        <v>5689134</v>
      </c>
      <c r="J147" s="1">
        <v>11</v>
      </c>
      <c r="K147" s="1">
        <v>2006</v>
      </c>
      <c r="M147" s="1" t="s">
        <v>26</v>
      </c>
      <c r="N147" s="1" t="s">
        <v>109</v>
      </c>
      <c r="O147" s="64" t="s">
        <v>114</v>
      </c>
      <c r="Q147" s="1" t="s">
        <v>7</v>
      </c>
      <c r="R147" s="1" t="s">
        <v>1041</v>
      </c>
      <c r="V147" s="51">
        <v>85</v>
      </c>
      <c r="W147" s="62">
        <v>3</v>
      </c>
      <c r="Y147" s="1">
        <v>0</v>
      </c>
      <c r="AA147" s="1">
        <v>3</v>
      </c>
      <c r="AB147" s="1">
        <v>3</v>
      </c>
      <c r="AC147" s="1">
        <v>4</v>
      </c>
      <c r="AD147" s="52">
        <f t="shared" si="11"/>
        <v>1</v>
      </c>
      <c r="AF147" s="1">
        <v>3</v>
      </c>
      <c r="AI147" s="64" t="s">
        <v>133</v>
      </c>
      <c r="AJ147" s="51">
        <v>20</v>
      </c>
      <c r="AK147" s="51">
        <v>90</v>
      </c>
      <c r="AM147" s="51">
        <v>26</v>
      </c>
      <c r="AN147" s="51">
        <v>25</v>
      </c>
      <c r="AU147" s="1" t="str">
        <f t="shared" si="10"/>
        <v>POINT (497327 5689134)</v>
      </c>
    </row>
    <row r="148" spans="1:47">
      <c r="A148" s="1" t="s">
        <v>13</v>
      </c>
      <c r="B148" s="1" t="s">
        <v>390</v>
      </c>
      <c r="F148" s="64" t="s">
        <v>141</v>
      </c>
      <c r="G148" s="1" t="s">
        <v>14</v>
      </c>
      <c r="H148" s="1">
        <v>497211</v>
      </c>
      <c r="I148" s="1">
        <v>5688916</v>
      </c>
      <c r="J148" s="1">
        <v>11</v>
      </c>
      <c r="K148" s="1">
        <v>2006</v>
      </c>
      <c r="M148" s="1" t="s">
        <v>26</v>
      </c>
      <c r="N148" s="1" t="s">
        <v>110</v>
      </c>
      <c r="O148" s="64" t="s">
        <v>304</v>
      </c>
      <c r="Q148" s="1" t="s">
        <v>7</v>
      </c>
      <c r="R148" s="1" t="s">
        <v>1041</v>
      </c>
      <c r="V148" s="51">
        <v>86</v>
      </c>
      <c r="W148" s="62">
        <v>0</v>
      </c>
      <c r="Y148" s="1">
        <v>0</v>
      </c>
      <c r="AA148" s="1">
        <v>5</v>
      </c>
      <c r="AB148" s="1">
        <v>1</v>
      </c>
      <c r="AC148" s="1">
        <v>2</v>
      </c>
      <c r="AD148" s="52">
        <f t="shared" si="11"/>
        <v>0</v>
      </c>
      <c r="AI148" s="64" t="s">
        <v>133</v>
      </c>
      <c r="AJ148" s="51">
        <v>30</v>
      </c>
      <c r="AK148" s="51">
        <v>95</v>
      </c>
      <c r="AM148" s="51" t="s">
        <v>6</v>
      </c>
      <c r="AN148" s="51" t="s">
        <v>6</v>
      </c>
      <c r="AU148" s="1" t="str">
        <f t="shared" si="10"/>
        <v>POINT (497211 5688916)</v>
      </c>
    </row>
    <row r="149" spans="1:47">
      <c r="A149" s="1" t="s">
        <v>13</v>
      </c>
      <c r="B149" s="1" t="s">
        <v>390</v>
      </c>
      <c r="F149" s="64" t="s">
        <v>141</v>
      </c>
      <c r="G149" s="1" t="s">
        <v>14</v>
      </c>
      <c r="H149" s="1">
        <v>497360</v>
      </c>
      <c r="I149" s="1">
        <v>5688086</v>
      </c>
      <c r="J149" s="1">
        <v>11</v>
      </c>
      <c r="K149" s="1">
        <v>2006</v>
      </c>
      <c r="M149" s="1" t="s">
        <v>26</v>
      </c>
      <c r="N149" s="1" t="s">
        <v>110</v>
      </c>
      <c r="O149" s="64" t="s">
        <v>304</v>
      </c>
      <c r="Q149" s="1" t="s">
        <v>7</v>
      </c>
      <c r="R149" s="1" t="s">
        <v>1041</v>
      </c>
      <c r="V149" s="51">
        <v>87</v>
      </c>
      <c r="W149" s="62">
        <v>0</v>
      </c>
      <c r="Y149" s="1">
        <v>0</v>
      </c>
      <c r="AA149" s="1">
        <v>6</v>
      </c>
      <c r="AB149" s="1">
        <v>4</v>
      </c>
      <c r="AC149" s="1">
        <v>6</v>
      </c>
      <c r="AD149" s="52">
        <f t="shared" si="11"/>
        <v>0</v>
      </c>
      <c r="AI149" s="64" t="s">
        <v>133</v>
      </c>
      <c r="AJ149" s="51">
        <v>40</v>
      </c>
      <c r="AK149" s="51">
        <v>90</v>
      </c>
      <c r="AM149" s="51" t="s">
        <v>6</v>
      </c>
      <c r="AN149" s="51" t="s">
        <v>6</v>
      </c>
      <c r="AU149" s="1" t="str">
        <f t="shared" si="10"/>
        <v>POINT (497360 5688086)</v>
      </c>
    </row>
    <row r="150" spans="1:47">
      <c r="A150" s="1" t="s">
        <v>13</v>
      </c>
      <c r="B150" s="1" t="s">
        <v>390</v>
      </c>
      <c r="F150" s="64" t="s">
        <v>141</v>
      </c>
      <c r="G150" s="1" t="s">
        <v>14</v>
      </c>
      <c r="H150" s="1">
        <v>497267</v>
      </c>
      <c r="I150" s="1">
        <v>5688330</v>
      </c>
      <c r="J150" s="1">
        <v>11</v>
      </c>
      <c r="K150" s="1">
        <v>2006</v>
      </c>
      <c r="M150" s="1" t="s">
        <v>26</v>
      </c>
      <c r="N150" s="1" t="s">
        <v>109</v>
      </c>
      <c r="O150" s="64" t="s">
        <v>114</v>
      </c>
      <c r="Q150" s="1" t="s">
        <v>7</v>
      </c>
      <c r="R150" s="1" t="s">
        <v>1041</v>
      </c>
      <c r="V150" s="51">
        <v>88</v>
      </c>
      <c r="W150" s="62">
        <v>3</v>
      </c>
      <c r="Y150" s="1">
        <v>0</v>
      </c>
      <c r="AA150" s="1">
        <v>20</v>
      </c>
      <c r="AB150" s="1">
        <v>3</v>
      </c>
      <c r="AC150" s="1">
        <v>4</v>
      </c>
      <c r="AD150" s="52">
        <f t="shared" si="11"/>
        <v>0.15</v>
      </c>
      <c r="AF150" s="1">
        <v>3</v>
      </c>
      <c r="AI150" s="64" t="s">
        <v>133</v>
      </c>
      <c r="AJ150" s="51">
        <v>30</v>
      </c>
      <c r="AK150" s="51">
        <v>90</v>
      </c>
      <c r="AM150" s="51">
        <v>28</v>
      </c>
      <c r="AN150" s="51">
        <v>26</v>
      </c>
      <c r="AU150" s="1" t="str">
        <f t="shared" si="10"/>
        <v>POINT (497267 5688330)</v>
      </c>
    </row>
    <row r="151" spans="1:47">
      <c r="A151" s="1" t="s">
        <v>13</v>
      </c>
      <c r="B151" s="1" t="s">
        <v>390</v>
      </c>
      <c r="F151" s="64" t="s">
        <v>141</v>
      </c>
      <c r="G151" s="1" t="s">
        <v>14</v>
      </c>
      <c r="H151" s="1">
        <v>497097</v>
      </c>
      <c r="I151" s="1">
        <v>5688745</v>
      </c>
      <c r="J151" s="1">
        <v>11</v>
      </c>
      <c r="K151" s="1">
        <v>2006</v>
      </c>
      <c r="M151" s="1" t="s">
        <v>26</v>
      </c>
      <c r="N151" s="1" t="s">
        <v>110</v>
      </c>
      <c r="O151" s="64" t="s">
        <v>304</v>
      </c>
      <c r="Q151" s="1" t="s">
        <v>7</v>
      </c>
      <c r="R151" s="1" t="s">
        <v>1041</v>
      </c>
      <c r="V151" s="51">
        <v>89</v>
      </c>
      <c r="W151" s="62">
        <v>0</v>
      </c>
      <c r="Y151" s="1">
        <v>0</v>
      </c>
      <c r="AA151" s="1">
        <v>1</v>
      </c>
      <c r="AB151" s="1">
        <v>0</v>
      </c>
      <c r="AC151" s="1">
        <v>2</v>
      </c>
      <c r="AD151" s="52">
        <f t="shared" si="11"/>
        <v>0</v>
      </c>
      <c r="AI151" s="64" t="s">
        <v>118</v>
      </c>
      <c r="AJ151" s="51">
        <v>40</v>
      </c>
      <c r="AK151" s="51">
        <v>95</v>
      </c>
      <c r="AM151" s="51" t="s">
        <v>6</v>
      </c>
      <c r="AN151" s="51" t="s">
        <v>6</v>
      </c>
      <c r="AU151" s="1" t="str">
        <f t="shared" si="10"/>
        <v>POINT (497097 5688745)</v>
      </c>
    </row>
    <row r="152" spans="1:47">
      <c r="A152" s="1" t="s">
        <v>13</v>
      </c>
      <c r="B152" s="1" t="s">
        <v>390</v>
      </c>
      <c r="F152" s="64" t="s">
        <v>141</v>
      </c>
      <c r="G152" s="1" t="s">
        <v>14</v>
      </c>
      <c r="H152" s="1">
        <v>497063</v>
      </c>
      <c r="I152" s="1">
        <v>5688262</v>
      </c>
      <c r="J152" s="1">
        <v>11</v>
      </c>
      <c r="K152" s="1">
        <v>2006</v>
      </c>
      <c r="M152" s="1" t="s">
        <v>26</v>
      </c>
      <c r="N152" s="1" t="s">
        <v>110</v>
      </c>
      <c r="O152" s="64" t="s">
        <v>304</v>
      </c>
      <c r="Q152" s="1" t="s">
        <v>7</v>
      </c>
      <c r="R152" s="1" t="s">
        <v>1041</v>
      </c>
      <c r="V152" s="51">
        <v>90</v>
      </c>
      <c r="W152" s="62">
        <v>0</v>
      </c>
      <c r="Y152" s="1">
        <v>0</v>
      </c>
      <c r="AA152" s="1">
        <v>24</v>
      </c>
      <c r="AB152" s="1">
        <v>4</v>
      </c>
      <c r="AC152" s="1">
        <v>12</v>
      </c>
      <c r="AD152" s="52">
        <f t="shared" si="11"/>
        <v>0</v>
      </c>
      <c r="AI152" s="64" t="s">
        <v>113</v>
      </c>
      <c r="AJ152" s="51">
        <v>70</v>
      </c>
      <c r="AK152" s="51">
        <v>40</v>
      </c>
      <c r="AM152" s="51" t="s">
        <v>6</v>
      </c>
      <c r="AN152" s="51" t="s">
        <v>6</v>
      </c>
      <c r="AU152" s="1" t="str">
        <f t="shared" si="10"/>
        <v>POINT (497063 5688262)</v>
      </c>
    </row>
    <row r="153" spans="1:47">
      <c r="A153" s="1" t="s">
        <v>13</v>
      </c>
      <c r="B153" s="1" t="s">
        <v>390</v>
      </c>
      <c r="F153" s="64" t="s">
        <v>141</v>
      </c>
      <c r="G153" s="1" t="s">
        <v>14</v>
      </c>
      <c r="H153" s="1">
        <v>497974</v>
      </c>
      <c r="I153" s="1">
        <v>5688450</v>
      </c>
      <c r="J153" s="1">
        <v>11</v>
      </c>
      <c r="K153" s="1">
        <v>2006</v>
      </c>
      <c r="M153" s="1" t="s">
        <v>26</v>
      </c>
      <c r="N153" s="1" t="s">
        <v>109</v>
      </c>
      <c r="O153" s="64" t="s">
        <v>114</v>
      </c>
      <c r="Q153" s="1" t="s">
        <v>7</v>
      </c>
      <c r="R153" s="1" t="s">
        <v>1041</v>
      </c>
      <c r="V153" s="51">
        <v>94</v>
      </c>
      <c r="W153" s="62">
        <v>3</v>
      </c>
      <c r="Y153" s="1">
        <v>0</v>
      </c>
      <c r="AA153" s="1">
        <v>1</v>
      </c>
      <c r="AB153" s="1">
        <v>5</v>
      </c>
      <c r="AC153" s="1">
        <v>10</v>
      </c>
      <c r="AD153" s="52">
        <f t="shared" si="11"/>
        <v>3</v>
      </c>
      <c r="AF153" s="1">
        <v>3</v>
      </c>
      <c r="AI153" s="64" t="s">
        <v>159</v>
      </c>
      <c r="AJ153" s="51">
        <v>99</v>
      </c>
      <c r="AK153" s="51">
        <v>90</v>
      </c>
      <c r="AM153" s="51">
        <v>25</v>
      </c>
      <c r="AN153" s="51">
        <v>24</v>
      </c>
      <c r="AU153" s="1" t="str">
        <f t="shared" si="10"/>
        <v>POINT (497974 5688450)</v>
      </c>
    </row>
    <row r="154" spans="1:47">
      <c r="A154" s="1" t="s">
        <v>13</v>
      </c>
      <c r="B154" s="1" t="s">
        <v>390</v>
      </c>
      <c r="F154" s="64" t="s">
        <v>141</v>
      </c>
      <c r="G154" s="1" t="s">
        <v>14</v>
      </c>
      <c r="H154" s="1">
        <v>496929</v>
      </c>
      <c r="I154" s="1">
        <v>5688569</v>
      </c>
      <c r="J154" s="1">
        <v>11</v>
      </c>
      <c r="K154" s="1">
        <v>2006</v>
      </c>
      <c r="M154" s="1" t="s">
        <v>26</v>
      </c>
      <c r="N154" s="1" t="s">
        <v>110</v>
      </c>
      <c r="O154" s="64" t="s">
        <v>300</v>
      </c>
      <c r="Q154" s="1" t="s">
        <v>7</v>
      </c>
      <c r="R154" s="1" t="s">
        <v>1041</v>
      </c>
      <c r="V154" s="51">
        <v>95</v>
      </c>
      <c r="W154" s="62">
        <v>0</v>
      </c>
      <c r="Y154" s="1">
        <v>0</v>
      </c>
      <c r="AA154" s="1">
        <v>0</v>
      </c>
      <c r="AB154" s="1">
        <v>2</v>
      </c>
      <c r="AC154" s="1">
        <v>6</v>
      </c>
      <c r="AD154" s="52"/>
      <c r="AI154" s="64" t="s">
        <v>133</v>
      </c>
      <c r="AJ154" s="51">
        <v>30</v>
      </c>
      <c r="AK154" s="51">
        <v>97</v>
      </c>
      <c r="AM154" s="51" t="s">
        <v>6</v>
      </c>
      <c r="AN154" s="51" t="s">
        <v>6</v>
      </c>
      <c r="AU154" s="1" t="str">
        <f t="shared" si="10"/>
        <v>POINT (496929 5688569)</v>
      </c>
    </row>
    <row r="155" spans="1:47">
      <c r="A155" s="1" t="s">
        <v>13</v>
      </c>
      <c r="B155" s="1" t="s">
        <v>390</v>
      </c>
      <c r="F155" s="64" t="s">
        <v>141</v>
      </c>
      <c r="G155" s="1" t="s">
        <v>14</v>
      </c>
      <c r="H155" s="1">
        <v>496870</v>
      </c>
      <c r="I155" s="1">
        <v>5688544</v>
      </c>
      <c r="J155" s="1">
        <v>11</v>
      </c>
      <c r="K155" s="1">
        <v>2006</v>
      </c>
      <c r="M155" s="1" t="s">
        <v>26</v>
      </c>
      <c r="N155" s="1" t="s">
        <v>109</v>
      </c>
      <c r="O155" s="64" t="s">
        <v>114</v>
      </c>
      <c r="Q155" s="1" t="s">
        <v>7</v>
      </c>
      <c r="R155" s="1" t="s">
        <v>1041</v>
      </c>
      <c r="V155" s="51">
        <v>96</v>
      </c>
      <c r="W155" s="62">
        <v>4</v>
      </c>
      <c r="Y155" s="1">
        <v>0</v>
      </c>
      <c r="AA155" s="1">
        <v>5</v>
      </c>
      <c r="AB155" s="1">
        <v>4</v>
      </c>
      <c r="AC155" s="1">
        <v>7</v>
      </c>
      <c r="AD155" s="52">
        <f t="shared" ref="AD155:AD174" si="12">+(W155+Y155)/AA155</f>
        <v>0.8</v>
      </c>
      <c r="AF155" s="1">
        <v>4</v>
      </c>
      <c r="AI155" s="64" t="s">
        <v>113</v>
      </c>
      <c r="AJ155" s="51">
        <v>90</v>
      </c>
      <c r="AK155" s="51">
        <v>80</v>
      </c>
      <c r="AM155" s="51">
        <v>24</v>
      </c>
      <c r="AN155" s="51">
        <v>24</v>
      </c>
      <c r="AS155" s="1" t="s">
        <v>160</v>
      </c>
      <c r="AU155" s="1" t="str">
        <f t="shared" si="10"/>
        <v>POINT (496870 5688544)</v>
      </c>
    </row>
    <row r="156" spans="1:47">
      <c r="A156" s="1" t="s">
        <v>13</v>
      </c>
      <c r="B156" s="1" t="s">
        <v>390</v>
      </c>
      <c r="F156" s="64" t="s">
        <v>141</v>
      </c>
      <c r="G156" s="1" t="s">
        <v>14</v>
      </c>
      <c r="H156" s="1">
        <v>496849</v>
      </c>
      <c r="I156" s="1">
        <v>5688617</v>
      </c>
      <c r="J156" s="1">
        <v>11</v>
      </c>
      <c r="K156" s="1">
        <v>2006</v>
      </c>
      <c r="M156" s="1" t="s">
        <v>26</v>
      </c>
      <c r="N156" s="1" t="s">
        <v>109</v>
      </c>
      <c r="O156" s="64" t="s">
        <v>114</v>
      </c>
      <c r="Q156" s="1" t="s">
        <v>7</v>
      </c>
      <c r="R156" s="1" t="s">
        <v>1041</v>
      </c>
      <c r="V156" s="51">
        <v>98</v>
      </c>
      <c r="W156" s="62">
        <v>1</v>
      </c>
      <c r="Y156" s="1">
        <v>0</v>
      </c>
      <c r="AA156" s="1">
        <v>4</v>
      </c>
      <c r="AB156" s="1">
        <v>2</v>
      </c>
      <c r="AC156" s="1">
        <v>2</v>
      </c>
      <c r="AD156" s="52">
        <f t="shared" si="12"/>
        <v>0.25</v>
      </c>
      <c r="AF156" s="1">
        <v>1</v>
      </c>
      <c r="AI156" s="64" t="s">
        <v>158</v>
      </c>
      <c r="AJ156" s="51">
        <v>80</v>
      </c>
      <c r="AK156" s="51">
        <v>90</v>
      </c>
      <c r="AM156" s="51">
        <v>26</v>
      </c>
      <c r="AN156" s="51">
        <v>24</v>
      </c>
      <c r="AU156" s="1" t="str">
        <f t="shared" si="10"/>
        <v>POINT (496849 5688617)</v>
      </c>
    </row>
    <row r="157" spans="1:47">
      <c r="A157" s="1" t="s">
        <v>13</v>
      </c>
      <c r="B157" s="1" t="s">
        <v>390</v>
      </c>
      <c r="F157" s="64" t="s">
        <v>141</v>
      </c>
      <c r="G157" s="1" t="s">
        <v>14</v>
      </c>
      <c r="H157" s="1">
        <v>496791</v>
      </c>
      <c r="I157" s="1">
        <v>5688803</v>
      </c>
      <c r="J157" s="1">
        <v>11</v>
      </c>
      <c r="K157" s="1">
        <v>2006</v>
      </c>
      <c r="M157" s="1" t="s">
        <v>26</v>
      </c>
      <c r="N157" s="1" t="s">
        <v>110</v>
      </c>
      <c r="O157" s="64" t="s">
        <v>300</v>
      </c>
      <c r="Q157" s="1" t="s">
        <v>7</v>
      </c>
      <c r="R157" s="1" t="s">
        <v>1041</v>
      </c>
      <c r="V157" s="51">
        <v>99</v>
      </c>
      <c r="W157" s="62">
        <v>0</v>
      </c>
      <c r="Y157" s="1">
        <v>0</v>
      </c>
      <c r="AA157" s="1">
        <v>2</v>
      </c>
      <c r="AB157" s="1">
        <v>1</v>
      </c>
      <c r="AC157" s="1">
        <v>3</v>
      </c>
      <c r="AD157" s="52">
        <f t="shared" si="12"/>
        <v>0</v>
      </c>
      <c r="AI157" s="64" t="s">
        <v>118</v>
      </c>
      <c r="AJ157" s="51">
        <v>20</v>
      </c>
      <c r="AK157" s="51">
        <v>95</v>
      </c>
      <c r="AM157" s="51" t="s">
        <v>6</v>
      </c>
      <c r="AN157" s="51" t="s">
        <v>6</v>
      </c>
      <c r="AU157" s="1" t="str">
        <f t="shared" si="10"/>
        <v>POINT (496791 5688803)</v>
      </c>
    </row>
    <row r="158" spans="1:47">
      <c r="A158" s="1" t="s">
        <v>13</v>
      </c>
      <c r="B158" s="1" t="s">
        <v>390</v>
      </c>
      <c r="F158" s="64" t="s">
        <v>141</v>
      </c>
      <c r="G158" s="1" t="s">
        <v>14</v>
      </c>
      <c r="H158" s="1">
        <v>496843</v>
      </c>
      <c r="I158" s="1">
        <v>5688886</v>
      </c>
      <c r="J158" s="1">
        <v>11</v>
      </c>
      <c r="K158" s="1">
        <v>2006</v>
      </c>
      <c r="M158" s="1" t="s">
        <v>26</v>
      </c>
      <c r="N158" s="1" t="s">
        <v>109</v>
      </c>
      <c r="O158" s="64" t="s">
        <v>114</v>
      </c>
      <c r="Q158" s="1" t="s">
        <v>7</v>
      </c>
      <c r="R158" s="1" t="s">
        <v>1041</v>
      </c>
      <c r="V158" s="51">
        <v>100</v>
      </c>
      <c r="W158" s="62">
        <v>1</v>
      </c>
      <c r="Y158" s="1">
        <v>0</v>
      </c>
      <c r="AA158" s="1">
        <v>4</v>
      </c>
      <c r="AB158" s="1">
        <v>0</v>
      </c>
      <c r="AC158" s="1">
        <v>4</v>
      </c>
      <c r="AD158" s="52">
        <f t="shared" si="12"/>
        <v>0.25</v>
      </c>
      <c r="AF158" s="1">
        <v>1</v>
      </c>
      <c r="AI158" s="64" t="s">
        <v>113</v>
      </c>
      <c r="AJ158" s="51">
        <v>90</v>
      </c>
      <c r="AK158" s="51">
        <v>90</v>
      </c>
      <c r="AM158" s="51">
        <v>21</v>
      </c>
      <c r="AN158" s="51">
        <v>22</v>
      </c>
      <c r="AU158" s="1" t="str">
        <f t="shared" si="10"/>
        <v>POINT (496843 5688886)</v>
      </c>
    </row>
    <row r="159" spans="1:47">
      <c r="A159" s="1" t="s">
        <v>13</v>
      </c>
      <c r="B159" s="1" t="s">
        <v>390</v>
      </c>
      <c r="F159" s="64" t="s">
        <v>141</v>
      </c>
      <c r="G159" s="1" t="s">
        <v>14</v>
      </c>
      <c r="H159" s="1">
        <v>496595</v>
      </c>
      <c r="I159" s="1">
        <v>5688959</v>
      </c>
      <c r="J159" s="1">
        <v>11</v>
      </c>
      <c r="K159" s="1">
        <v>2006</v>
      </c>
      <c r="M159" s="1" t="s">
        <v>26</v>
      </c>
      <c r="N159" s="1" t="s">
        <v>110</v>
      </c>
      <c r="O159" s="64" t="s">
        <v>300</v>
      </c>
      <c r="Q159" s="1" t="s">
        <v>7</v>
      </c>
      <c r="R159" s="1" t="s">
        <v>1041</v>
      </c>
      <c r="V159" s="51">
        <v>101</v>
      </c>
      <c r="W159" s="62">
        <v>0</v>
      </c>
      <c r="Y159" s="1">
        <v>0</v>
      </c>
      <c r="AA159" s="1">
        <v>2</v>
      </c>
      <c r="AB159" s="1">
        <v>0</v>
      </c>
      <c r="AC159" s="1">
        <v>1</v>
      </c>
      <c r="AD159" s="52">
        <f t="shared" si="12"/>
        <v>0</v>
      </c>
      <c r="AI159" s="64" t="s">
        <v>133</v>
      </c>
      <c r="AJ159" s="51">
        <v>10</v>
      </c>
      <c r="AK159" s="51">
        <v>95</v>
      </c>
      <c r="AM159" s="51" t="s">
        <v>6</v>
      </c>
      <c r="AN159" s="51" t="s">
        <v>6</v>
      </c>
      <c r="AU159" s="1" t="str">
        <f t="shared" si="10"/>
        <v>POINT (496595 5688959)</v>
      </c>
    </row>
    <row r="160" spans="1:47">
      <c r="A160" s="1" t="s">
        <v>13</v>
      </c>
      <c r="B160" s="1" t="s">
        <v>390</v>
      </c>
      <c r="F160" s="64" t="s">
        <v>141</v>
      </c>
      <c r="G160" s="1" t="s">
        <v>14</v>
      </c>
      <c r="H160" s="1">
        <v>497134</v>
      </c>
      <c r="I160" s="1">
        <v>5689524</v>
      </c>
      <c r="J160" s="1">
        <v>11</v>
      </c>
      <c r="K160" s="1">
        <v>2006</v>
      </c>
      <c r="M160" s="1" t="s">
        <v>26</v>
      </c>
      <c r="N160" s="1" t="s">
        <v>110</v>
      </c>
      <c r="O160" s="64" t="s">
        <v>304</v>
      </c>
      <c r="Q160" s="1" t="s">
        <v>7</v>
      </c>
      <c r="R160" s="1" t="s">
        <v>1041</v>
      </c>
      <c r="V160" s="51">
        <v>102</v>
      </c>
      <c r="W160" s="62">
        <v>0</v>
      </c>
      <c r="Y160" s="1">
        <v>0</v>
      </c>
      <c r="AA160" s="1">
        <v>2</v>
      </c>
      <c r="AB160" s="1">
        <v>2</v>
      </c>
      <c r="AC160" s="1">
        <v>6</v>
      </c>
      <c r="AD160" s="52">
        <f t="shared" si="12"/>
        <v>0</v>
      </c>
      <c r="AI160" s="64" t="s">
        <v>161</v>
      </c>
      <c r="AJ160" s="51">
        <v>20</v>
      </c>
      <c r="AK160" s="51">
        <v>80</v>
      </c>
      <c r="AM160" s="51">
        <v>23</v>
      </c>
      <c r="AN160" s="51">
        <v>27</v>
      </c>
      <c r="AS160" s="1" t="s">
        <v>312</v>
      </c>
      <c r="AU160" s="1" t="str">
        <f t="shared" si="10"/>
        <v>POINT (497134 5689524)</v>
      </c>
    </row>
    <row r="161" spans="1:47">
      <c r="A161" s="1" t="s">
        <v>13</v>
      </c>
      <c r="B161" s="1" t="s">
        <v>390</v>
      </c>
      <c r="F161" s="64" t="s">
        <v>141</v>
      </c>
      <c r="G161" s="1" t="s">
        <v>14</v>
      </c>
      <c r="H161" s="1">
        <v>496956</v>
      </c>
      <c r="I161" s="1">
        <v>5689437</v>
      </c>
      <c r="J161" s="1">
        <v>11</v>
      </c>
      <c r="K161" s="1">
        <v>2006</v>
      </c>
      <c r="M161" s="1" t="s">
        <v>26</v>
      </c>
      <c r="N161" s="1" t="s">
        <v>109</v>
      </c>
      <c r="O161" s="64" t="s">
        <v>114</v>
      </c>
      <c r="Q161" s="1" t="s">
        <v>7</v>
      </c>
      <c r="R161" s="1" t="s">
        <v>1041</v>
      </c>
      <c r="V161" s="51">
        <v>103</v>
      </c>
      <c r="W161" s="62">
        <v>1</v>
      </c>
      <c r="Y161" s="1">
        <v>0</v>
      </c>
      <c r="AA161" s="1">
        <v>2</v>
      </c>
      <c r="AB161" s="1">
        <v>0</v>
      </c>
      <c r="AC161" s="1">
        <v>3</v>
      </c>
      <c r="AD161" s="52">
        <f t="shared" si="12"/>
        <v>0.5</v>
      </c>
      <c r="AF161" s="1">
        <v>1</v>
      </c>
      <c r="AI161" s="64" t="s">
        <v>161</v>
      </c>
      <c r="AJ161" s="51">
        <v>20</v>
      </c>
      <c r="AK161" s="51">
        <v>80</v>
      </c>
      <c r="AM161" s="51">
        <v>30</v>
      </c>
      <c r="AN161" s="51">
        <v>27</v>
      </c>
      <c r="AS161" s="1" t="s">
        <v>162</v>
      </c>
      <c r="AU161" s="1" t="str">
        <f t="shared" si="10"/>
        <v>POINT (496956 5689437)</v>
      </c>
    </row>
    <row r="162" spans="1:47">
      <c r="A162" s="1" t="s">
        <v>13</v>
      </c>
      <c r="B162" s="1" t="s">
        <v>390</v>
      </c>
      <c r="F162" s="64" t="s">
        <v>141</v>
      </c>
      <c r="G162" s="1" t="s">
        <v>14</v>
      </c>
      <c r="H162" s="1">
        <v>496941</v>
      </c>
      <c r="I162" s="1">
        <v>5689719</v>
      </c>
      <c r="J162" s="1">
        <v>11</v>
      </c>
      <c r="K162" s="1">
        <v>2006</v>
      </c>
      <c r="M162" s="1" t="s">
        <v>26</v>
      </c>
      <c r="N162" s="1" t="s">
        <v>109</v>
      </c>
      <c r="O162" s="64" t="s">
        <v>114</v>
      </c>
      <c r="Q162" s="1" t="s">
        <v>7</v>
      </c>
      <c r="R162" s="1" t="s">
        <v>1041</v>
      </c>
      <c r="V162" s="51">
        <v>104</v>
      </c>
      <c r="W162" s="62">
        <v>5</v>
      </c>
      <c r="Y162" s="1">
        <v>0</v>
      </c>
      <c r="AA162" s="1">
        <v>3</v>
      </c>
      <c r="AB162" s="1">
        <v>0</v>
      </c>
      <c r="AC162" s="1">
        <v>19</v>
      </c>
      <c r="AD162" s="52">
        <f t="shared" si="12"/>
        <v>1.6666666666666667</v>
      </c>
      <c r="AF162" s="1">
        <v>5</v>
      </c>
      <c r="AI162" s="64" t="s">
        <v>163</v>
      </c>
      <c r="AJ162" s="51">
        <v>30</v>
      </c>
      <c r="AK162" s="51">
        <v>70</v>
      </c>
      <c r="AM162" s="51">
        <v>29</v>
      </c>
      <c r="AN162" s="51">
        <v>27</v>
      </c>
      <c r="AS162" s="1" t="s">
        <v>164</v>
      </c>
      <c r="AU162" s="1" t="str">
        <f t="shared" si="10"/>
        <v>POINT (496941 5689719)</v>
      </c>
    </row>
    <row r="163" spans="1:47">
      <c r="A163" s="1" t="s">
        <v>13</v>
      </c>
      <c r="B163" s="1" t="s">
        <v>390</v>
      </c>
      <c r="F163" s="64" t="s">
        <v>141</v>
      </c>
      <c r="G163" s="1" t="s">
        <v>14</v>
      </c>
      <c r="H163" s="1">
        <v>497180</v>
      </c>
      <c r="I163" s="1">
        <v>5690061</v>
      </c>
      <c r="J163" s="1">
        <v>11</v>
      </c>
      <c r="K163" s="1">
        <v>2006</v>
      </c>
      <c r="M163" s="1" t="s">
        <v>26</v>
      </c>
      <c r="N163" s="1" t="s">
        <v>109</v>
      </c>
      <c r="O163" s="64" t="s">
        <v>114</v>
      </c>
      <c r="Q163" s="1" t="s">
        <v>7</v>
      </c>
      <c r="R163" s="1" t="s">
        <v>1041</v>
      </c>
      <c r="V163" s="51">
        <v>105</v>
      </c>
      <c r="W163" s="62">
        <v>6</v>
      </c>
      <c r="Y163" s="1">
        <v>0</v>
      </c>
      <c r="AA163" s="1">
        <v>23</v>
      </c>
      <c r="AB163" s="1">
        <v>4</v>
      </c>
      <c r="AC163" s="1">
        <v>27</v>
      </c>
      <c r="AD163" s="52">
        <f t="shared" si="12"/>
        <v>0.2608695652173913</v>
      </c>
      <c r="AF163" s="1">
        <v>6</v>
      </c>
      <c r="AI163" s="64" t="s">
        <v>165</v>
      </c>
      <c r="AJ163" s="51">
        <v>60</v>
      </c>
      <c r="AK163" s="51">
        <v>20</v>
      </c>
      <c r="AM163" s="51">
        <v>31</v>
      </c>
      <c r="AN163" s="51">
        <v>26</v>
      </c>
      <c r="AU163" s="1" t="str">
        <f t="shared" si="10"/>
        <v>POINT (497180 5690061)</v>
      </c>
    </row>
    <row r="164" spans="1:47">
      <c r="A164" s="1" t="s">
        <v>13</v>
      </c>
      <c r="B164" s="1" t="s">
        <v>390</v>
      </c>
      <c r="F164" s="64" t="s">
        <v>141</v>
      </c>
      <c r="G164" s="1" t="s">
        <v>14</v>
      </c>
      <c r="H164" s="1">
        <v>497187</v>
      </c>
      <c r="I164" s="1">
        <v>5690179</v>
      </c>
      <c r="J164" s="1">
        <v>11</v>
      </c>
      <c r="K164" s="1">
        <v>2006</v>
      </c>
      <c r="M164" s="1" t="s">
        <v>26</v>
      </c>
      <c r="N164" s="1" t="s">
        <v>110</v>
      </c>
      <c r="O164" s="64" t="s">
        <v>304</v>
      </c>
      <c r="Q164" s="1" t="s">
        <v>7</v>
      </c>
      <c r="R164" s="1" t="s">
        <v>1041</v>
      </c>
      <c r="V164" s="51">
        <v>106</v>
      </c>
      <c r="W164" s="62">
        <v>0</v>
      </c>
      <c r="Y164" s="1">
        <v>0</v>
      </c>
      <c r="AA164" s="1">
        <v>4</v>
      </c>
      <c r="AB164" s="1">
        <v>2</v>
      </c>
      <c r="AC164" s="1">
        <v>11</v>
      </c>
      <c r="AD164" s="52">
        <f t="shared" si="12"/>
        <v>0</v>
      </c>
      <c r="AI164" s="64" t="s">
        <v>313</v>
      </c>
      <c r="AJ164" s="51">
        <v>20</v>
      </c>
      <c r="AK164" s="51">
        <v>70</v>
      </c>
      <c r="AM164" s="51" t="s">
        <v>6</v>
      </c>
      <c r="AN164" s="51" t="s">
        <v>6</v>
      </c>
      <c r="AU164" s="1" t="str">
        <f t="shared" si="10"/>
        <v>POINT (497187 5690179)</v>
      </c>
    </row>
    <row r="165" spans="1:47">
      <c r="A165" s="1" t="s">
        <v>13</v>
      </c>
      <c r="B165" s="1" t="s">
        <v>390</v>
      </c>
      <c r="F165" s="64" t="s">
        <v>141</v>
      </c>
      <c r="G165" s="1" t="s">
        <v>14</v>
      </c>
      <c r="H165" s="1">
        <v>497054</v>
      </c>
      <c r="I165" s="1">
        <v>5690170</v>
      </c>
      <c r="J165" s="1">
        <v>11</v>
      </c>
      <c r="K165" s="1">
        <v>2006</v>
      </c>
      <c r="M165" s="1" t="s">
        <v>26</v>
      </c>
      <c r="N165" s="1" t="s">
        <v>110</v>
      </c>
      <c r="O165" s="64" t="s">
        <v>304</v>
      </c>
      <c r="Q165" s="1" t="s">
        <v>7</v>
      </c>
      <c r="R165" s="1" t="s">
        <v>1041</v>
      </c>
      <c r="V165" s="51">
        <v>107</v>
      </c>
      <c r="W165" s="62">
        <v>0</v>
      </c>
      <c r="Y165" s="1">
        <v>0</v>
      </c>
      <c r="AA165" s="1">
        <v>1</v>
      </c>
      <c r="AB165" s="1">
        <v>5</v>
      </c>
      <c r="AC165" s="1">
        <v>15</v>
      </c>
      <c r="AD165" s="52">
        <f t="shared" si="12"/>
        <v>0</v>
      </c>
      <c r="AI165" s="64" t="s">
        <v>314</v>
      </c>
      <c r="AJ165" s="51">
        <v>35</v>
      </c>
      <c r="AK165" s="51">
        <v>70</v>
      </c>
      <c r="AM165" s="51" t="s">
        <v>6</v>
      </c>
      <c r="AN165" s="51" t="s">
        <v>6</v>
      </c>
      <c r="AU165" s="1" t="str">
        <f t="shared" si="10"/>
        <v>POINT (497054 5690170)</v>
      </c>
    </row>
    <row r="166" spans="1:47">
      <c r="A166" s="1" t="s">
        <v>13</v>
      </c>
      <c r="B166" s="1" t="s">
        <v>390</v>
      </c>
      <c r="F166" s="64" t="s">
        <v>141</v>
      </c>
      <c r="G166" s="1" t="s">
        <v>14</v>
      </c>
      <c r="H166" s="1">
        <v>497015</v>
      </c>
      <c r="I166" s="1">
        <v>5690227</v>
      </c>
      <c r="J166" s="1">
        <v>11</v>
      </c>
      <c r="K166" s="1">
        <v>2006</v>
      </c>
      <c r="M166" s="1" t="s">
        <v>26</v>
      </c>
      <c r="N166" s="1" t="s">
        <v>109</v>
      </c>
      <c r="O166" s="64" t="s">
        <v>114</v>
      </c>
      <c r="Q166" s="1" t="s">
        <v>7</v>
      </c>
      <c r="R166" s="1" t="s">
        <v>1041</v>
      </c>
      <c r="V166" s="51">
        <v>108</v>
      </c>
      <c r="W166" s="62">
        <v>2</v>
      </c>
      <c r="Y166" s="1">
        <v>0</v>
      </c>
      <c r="AA166" s="1">
        <v>2</v>
      </c>
      <c r="AB166" s="1">
        <v>7</v>
      </c>
      <c r="AC166" s="1">
        <v>33</v>
      </c>
      <c r="AD166" s="52">
        <f t="shared" si="12"/>
        <v>1</v>
      </c>
      <c r="AF166" s="1">
        <v>2</v>
      </c>
      <c r="AI166" s="64" t="s">
        <v>166</v>
      </c>
      <c r="AJ166" s="51">
        <v>40</v>
      </c>
      <c r="AK166" s="51">
        <v>80</v>
      </c>
      <c r="AM166" s="51">
        <v>28</v>
      </c>
      <c r="AN166" s="51">
        <v>27</v>
      </c>
      <c r="AU166" s="1" t="str">
        <f t="shared" si="10"/>
        <v>POINT (497015 5690227)</v>
      </c>
    </row>
    <row r="167" spans="1:47">
      <c r="A167" s="1" t="s">
        <v>13</v>
      </c>
      <c r="B167" s="1" t="s">
        <v>390</v>
      </c>
      <c r="F167" s="64" t="s">
        <v>141</v>
      </c>
      <c r="G167" s="1" t="s">
        <v>14</v>
      </c>
      <c r="H167" s="1">
        <v>496929</v>
      </c>
      <c r="I167" s="1">
        <v>5690311</v>
      </c>
      <c r="J167" s="1">
        <v>11</v>
      </c>
      <c r="K167" s="1">
        <v>2006</v>
      </c>
      <c r="M167" s="1" t="s">
        <v>26</v>
      </c>
      <c r="N167" s="1" t="s">
        <v>110</v>
      </c>
      <c r="O167" s="64" t="s">
        <v>304</v>
      </c>
      <c r="Q167" s="1" t="s">
        <v>7</v>
      </c>
      <c r="R167" s="1" t="s">
        <v>1041</v>
      </c>
      <c r="V167" s="51">
        <v>109</v>
      </c>
      <c r="W167" s="62">
        <v>0</v>
      </c>
      <c r="Y167" s="1">
        <v>0</v>
      </c>
      <c r="AA167" s="1">
        <v>2</v>
      </c>
      <c r="AB167" s="1">
        <v>3</v>
      </c>
      <c r="AC167" s="1">
        <v>13</v>
      </c>
      <c r="AD167" s="52">
        <f t="shared" si="12"/>
        <v>0</v>
      </c>
      <c r="AI167" s="64" t="s">
        <v>315</v>
      </c>
      <c r="AJ167" s="51">
        <v>50</v>
      </c>
      <c r="AK167" s="51">
        <v>80</v>
      </c>
      <c r="AM167" s="51" t="s">
        <v>6</v>
      </c>
      <c r="AN167" s="51" t="s">
        <v>6</v>
      </c>
      <c r="AU167" s="1" t="str">
        <f t="shared" si="10"/>
        <v>POINT (496929 5690311)</v>
      </c>
    </row>
    <row r="168" spans="1:47">
      <c r="A168" s="1" t="s">
        <v>13</v>
      </c>
      <c r="B168" s="1" t="s">
        <v>390</v>
      </c>
      <c r="F168" s="64" t="s">
        <v>141</v>
      </c>
      <c r="G168" s="1" t="s">
        <v>14</v>
      </c>
      <c r="H168" s="1">
        <v>496861</v>
      </c>
      <c r="I168" s="1">
        <v>5690366</v>
      </c>
      <c r="J168" s="1">
        <v>11</v>
      </c>
      <c r="K168" s="1">
        <v>2006</v>
      </c>
      <c r="M168" s="1" t="s">
        <v>26</v>
      </c>
      <c r="N168" s="1" t="s">
        <v>109</v>
      </c>
      <c r="O168" s="64" t="s">
        <v>114</v>
      </c>
      <c r="Q168" s="1" t="s">
        <v>7</v>
      </c>
      <c r="R168" s="1" t="s">
        <v>1041</v>
      </c>
      <c r="V168" s="51">
        <v>110</v>
      </c>
      <c r="W168" s="62">
        <v>7</v>
      </c>
      <c r="Y168" s="1">
        <v>0</v>
      </c>
      <c r="AA168" s="1">
        <v>7</v>
      </c>
      <c r="AB168" s="1">
        <v>7</v>
      </c>
      <c r="AC168" s="1">
        <v>19</v>
      </c>
      <c r="AD168" s="52">
        <f t="shared" si="12"/>
        <v>1</v>
      </c>
      <c r="AF168" s="1">
        <v>7</v>
      </c>
      <c r="AI168" s="64" t="s">
        <v>167</v>
      </c>
      <c r="AJ168" s="51">
        <v>80</v>
      </c>
      <c r="AK168" s="51">
        <v>60</v>
      </c>
      <c r="AM168" s="51">
        <v>22</v>
      </c>
      <c r="AN168" s="51">
        <v>26</v>
      </c>
      <c r="AU168" s="1" t="str">
        <f t="shared" si="10"/>
        <v>POINT (496861 5690366)</v>
      </c>
    </row>
    <row r="169" spans="1:47">
      <c r="A169" s="1" t="s">
        <v>13</v>
      </c>
      <c r="B169" s="1" t="s">
        <v>390</v>
      </c>
      <c r="F169" s="64" t="s">
        <v>141</v>
      </c>
      <c r="G169" s="1" t="s">
        <v>14</v>
      </c>
      <c r="H169" s="1">
        <v>496905</v>
      </c>
      <c r="I169" s="1">
        <v>5690484</v>
      </c>
      <c r="J169" s="1">
        <v>11</v>
      </c>
      <c r="K169" s="1">
        <v>2006</v>
      </c>
      <c r="M169" s="1" t="s">
        <v>26</v>
      </c>
      <c r="N169" s="1" t="s">
        <v>109</v>
      </c>
      <c r="O169" s="64" t="s">
        <v>114</v>
      </c>
      <c r="Q169" s="1" t="s">
        <v>7</v>
      </c>
      <c r="R169" s="1" t="s">
        <v>1041</v>
      </c>
      <c r="V169" s="51">
        <v>111</v>
      </c>
      <c r="W169" s="62">
        <v>7</v>
      </c>
      <c r="Y169" s="1">
        <v>0</v>
      </c>
      <c r="AA169" s="1">
        <v>7</v>
      </c>
      <c r="AB169" s="1">
        <v>7</v>
      </c>
      <c r="AC169" s="1">
        <v>19</v>
      </c>
      <c r="AD169" s="52">
        <f t="shared" si="12"/>
        <v>1</v>
      </c>
      <c r="AF169" s="1">
        <v>7</v>
      </c>
      <c r="AI169" s="64" t="s">
        <v>167</v>
      </c>
      <c r="AJ169" s="51">
        <v>80</v>
      </c>
      <c r="AK169" s="51">
        <v>60</v>
      </c>
      <c r="AM169" s="51">
        <v>21</v>
      </c>
      <c r="AN169" s="51">
        <v>26</v>
      </c>
      <c r="AU169" s="1" t="str">
        <f t="shared" si="10"/>
        <v>POINT (496905 5690484)</v>
      </c>
    </row>
    <row r="170" spans="1:47">
      <c r="A170" s="1" t="s">
        <v>13</v>
      </c>
      <c r="B170" s="1" t="s">
        <v>390</v>
      </c>
      <c r="F170" s="64" t="s">
        <v>141</v>
      </c>
      <c r="G170" s="1" t="s">
        <v>14</v>
      </c>
      <c r="H170" s="1">
        <v>496725</v>
      </c>
      <c r="I170" s="1">
        <v>5690460</v>
      </c>
      <c r="J170" s="1">
        <v>11</v>
      </c>
      <c r="K170" s="1">
        <v>2006</v>
      </c>
      <c r="M170" s="1" t="s">
        <v>26</v>
      </c>
      <c r="N170" s="1" t="s">
        <v>110</v>
      </c>
      <c r="O170" s="64" t="s">
        <v>304</v>
      </c>
      <c r="Q170" s="1" t="s">
        <v>7</v>
      </c>
      <c r="R170" s="1" t="s">
        <v>1041</v>
      </c>
      <c r="V170" s="51">
        <v>112</v>
      </c>
      <c r="W170" s="62">
        <v>0</v>
      </c>
      <c r="Y170" s="1">
        <v>0</v>
      </c>
      <c r="AA170" s="1">
        <v>4</v>
      </c>
      <c r="AB170" s="1">
        <v>7</v>
      </c>
      <c r="AC170" s="1">
        <v>15</v>
      </c>
      <c r="AD170" s="52">
        <f t="shared" si="12"/>
        <v>0</v>
      </c>
      <c r="AI170" s="64" t="s">
        <v>166</v>
      </c>
      <c r="AJ170" s="51">
        <v>60</v>
      </c>
      <c r="AK170" s="51">
        <v>80</v>
      </c>
      <c r="AM170" s="51" t="s">
        <v>6</v>
      </c>
      <c r="AN170" s="51" t="s">
        <v>6</v>
      </c>
      <c r="AU170" s="1" t="str">
        <f t="shared" si="10"/>
        <v>POINT (496725 5690460)</v>
      </c>
    </row>
    <row r="171" spans="1:47">
      <c r="A171" s="1" t="s">
        <v>13</v>
      </c>
      <c r="B171" s="1" t="s">
        <v>390</v>
      </c>
      <c r="F171" s="64" t="s">
        <v>141</v>
      </c>
      <c r="G171" s="1" t="s">
        <v>14</v>
      </c>
      <c r="H171" s="1">
        <v>496345</v>
      </c>
      <c r="I171" s="1">
        <v>5689768</v>
      </c>
      <c r="J171" s="1">
        <v>11</v>
      </c>
      <c r="K171" s="1">
        <v>2006</v>
      </c>
      <c r="M171" s="1" t="s">
        <v>26</v>
      </c>
      <c r="N171" s="1" t="s">
        <v>110</v>
      </c>
      <c r="O171" s="64" t="s">
        <v>304</v>
      </c>
      <c r="Q171" s="1" t="s">
        <v>7</v>
      </c>
      <c r="R171" s="1" t="s">
        <v>1041</v>
      </c>
      <c r="V171" s="51">
        <v>113</v>
      </c>
      <c r="W171" s="62">
        <v>0</v>
      </c>
      <c r="Y171" s="1">
        <v>0</v>
      </c>
      <c r="AA171" s="1">
        <v>6</v>
      </c>
      <c r="AB171" s="1">
        <v>2</v>
      </c>
      <c r="AC171" s="1">
        <v>5</v>
      </c>
      <c r="AD171" s="52">
        <f t="shared" si="12"/>
        <v>0</v>
      </c>
      <c r="AI171" s="64" t="s">
        <v>262</v>
      </c>
      <c r="AJ171" s="51">
        <v>60</v>
      </c>
      <c r="AK171" s="51">
        <v>80</v>
      </c>
      <c r="AM171" s="51" t="s">
        <v>6</v>
      </c>
      <c r="AN171" s="51" t="s">
        <v>6</v>
      </c>
      <c r="AU171" s="1" t="str">
        <f t="shared" si="10"/>
        <v>POINT (496345 5689768)</v>
      </c>
    </row>
    <row r="172" spans="1:47">
      <c r="A172" s="1" t="s">
        <v>13</v>
      </c>
      <c r="B172" s="1" t="s">
        <v>390</v>
      </c>
      <c r="F172" s="64" t="s">
        <v>141</v>
      </c>
      <c r="G172" s="1" t="s">
        <v>14</v>
      </c>
      <c r="H172" s="1">
        <v>496378</v>
      </c>
      <c r="I172" s="1">
        <v>5689859</v>
      </c>
      <c r="J172" s="1">
        <v>11</v>
      </c>
      <c r="K172" s="1">
        <v>2006</v>
      </c>
      <c r="M172" s="1" t="s">
        <v>26</v>
      </c>
      <c r="N172" s="1" t="s">
        <v>109</v>
      </c>
      <c r="O172" s="64" t="s">
        <v>114</v>
      </c>
      <c r="Q172" s="1" t="s">
        <v>7</v>
      </c>
      <c r="R172" s="1" t="s">
        <v>1041</v>
      </c>
      <c r="V172" s="51">
        <v>114</v>
      </c>
      <c r="W172" s="62">
        <v>1</v>
      </c>
      <c r="Y172" s="1">
        <v>1</v>
      </c>
      <c r="AA172" s="1">
        <v>1</v>
      </c>
      <c r="AB172" s="1">
        <v>1</v>
      </c>
      <c r="AC172" s="1">
        <v>11</v>
      </c>
      <c r="AD172" s="52">
        <f t="shared" si="12"/>
        <v>2</v>
      </c>
      <c r="AF172" s="1">
        <v>2</v>
      </c>
      <c r="AI172" s="64" t="s">
        <v>133</v>
      </c>
      <c r="AJ172" s="51">
        <v>30</v>
      </c>
      <c r="AK172" s="51">
        <v>40</v>
      </c>
      <c r="AM172" s="51">
        <v>35</v>
      </c>
      <c r="AN172" s="51">
        <v>28</v>
      </c>
      <c r="AS172" s="1" t="s">
        <v>168</v>
      </c>
      <c r="AU172" s="1" t="str">
        <f t="shared" si="10"/>
        <v>POINT (496378 5689859)</v>
      </c>
    </row>
    <row r="173" spans="1:47">
      <c r="A173" s="1" t="s">
        <v>13</v>
      </c>
      <c r="B173" s="1" t="s">
        <v>390</v>
      </c>
      <c r="F173" s="64" t="s">
        <v>141</v>
      </c>
      <c r="G173" s="1" t="s">
        <v>14</v>
      </c>
      <c r="H173" s="1">
        <v>496447</v>
      </c>
      <c r="I173" s="1">
        <v>5690105</v>
      </c>
      <c r="J173" s="1">
        <v>11</v>
      </c>
      <c r="K173" s="1">
        <v>2006</v>
      </c>
      <c r="M173" s="1" t="s">
        <v>26</v>
      </c>
      <c r="N173" s="1" t="s">
        <v>110</v>
      </c>
      <c r="O173" s="64" t="s">
        <v>304</v>
      </c>
      <c r="Q173" s="1" t="s">
        <v>7</v>
      </c>
      <c r="R173" s="1" t="s">
        <v>1041</v>
      </c>
      <c r="V173" s="51">
        <v>115</v>
      </c>
      <c r="W173" s="62">
        <v>0</v>
      </c>
      <c r="Y173" s="1">
        <v>0</v>
      </c>
      <c r="AA173" s="1">
        <v>1</v>
      </c>
      <c r="AB173" s="1">
        <v>0</v>
      </c>
      <c r="AC173" s="1">
        <v>1</v>
      </c>
      <c r="AD173" s="52">
        <f t="shared" si="12"/>
        <v>0</v>
      </c>
      <c r="AI173" s="64" t="s">
        <v>133</v>
      </c>
      <c r="AJ173" s="51">
        <v>5</v>
      </c>
      <c r="AK173" s="51">
        <v>50</v>
      </c>
      <c r="AM173" s="51" t="s">
        <v>6</v>
      </c>
      <c r="AN173" s="51" t="s">
        <v>6</v>
      </c>
      <c r="AU173" s="1" t="str">
        <f t="shared" si="10"/>
        <v>POINT (496447 5690105)</v>
      </c>
    </row>
    <row r="174" spans="1:47">
      <c r="A174" s="1" t="s">
        <v>13</v>
      </c>
      <c r="B174" s="1" t="s">
        <v>390</v>
      </c>
      <c r="F174" s="64" t="s">
        <v>141</v>
      </c>
      <c r="G174" s="1" t="s">
        <v>14</v>
      </c>
      <c r="H174" s="1">
        <v>496426</v>
      </c>
      <c r="I174" s="1">
        <v>5690263</v>
      </c>
      <c r="J174" s="1">
        <v>11</v>
      </c>
      <c r="K174" s="1">
        <v>2006</v>
      </c>
      <c r="M174" s="1" t="s">
        <v>26</v>
      </c>
      <c r="N174" s="1" t="s">
        <v>110</v>
      </c>
      <c r="O174" s="64" t="s">
        <v>304</v>
      </c>
      <c r="Q174" s="1" t="s">
        <v>7</v>
      </c>
      <c r="R174" s="1" t="s">
        <v>1041</v>
      </c>
      <c r="V174" s="51">
        <v>116</v>
      </c>
      <c r="W174" s="62">
        <v>0</v>
      </c>
      <c r="Y174" s="1">
        <v>0</v>
      </c>
      <c r="AA174" s="1">
        <v>1</v>
      </c>
      <c r="AB174" s="1">
        <v>1</v>
      </c>
      <c r="AC174" s="1">
        <v>0</v>
      </c>
      <c r="AD174" s="52">
        <f t="shared" si="12"/>
        <v>0</v>
      </c>
      <c r="AI174" s="64" t="s">
        <v>133</v>
      </c>
      <c r="AJ174" s="51">
        <v>10</v>
      </c>
      <c r="AK174" s="51">
        <v>75</v>
      </c>
      <c r="AM174" s="51" t="s">
        <v>6</v>
      </c>
      <c r="AN174" s="51" t="s">
        <v>6</v>
      </c>
      <c r="AU174" s="1" t="str">
        <f t="shared" si="10"/>
        <v>POINT (496426 5690263)</v>
      </c>
    </row>
    <row r="175" spans="1:47">
      <c r="A175" s="1" t="s">
        <v>13</v>
      </c>
      <c r="B175" s="1" t="s">
        <v>390</v>
      </c>
      <c r="F175" s="64" t="s">
        <v>141</v>
      </c>
      <c r="G175" s="1" t="s">
        <v>14</v>
      </c>
      <c r="H175" s="1">
        <v>496060</v>
      </c>
      <c r="I175" s="1">
        <v>5690374</v>
      </c>
      <c r="J175" s="1">
        <v>11</v>
      </c>
      <c r="K175" s="1">
        <v>2006</v>
      </c>
      <c r="M175" s="1" t="s">
        <v>26</v>
      </c>
      <c r="N175" s="1" t="s">
        <v>109</v>
      </c>
      <c r="O175" s="64" t="s">
        <v>114</v>
      </c>
      <c r="Q175" s="1" t="s">
        <v>7</v>
      </c>
      <c r="R175" s="1" t="s">
        <v>1041</v>
      </c>
      <c r="V175" s="51">
        <v>119</v>
      </c>
      <c r="W175" s="62">
        <v>2</v>
      </c>
      <c r="Y175" s="1">
        <v>0</v>
      </c>
      <c r="AA175" s="1">
        <v>0</v>
      </c>
      <c r="AB175" s="1">
        <v>4</v>
      </c>
      <c r="AC175" s="1">
        <v>13</v>
      </c>
      <c r="AD175" s="52"/>
      <c r="AF175" s="1">
        <v>2</v>
      </c>
      <c r="AI175" s="64" t="s">
        <v>133</v>
      </c>
      <c r="AJ175" s="51">
        <v>40</v>
      </c>
      <c r="AK175" s="51">
        <v>90</v>
      </c>
      <c r="AM175" s="51">
        <v>29</v>
      </c>
      <c r="AN175" s="51">
        <v>24</v>
      </c>
      <c r="AS175" s="1" t="s">
        <v>168</v>
      </c>
      <c r="AU175" s="1" t="str">
        <f t="shared" si="10"/>
        <v>POINT (496060 5690374)</v>
      </c>
    </row>
    <row r="176" spans="1:47">
      <c r="A176" s="1" t="s">
        <v>13</v>
      </c>
      <c r="B176" s="1" t="s">
        <v>390</v>
      </c>
      <c r="F176" s="64" t="s">
        <v>141</v>
      </c>
      <c r="G176" s="1" t="s">
        <v>14</v>
      </c>
      <c r="H176" s="1">
        <v>495752</v>
      </c>
      <c r="I176" s="1">
        <v>5690032</v>
      </c>
      <c r="J176" s="1">
        <v>11</v>
      </c>
      <c r="K176" s="1">
        <v>2006</v>
      </c>
      <c r="M176" s="1" t="s">
        <v>26</v>
      </c>
      <c r="N176" s="1" t="s">
        <v>109</v>
      </c>
      <c r="O176" s="64" t="s">
        <v>114</v>
      </c>
      <c r="Q176" s="1" t="s">
        <v>7</v>
      </c>
      <c r="R176" s="1" t="s">
        <v>1041</v>
      </c>
      <c r="V176" s="51">
        <v>120</v>
      </c>
      <c r="W176" s="62">
        <v>1</v>
      </c>
      <c r="Y176" s="1">
        <v>0</v>
      </c>
      <c r="AA176" s="1">
        <v>1</v>
      </c>
      <c r="AB176" s="1">
        <v>2</v>
      </c>
      <c r="AC176" s="1">
        <v>4</v>
      </c>
      <c r="AD176" s="52">
        <f t="shared" ref="AD176:AD187" si="13">+(W176+Y176)/AA176</f>
        <v>1</v>
      </c>
      <c r="AF176" s="1">
        <v>1</v>
      </c>
      <c r="AI176" s="64" t="s">
        <v>153</v>
      </c>
      <c r="AJ176" s="51">
        <v>40</v>
      </c>
      <c r="AK176" s="51">
        <v>85</v>
      </c>
      <c r="AM176" s="51">
        <v>33</v>
      </c>
      <c r="AN176" s="51">
        <v>26</v>
      </c>
      <c r="AS176" s="1" t="s">
        <v>169</v>
      </c>
      <c r="AU176" s="1" t="str">
        <f t="shared" si="10"/>
        <v>POINT (495752 5690032)</v>
      </c>
    </row>
    <row r="177" spans="1:47">
      <c r="A177" s="1" t="s">
        <v>13</v>
      </c>
      <c r="B177" s="1" t="s">
        <v>390</v>
      </c>
      <c r="F177" s="64" t="s">
        <v>141</v>
      </c>
      <c r="G177" s="1" t="s">
        <v>14</v>
      </c>
      <c r="H177" s="1">
        <v>495702</v>
      </c>
      <c r="I177" s="1">
        <v>5690157</v>
      </c>
      <c r="J177" s="1">
        <v>11</v>
      </c>
      <c r="K177" s="1">
        <v>2006</v>
      </c>
      <c r="M177" s="1" t="s">
        <v>26</v>
      </c>
      <c r="N177" s="1" t="s">
        <v>109</v>
      </c>
      <c r="O177" s="64" t="s">
        <v>114</v>
      </c>
      <c r="Q177" s="1" t="s">
        <v>7</v>
      </c>
      <c r="R177" s="1" t="s">
        <v>1041</v>
      </c>
      <c r="V177" s="51">
        <v>121</v>
      </c>
      <c r="W177" s="62">
        <v>3</v>
      </c>
      <c r="Y177" s="1">
        <v>0</v>
      </c>
      <c r="AA177" s="1">
        <v>4</v>
      </c>
      <c r="AB177" s="1">
        <v>1</v>
      </c>
      <c r="AC177" s="1">
        <v>7</v>
      </c>
      <c r="AD177" s="52">
        <f t="shared" si="13"/>
        <v>0.75</v>
      </c>
      <c r="AF177" s="1">
        <v>3</v>
      </c>
      <c r="AI177" s="64" t="s">
        <v>133</v>
      </c>
      <c r="AJ177" s="51">
        <v>50</v>
      </c>
      <c r="AK177" s="51">
        <v>85</v>
      </c>
      <c r="AM177" s="51">
        <v>31</v>
      </c>
      <c r="AN177" s="51">
        <v>27</v>
      </c>
      <c r="AS177" s="1" t="s">
        <v>170</v>
      </c>
      <c r="AU177" s="1" t="str">
        <f t="shared" si="10"/>
        <v>POINT (495702 5690157)</v>
      </c>
    </row>
    <row r="178" spans="1:47">
      <c r="A178" s="1" t="s">
        <v>13</v>
      </c>
      <c r="B178" s="1" t="s">
        <v>390</v>
      </c>
      <c r="F178" s="64" t="s">
        <v>141</v>
      </c>
      <c r="G178" s="1" t="s">
        <v>14</v>
      </c>
      <c r="H178" s="1">
        <v>494963</v>
      </c>
      <c r="I178" s="1">
        <v>5690482</v>
      </c>
      <c r="J178" s="1">
        <v>11</v>
      </c>
      <c r="K178" s="1">
        <v>2006</v>
      </c>
      <c r="M178" s="1" t="s">
        <v>26</v>
      </c>
      <c r="N178" s="1" t="s">
        <v>109</v>
      </c>
      <c r="O178" s="64" t="s">
        <v>114</v>
      </c>
      <c r="Q178" s="1" t="s">
        <v>7</v>
      </c>
      <c r="R178" s="1" t="s">
        <v>1041</v>
      </c>
      <c r="V178" s="51">
        <v>127</v>
      </c>
      <c r="W178" s="62">
        <v>4</v>
      </c>
      <c r="Y178" s="1">
        <v>0</v>
      </c>
      <c r="AA178" s="1">
        <v>3</v>
      </c>
      <c r="AB178" s="1">
        <v>4</v>
      </c>
      <c r="AC178" s="1">
        <v>8</v>
      </c>
      <c r="AD178" s="52">
        <f t="shared" si="13"/>
        <v>1.3333333333333333</v>
      </c>
      <c r="AF178" s="1">
        <v>4</v>
      </c>
      <c r="AI178" s="64" t="s">
        <v>133</v>
      </c>
      <c r="AJ178" s="51">
        <v>20</v>
      </c>
      <c r="AK178" s="51">
        <v>80</v>
      </c>
      <c r="AM178" s="51">
        <v>26</v>
      </c>
      <c r="AN178" s="51">
        <v>25</v>
      </c>
      <c r="AS178" s="1" t="s">
        <v>172</v>
      </c>
      <c r="AU178" s="1" t="str">
        <f t="shared" si="10"/>
        <v>POINT (494963 5690482)</v>
      </c>
    </row>
    <row r="179" spans="1:47">
      <c r="A179" s="1" t="s">
        <v>13</v>
      </c>
      <c r="B179" s="1" t="s">
        <v>390</v>
      </c>
      <c r="F179" s="64" t="s">
        <v>141</v>
      </c>
      <c r="G179" s="1" t="s">
        <v>14</v>
      </c>
      <c r="H179" s="1">
        <v>595342</v>
      </c>
      <c r="I179" s="1">
        <v>5690023</v>
      </c>
      <c r="J179" s="1">
        <v>11</v>
      </c>
      <c r="K179" s="1">
        <v>2006</v>
      </c>
      <c r="M179" s="1" t="s">
        <v>26</v>
      </c>
      <c r="N179" s="1" t="s">
        <v>110</v>
      </c>
      <c r="O179" s="64" t="s">
        <v>300</v>
      </c>
      <c r="Q179" s="1" t="s">
        <v>7</v>
      </c>
      <c r="R179" s="1" t="s">
        <v>1041</v>
      </c>
      <c r="V179" s="51">
        <v>132</v>
      </c>
      <c r="W179" s="62">
        <v>2</v>
      </c>
      <c r="Y179" s="1">
        <v>0</v>
      </c>
      <c r="AA179" s="1">
        <v>6</v>
      </c>
      <c r="AB179" s="1">
        <v>1</v>
      </c>
      <c r="AC179" s="1">
        <v>5</v>
      </c>
      <c r="AD179" s="52">
        <f t="shared" si="13"/>
        <v>0.33333333333333331</v>
      </c>
      <c r="AI179" s="64" t="s">
        <v>133</v>
      </c>
      <c r="AJ179" s="51">
        <v>20</v>
      </c>
      <c r="AK179" s="51">
        <v>80</v>
      </c>
      <c r="AM179" s="51">
        <v>26</v>
      </c>
      <c r="AN179" s="51">
        <v>28</v>
      </c>
      <c r="AS179" s="1" t="s">
        <v>316</v>
      </c>
      <c r="AU179" s="1" t="str">
        <f t="shared" si="10"/>
        <v>POINT (595342 5690023)</v>
      </c>
    </row>
    <row r="180" spans="1:47">
      <c r="A180" s="1" t="s">
        <v>13</v>
      </c>
      <c r="B180" s="1" t="s">
        <v>390</v>
      </c>
      <c r="F180" s="64" t="s">
        <v>141</v>
      </c>
      <c r="G180" s="1" t="s">
        <v>14</v>
      </c>
      <c r="H180" s="1">
        <v>495450</v>
      </c>
      <c r="I180" s="1">
        <v>5689957</v>
      </c>
      <c r="J180" s="1">
        <v>11</v>
      </c>
      <c r="K180" s="1">
        <v>2006</v>
      </c>
      <c r="M180" s="1" t="s">
        <v>26</v>
      </c>
      <c r="N180" s="1" t="s">
        <v>110</v>
      </c>
      <c r="O180" s="64" t="s">
        <v>304</v>
      </c>
      <c r="Q180" s="1" t="s">
        <v>7</v>
      </c>
      <c r="R180" s="1" t="s">
        <v>1041</v>
      </c>
      <c r="V180" s="51">
        <v>133</v>
      </c>
      <c r="W180" s="62">
        <v>0</v>
      </c>
      <c r="Y180" s="1">
        <v>0</v>
      </c>
      <c r="AA180" s="1">
        <v>4</v>
      </c>
      <c r="AB180" s="1">
        <v>1</v>
      </c>
      <c r="AC180" s="1">
        <v>3</v>
      </c>
      <c r="AD180" s="52">
        <f t="shared" si="13"/>
        <v>0</v>
      </c>
      <c r="AI180" s="64" t="s">
        <v>133</v>
      </c>
      <c r="AJ180" s="51">
        <v>40</v>
      </c>
      <c r="AK180" s="51">
        <v>90</v>
      </c>
      <c r="AM180" s="51" t="s">
        <v>6</v>
      </c>
      <c r="AN180" s="51" t="s">
        <v>6</v>
      </c>
      <c r="AS180" s="1" t="s">
        <v>169</v>
      </c>
      <c r="AU180" s="1" t="str">
        <f t="shared" si="10"/>
        <v>POINT (495450 5689957)</v>
      </c>
    </row>
    <row r="181" spans="1:47">
      <c r="A181" s="1" t="s">
        <v>13</v>
      </c>
      <c r="B181" s="1" t="s">
        <v>390</v>
      </c>
      <c r="F181" s="64" t="s">
        <v>141</v>
      </c>
      <c r="G181" s="1" t="s">
        <v>14</v>
      </c>
      <c r="H181" s="1">
        <v>495032</v>
      </c>
      <c r="I181" s="1">
        <v>5688697</v>
      </c>
      <c r="J181" s="1">
        <v>11</v>
      </c>
      <c r="K181" s="1">
        <v>2006</v>
      </c>
      <c r="M181" s="1" t="s">
        <v>26</v>
      </c>
      <c r="N181" s="1" t="s">
        <v>109</v>
      </c>
      <c r="O181" s="64" t="s">
        <v>114</v>
      </c>
      <c r="Q181" s="1" t="s">
        <v>7</v>
      </c>
      <c r="R181" s="1" t="s">
        <v>1041</v>
      </c>
      <c r="V181" s="51">
        <v>143</v>
      </c>
      <c r="W181" s="62">
        <v>3</v>
      </c>
      <c r="Y181" s="1">
        <v>0</v>
      </c>
      <c r="AA181" s="1">
        <v>11</v>
      </c>
      <c r="AB181" s="1">
        <v>4</v>
      </c>
      <c r="AD181" s="52">
        <f t="shared" si="13"/>
        <v>0.27272727272727271</v>
      </c>
      <c r="AF181" s="1">
        <v>3</v>
      </c>
      <c r="AI181" s="64" t="s">
        <v>166</v>
      </c>
      <c r="AJ181" s="51">
        <v>40</v>
      </c>
      <c r="AK181" s="51">
        <v>60</v>
      </c>
      <c r="AM181" s="51">
        <v>23</v>
      </c>
      <c r="AN181" s="51">
        <v>26</v>
      </c>
      <c r="AS181" s="1" t="s">
        <v>177</v>
      </c>
      <c r="AU181" s="1" t="str">
        <f t="shared" si="10"/>
        <v>POINT (495032 5688697)</v>
      </c>
    </row>
    <row r="182" spans="1:47">
      <c r="A182" s="1" t="s">
        <v>13</v>
      </c>
      <c r="B182" s="1" t="s">
        <v>390</v>
      </c>
      <c r="F182" s="64" t="s">
        <v>141</v>
      </c>
      <c r="G182" s="1" t="s">
        <v>14</v>
      </c>
      <c r="H182" s="1">
        <v>494779</v>
      </c>
      <c r="I182" s="1">
        <v>5688656</v>
      </c>
      <c r="J182" s="1">
        <v>11</v>
      </c>
      <c r="K182" s="1">
        <v>2006</v>
      </c>
      <c r="M182" s="1" t="s">
        <v>26</v>
      </c>
      <c r="N182" s="1" t="s">
        <v>109</v>
      </c>
      <c r="O182" s="64" t="s">
        <v>114</v>
      </c>
      <c r="Q182" s="1" t="s">
        <v>7</v>
      </c>
      <c r="R182" s="1" t="s">
        <v>1041</v>
      </c>
      <c r="V182" s="51">
        <v>144</v>
      </c>
      <c r="W182" s="62">
        <v>3</v>
      </c>
      <c r="Y182" s="1">
        <v>0</v>
      </c>
      <c r="AA182" s="1">
        <v>11</v>
      </c>
      <c r="AB182" s="1">
        <v>3</v>
      </c>
      <c r="AC182" s="1">
        <v>7</v>
      </c>
      <c r="AD182" s="52">
        <f t="shared" si="13"/>
        <v>0.27272727272727271</v>
      </c>
      <c r="AF182" s="1">
        <v>3</v>
      </c>
      <c r="AI182" s="64" t="s">
        <v>144</v>
      </c>
      <c r="AJ182" s="51">
        <v>70</v>
      </c>
      <c r="AK182" s="51">
        <v>80</v>
      </c>
      <c r="AM182" s="51">
        <v>24</v>
      </c>
      <c r="AN182" s="51">
        <v>20</v>
      </c>
      <c r="AS182" s="1" t="s">
        <v>177</v>
      </c>
      <c r="AU182" s="1" t="str">
        <f t="shared" si="10"/>
        <v>POINT (494779 5688656)</v>
      </c>
    </row>
    <row r="183" spans="1:47">
      <c r="A183" s="1" t="s">
        <v>13</v>
      </c>
      <c r="B183" s="1" t="s">
        <v>390</v>
      </c>
      <c r="F183" s="64" t="s">
        <v>141</v>
      </c>
      <c r="G183" s="1" t="s">
        <v>14</v>
      </c>
      <c r="H183" s="1">
        <v>494580</v>
      </c>
      <c r="I183" s="1">
        <v>5688861</v>
      </c>
      <c r="J183" s="1">
        <v>11</v>
      </c>
      <c r="K183" s="1">
        <v>2006</v>
      </c>
      <c r="M183" s="1" t="s">
        <v>26</v>
      </c>
      <c r="N183" s="1" t="s">
        <v>110</v>
      </c>
      <c r="O183" s="64" t="s">
        <v>304</v>
      </c>
      <c r="Q183" s="1" t="s">
        <v>7</v>
      </c>
      <c r="R183" s="1" t="s">
        <v>1041</v>
      </c>
      <c r="V183" s="51">
        <v>145</v>
      </c>
      <c r="W183" s="62">
        <v>0</v>
      </c>
      <c r="Y183" s="1">
        <v>0</v>
      </c>
      <c r="AA183" s="1">
        <v>2</v>
      </c>
      <c r="AB183" s="1">
        <v>1</v>
      </c>
      <c r="AC183" s="1">
        <v>12</v>
      </c>
      <c r="AD183" s="52">
        <f t="shared" si="13"/>
        <v>0</v>
      </c>
      <c r="AI183" s="64" t="s">
        <v>317</v>
      </c>
      <c r="AJ183" s="51">
        <v>100</v>
      </c>
      <c r="AK183" s="51">
        <v>95</v>
      </c>
      <c r="AM183" s="51" t="s">
        <v>6</v>
      </c>
      <c r="AN183" s="51" t="s">
        <v>6</v>
      </c>
      <c r="AS183" s="1" t="s">
        <v>318</v>
      </c>
      <c r="AU183" s="1" t="str">
        <f t="shared" si="10"/>
        <v>POINT (494580 5688861)</v>
      </c>
    </row>
    <row r="184" spans="1:47">
      <c r="A184" s="1" t="s">
        <v>13</v>
      </c>
      <c r="B184" s="1" t="s">
        <v>390</v>
      </c>
      <c r="F184" s="64" t="s">
        <v>141</v>
      </c>
      <c r="G184" s="1" t="s">
        <v>14</v>
      </c>
      <c r="H184" s="1">
        <v>494500</v>
      </c>
      <c r="I184" s="1">
        <v>5688923</v>
      </c>
      <c r="J184" s="1">
        <v>11</v>
      </c>
      <c r="K184" s="1">
        <v>2006</v>
      </c>
      <c r="M184" s="1" t="s">
        <v>26</v>
      </c>
      <c r="N184" s="1" t="s">
        <v>109</v>
      </c>
      <c r="O184" s="64" t="s">
        <v>114</v>
      </c>
      <c r="Q184" s="1" t="s">
        <v>7</v>
      </c>
      <c r="R184" s="1" t="s">
        <v>1041</v>
      </c>
      <c r="V184" s="51">
        <v>146</v>
      </c>
      <c r="W184" s="62">
        <v>4</v>
      </c>
      <c r="Y184" s="1">
        <v>0</v>
      </c>
      <c r="AA184" s="1">
        <v>6</v>
      </c>
      <c r="AB184" s="1">
        <v>1</v>
      </c>
      <c r="AC184" s="1">
        <v>5</v>
      </c>
      <c r="AD184" s="52">
        <f t="shared" si="13"/>
        <v>0.66666666666666663</v>
      </c>
      <c r="AF184" s="1">
        <v>4</v>
      </c>
      <c r="AI184" s="64" t="s">
        <v>178</v>
      </c>
      <c r="AJ184" s="51">
        <v>90</v>
      </c>
      <c r="AK184" s="51">
        <v>80</v>
      </c>
      <c r="AM184" s="51">
        <v>28</v>
      </c>
      <c r="AN184" s="51">
        <v>26</v>
      </c>
      <c r="AS184" s="1" t="s">
        <v>179</v>
      </c>
      <c r="AU184" s="1" t="str">
        <f t="shared" si="10"/>
        <v>POINT (494500 5688923)</v>
      </c>
    </row>
    <row r="185" spans="1:47">
      <c r="A185" s="1" t="s">
        <v>13</v>
      </c>
      <c r="B185" s="1" t="s">
        <v>390</v>
      </c>
      <c r="F185" s="64" t="s">
        <v>141</v>
      </c>
      <c r="G185" s="1" t="s">
        <v>14</v>
      </c>
      <c r="H185" s="1">
        <v>494492</v>
      </c>
      <c r="I185" s="1">
        <v>5689200</v>
      </c>
      <c r="J185" s="1">
        <v>11</v>
      </c>
      <c r="K185" s="1">
        <v>2006</v>
      </c>
      <c r="M185" s="1" t="s">
        <v>26</v>
      </c>
      <c r="N185" s="1" t="s">
        <v>110</v>
      </c>
      <c r="O185" s="64" t="s">
        <v>304</v>
      </c>
      <c r="Q185" s="1" t="s">
        <v>7</v>
      </c>
      <c r="R185" s="1" t="s">
        <v>1041</v>
      </c>
      <c r="V185" s="51">
        <v>147</v>
      </c>
      <c r="W185" s="62">
        <v>0</v>
      </c>
      <c r="Y185" s="1">
        <v>0</v>
      </c>
      <c r="AA185" s="1">
        <v>4</v>
      </c>
      <c r="AB185" s="1">
        <v>0</v>
      </c>
      <c r="AC185" s="1">
        <v>5</v>
      </c>
      <c r="AD185" s="52">
        <f t="shared" si="13"/>
        <v>0</v>
      </c>
      <c r="AI185" s="64" t="s">
        <v>319</v>
      </c>
      <c r="AJ185" s="51">
        <v>70</v>
      </c>
      <c r="AK185" s="51">
        <v>70</v>
      </c>
      <c r="AM185" s="51" t="s">
        <v>6</v>
      </c>
      <c r="AN185" s="51" t="s">
        <v>6</v>
      </c>
      <c r="AS185" s="1" t="s">
        <v>320</v>
      </c>
      <c r="AU185" s="1" t="str">
        <f t="shared" si="10"/>
        <v>POINT (494492 5689200)</v>
      </c>
    </row>
    <row r="186" spans="1:47">
      <c r="A186" s="1" t="s">
        <v>13</v>
      </c>
      <c r="B186" s="1" t="s">
        <v>390</v>
      </c>
      <c r="F186" s="64" t="s">
        <v>141</v>
      </c>
      <c r="G186" s="1" t="s">
        <v>14</v>
      </c>
      <c r="H186" s="1">
        <v>494573</v>
      </c>
      <c r="I186" s="1">
        <v>5689344</v>
      </c>
      <c r="J186" s="1">
        <v>11</v>
      </c>
      <c r="K186" s="1">
        <v>2006</v>
      </c>
      <c r="M186" s="1" t="s">
        <v>26</v>
      </c>
      <c r="N186" s="1" t="s">
        <v>109</v>
      </c>
      <c r="O186" s="64" t="s">
        <v>114</v>
      </c>
      <c r="Q186" s="1" t="s">
        <v>7</v>
      </c>
      <c r="R186" s="1" t="s">
        <v>1041</v>
      </c>
      <c r="V186" s="51">
        <v>148</v>
      </c>
      <c r="W186" s="62">
        <v>6</v>
      </c>
      <c r="Y186" s="1">
        <v>0</v>
      </c>
      <c r="AA186" s="1">
        <v>25</v>
      </c>
      <c r="AB186" s="1">
        <v>5</v>
      </c>
      <c r="AC186" s="1">
        <v>10</v>
      </c>
      <c r="AD186" s="52">
        <f t="shared" si="13"/>
        <v>0.24</v>
      </c>
      <c r="AF186" s="1">
        <v>6</v>
      </c>
      <c r="AI186" s="64" t="s">
        <v>144</v>
      </c>
      <c r="AJ186" s="51">
        <v>70</v>
      </c>
      <c r="AK186" s="51">
        <v>60</v>
      </c>
      <c r="AM186" s="51">
        <v>23</v>
      </c>
      <c r="AN186" s="51">
        <v>25</v>
      </c>
      <c r="AS186" s="1" t="s">
        <v>177</v>
      </c>
      <c r="AU186" s="1" t="str">
        <f t="shared" si="10"/>
        <v>POINT (494573 5689344)</v>
      </c>
    </row>
    <row r="187" spans="1:47">
      <c r="A187" s="1" t="s">
        <v>13</v>
      </c>
      <c r="B187" s="1" t="s">
        <v>390</v>
      </c>
      <c r="F187" s="64" t="s">
        <v>141</v>
      </c>
      <c r="G187" s="1" t="s">
        <v>14</v>
      </c>
      <c r="H187" s="1">
        <v>494605</v>
      </c>
      <c r="I187" s="1">
        <v>5689482</v>
      </c>
      <c r="J187" s="1">
        <v>11</v>
      </c>
      <c r="K187" s="1">
        <v>2006</v>
      </c>
      <c r="M187" s="1" t="s">
        <v>26</v>
      </c>
      <c r="N187" s="1" t="s">
        <v>110</v>
      </c>
      <c r="O187" s="64" t="s">
        <v>242</v>
      </c>
      <c r="Q187" s="1" t="s">
        <v>7</v>
      </c>
      <c r="R187" s="1" t="s">
        <v>1041</v>
      </c>
      <c r="V187" s="51">
        <v>149</v>
      </c>
      <c r="W187" s="62">
        <v>13</v>
      </c>
      <c r="Y187" s="1">
        <v>0</v>
      </c>
      <c r="AA187" s="1">
        <v>42</v>
      </c>
      <c r="AB187" s="1">
        <v>4</v>
      </c>
      <c r="AC187" s="1">
        <v>30</v>
      </c>
      <c r="AD187" s="52">
        <f t="shared" si="13"/>
        <v>0.30952380952380953</v>
      </c>
      <c r="AI187" s="64" t="s">
        <v>167</v>
      </c>
      <c r="AJ187" s="51">
        <v>80</v>
      </c>
      <c r="AK187" s="51">
        <v>60</v>
      </c>
      <c r="AM187" s="51">
        <v>26</v>
      </c>
      <c r="AN187" s="51">
        <v>26</v>
      </c>
      <c r="AS187" s="1" t="s">
        <v>243</v>
      </c>
      <c r="AU187" s="1" t="str">
        <f t="shared" si="10"/>
        <v>POINT (494605 5689482)</v>
      </c>
    </row>
    <row r="188" spans="1:47">
      <c r="A188" s="1" t="s">
        <v>13</v>
      </c>
      <c r="B188" s="1" t="s">
        <v>390</v>
      </c>
      <c r="F188" s="64" t="s">
        <v>141</v>
      </c>
      <c r="G188" s="1" t="s">
        <v>14</v>
      </c>
      <c r="H188" s="1">
        <v>495517</v>
      </c>
      <c r="I188" s="1">
        <v>5689631</v>
      </c>
      <c r="J188" s="1">
        <v>11</v>
      </c>
      <c r="K188" s="1">
        <v>2006</v>
      </c>
      <c r="M188" s="1" t="s">
        <v>26</v>
      </c>
      <c r="N188" s="1" t="s">
        <v>110</v>
      </c>
      <c r="O188" s="64" t="s">
        <v>242</v>
      </c>
      <c r="Q188" s="1" t="s">
        <v>7</v>
      </c>
      <c r="R188" s="1" t="s">
        <v>1041</v>
      </c>
      <c r="V188" s="51">
        <v>150</v>
      </c>
      <c r="W188" s="62" t="s">
        <v>244</v>
      </c>
      <c r="Y188" s="1">
        <v>1</v>
      </c>
      <c r="AA188" s="1" t="s">
        <v>245</v>
      </c>
      <c r="AB188" s="1">
        <v>15</v>
      </c>
      <c r="AC188" s="1">
        <v>17</v>
      </c>
      <c r="AD188" s="52"/>
      <c r="AI188" s="64" t="s">
        <v>246</v>
      </c>
      <c r="AJ188" s="51">
        <v>90</v>
      </c>
      <c r="AK188" s="51">
        <v>50</v>
      </c>
      <c r="AU188" s="1" t="str">
        <f t="shared" si="10"/>
        <v>POINT (495517 5689631)</v>
      </c>
    </row>
    <row r="189" spans="1:47">
      <c r="A189" s="1" t="s">
        <v>13</v>
      </c>
      <c r="B189" s="1" t="s">
        <v>390</v>
      </c>
      <c r="F189" s="64" t="s">
        <v>141</v>
      </c>
      <c r="G189" s="1" t="s">
        <v>14</v>
      </c>
      <c r="H189" s="1">
        <v>494090</v>
      </c>
      <c r="I189" s="1">
        <v>5690153</v>
      </c>
      <c r="J189" s="1">
        <v>11</v>
      </c>
      <c r="K189" s="1">
        <v>2006</v>
      </c>
      <c r="M189" s="1" t="s">
        <v>26</v>
      </c>
      <c r="N189" s="1" t="s">
        <v>110</v>
      </c>
      <c r="O189" s="64" t="s">
        <v>304</v>
      </c>
      <c r="Q189" s="1" t="s">
        <v>7</v>
      </c>
      <c r="R189" s="1" t="s">
        <v>1041</v>
      </c>
      <c r="V189" s="51">
        <v>153</v>
      </c>
      <c r="W189" s="62">
        <v>0</v>
      </c>
      <c r="Y189" s="1">
        <v>0</v>
      </c>
      <c r="AA189" s="1">
        <v>4</v>
      </c>
      <c r="AB189" s="1">
        <v>1</v>
      </c>
      <c r="AC189" s="1">
        <v>2</v>
      </c>
      <c r="AD189" s="52">
        <f>+(W189+Y189)/AA189</f>
        <v>0</v>
      </c>
      <c r="AI189" s="64" t="s">
        <v>321</v>
      </c>
      <c r="AJ189" s="51">
        <v>50</v>
      </c>
      <c r="AK189" s="51">
        <v>65</v>
      </c>
      <c r="AM189" s="51" t="s">
        <v>6</v>
      </c>
      <c r="AN189" s="51" t="s">
        <v>6</v>
      </c>
      <c r="AS189" s="1" t="s">
        <v>322</v>
      </c>
      <c r="AU189" s="1" t="str">
        <f t="shared" si="10"/>
        <v>POINT (494090 5690153)</v>
      </c>
    </row>
    <row r="190" spans="1:47">
      <c r="A190" s="1" t="s">
        <v>13</v>
      </c>
      <c r="B190" s="1" t="s">
        <v>390</v>
      </c>
      <c r="F190" s="64" t="s">
        <v>141</v>
      </c>
      <c r="G190" s="1" t="s">
        <v>14</v>
      </c>
      <c r="H190" s="1">
        <v>493940</v>
      </c>
      <c r="I190" s="1">
        <v>5690197</v>
      </c>
      <c r="J190" s="1">
        <v>11</v>
      </c>
      <c r="K190" s="1">
        <v>2006</v>
      </c>
      <c r="M190" s="1" t="s">
        <v>26</v>
      </c>
      <c r="N190" s="1" t="s">
        <v>109</v>
      </c>
      <c r="O190" s="64" t="s">
        <v>114</v>
      </c>
      <c r="Q190" s="1" t="s">
        <v>7</v>
      </c>
      <c r="R190" s="1" t="s">
        <v>1041</v>
      </c>
      <c r="V190" s="51">
        <v>154</v>
      </c>
      <c r="W190" s="62">
        <v>5</v>
      </c>
      <c r="Y190" s="1">
        <v>1</v>
      </c>
      <c r="AA190" s="1">
        <v>3</v>
      </c>
      <c r="AB190" s="1">
        <v>2</v>
      </c>
      <c r="AC190" s="1">
        <v>3</v>
      </c>
      <c r="AD190" s="52">
        <f>+(W190+Y190)/AA190</f>
        <v>2</v>
      </c>
      <c r="AF190" s="1">
        <v>6</v>
      </c>
      <c r="AI190" s="64" t="s">
        <v>148</v>
      </c>
      <c r="AJ190" s="51">
        <v>90</v>
      </c>
      <c r="AK190" s="51">
        <v>60</v>
      </c>
      <c r="AM190" s="51">
        <v>32</v>
      </c>
      <c r="AN190" s="51">
        <v>27</v>
      </c>
      <c r="AS190" s="1" t="s">
        <v>180</v>
      </c>
      <c r="AU190" s="1" t="str">
        <f t="shared" si="10"/>
        <v>POINT (493940 5690197)</v>
      </c>
    </row>
    <row r="191" spans="1:47">
      <c r="A191" s="1" t="s">
        <v>13</v>
      </c>
      <c r="B191" s="1" t="s">
        <v>390</v>
      </c>
      <c r="F191" s="64" t="s">
        <v>141</v>
      </c>
      <c r="G191" s="1" t="s">
        <v>14</v>
      </c>
      <c r="H191" s="1">
        <v>493841</v>
      </c>
      <c r="I191" s="1">
        <v>5690182</v>
      </c>
      <c r="J191" s="1">
        <v>11</v>
      </c>
      <c r="K191" s="1">
        <v>2006</v>
      </c>
      <c r="M191" s="1" t="s">
        <v>26</v>
      </c>
      <c r="N191" s="1" t="s">
        <v>109</v>
      </c>
      <c r="O191" s="64" t="s">
        <v>114</v>
      </c>
      <c r="Q191" s="1" t="s">
        <v>7</v>
      </c>
      <c r="R191" s="1" t="s">
        <v>1041</v>
      </c>
      <c r="V191" s="51">
        <v>156</v>
      </c>
      <c r="W191" s="62">
        <v>6</v>
      </c>
      <c r="Y191" s="1">
        <v>0</v>
      </c>
      <c r="AA191" s="1">
        <v>11</v>
      </c>
      <c r="AB191" s="1">
        <v>3</v>
      </c>
      <c r="AC191" s="1">
        <v>3</v>
      </c>
      <c r="AD191" s="52">
        <f>+(W191+Y191)/AA191</f>
        <v>0.54545454545454541</v>
      </c>
      <c r="AF191" s="1">
        <v>6</v>
      </c>
      <c r="AI191" s="64" t="s">
        <v>181</v>
      </c>
      <c r="AJ191" s="51">
        <v>80</v>
      </c>
      <c r="AK191" s="51">
        <v>63</v>
      </c>
      <c r="AM191" s="51">
        <v>31</v>
      </c>
      <c r="AN191" s="51">
        <v>27</v>
      </c>
      <c r="AS191" s="1" t="s">
        <v>182</v>
      </c>
      <c r="AU191" s="1" t="str">
        <f t="shared" si="10"/>
        <v>POINT (493841 5690182)</v>
      </c>
    </row>
    <row r="192" spans="1:47">
      <c r="A192" s="1" t="s">
        <v>13</v>
      </c>
      <c r="B192" s="1" t="s">
        <v>390</v>
      </c>
      <c r="F192" s="64" t="s">
        <v>141</v>
      </c>
      <c r="G192" s="1" t="s">
        <v>14</v>
      </c>
      <c r="H192" s="1">
        <v>493790</v>
      </c>
      <c r="I192" s="1">
        <v>5690367</v>
      </c>
      <c r="J192" s="1">
        <v>11</v>
      </c>
      <c r="K192" s="1">
        <v>2006</v>
      </c>
      <c r="M192" s="1" t="s">
        <v>26</v>
      </c>
      <c r="N192" s="1" t="s">
        <v>109</v>
      </c>
      <c r="O192" s="64" t="s">
        <v>114</v>
      </c>
      <c r="Q192" s="1" t="s">
        <v>7</v>
      </c>
      <c r="R192" s="1" t="s">
        <v>1041</v>
      </c>
      <c r="V192" s="51">
        <v>156</v>
      </c>
      <c r="W192" s="62">
        <v>1</v>
      </c>
      <c r="Y192" s="1">
        <v>0</v>
      </c>
      <c r="AA192" s="1">
        <v>9</v>
      </c>
      <c r="AB192" s="1">
        <v>2</v>
      </c>
      <c r="AC192" s="1">
        <v>2</v>
      </c>
      <c r="AD192" s="52">
        <f>+(W192+Y192)/AA192</f>
        <v>0.1111111111111111</v>
      </c>
      <c r="AF192" s="1">
        <v>1</v>
      </c>
      <c r="AI192" s="64" t="s">
        <v>183</v>
      </c>
      <c r="AJ192" s="51">
        <v>90</v>
      </c>
      <c r="AK192" s="51">
        <v>75</v>
      </c>
      <c r="AM192" s="51">
        <v>25</v>
      </c>
      <c r="AN192" s="51">
        <v>25</v>
      </c>
      <c r="AU192" s="1" t="str">
        <f t="shared" si="10"/>
        <v>POINT (493790 5690367)</v>
      </c>
    </row>
    <row r="193" spans="1:47">
      <c r="A193" s="1" t="s">
        <v>13</v>
      </c>
      <c r="B193" s="1" t="s">
        <v>390</v>
      </c>
      <c r="F193" s="64" t="s">
        <v>141</v>
      </c>
      <c r="G193" s="1" t="s">
        <v>14</v>
      </c>
      <c r="H193" s="1">
        <v>494455</v>
      </c>
      <c r="I193" s="1">
        <v>5689743</v>
      </c>
      <c r="J193" s="1">
        <v>11</v>
      </c>
      <c r="K193" s="1">
        <v>2006</v>
      </c>
      <c r="M193" s="1" t="s">
        <v>26</v>
      </c>
      <c r="N193" s="1" t="s">
        <v>110</v>
      </c>
      <c r="O193" s="64" t="s">
        <v>242</v>
      </c>
      <c r="Q193" s="1" t="s">
        <v>7</v>
      </c>
      <c r="R193" s="1" t="s">
        <v>1041</v>
      </c>
      <c r="V193" s="51">
        <v>157</v>
      </c>
      <c r="W193" s="62" t="s">
        <v>234</v>
      </c>
      <c r="Y193" s="1">
        <v>0</v>
      </c>
      <c r="AA193" s="1" t="s">
        <v>247</v>
      </c>
      <c r="AB193" s="1">
        <v>8</v>
      </c>
      <c r="AC193" s="1">
        <v>31</v>
      </c>
      <c r="AD193" s="52"/>
      <c r="AI193" s="64" t="s">
        <v>167</v>
      </c>
      <c r="AJ193" s="51">
        <v>80</v>
      </c>
      <c r="AK193" s="51">
        <v>40</v>
      </c>
      <c r="AM193" s="51">
        <v>28</v>
      </c>
      <c r="AN193" s="51">
        <v>27</v>
      </c>
      <c r="AS193" s="1" t="s">
        <v>248</v>
      </c>
      <c r="AU193" s="1" t="str">
        <f t="shared" si="10"/>
        <v>POINT (494455 5689743)</v>
      </c>
    </row>
    <row r="194" spans="1:47">
      <c r="A194" s="1" t="s">
        <v>13</v>
      </c>
      <c r="B194" s="1" t="s">
        <v>390</v>
      </c>
      <c r="F194" s="64" t="s">
        <v>141</v>
      </c>
      <c r="G194" s="1" t="s">
        <v>14</v>
      </c>
      <c r="H194" s="1">
        <v>493926</v>
      </c>
      <c r="I194" s="1">
        <v>5690402</v>
      </c>
      <c r="J194" s="1">
        <v>11</v>
      </c>
      <c r="K194" s="1">
        <v>2006</v>
      </c>
      <c r="M194" s="1" t="s">
        <v>26</v>
      </c>
      <c r="N194" s="1" t="s">
        <v>110</v>
      </c>
      <c r="O194" s="64" t="s">
        <v>304</v>
      </c>
      <c r="Q194" s="1" t="s">
        <v>7</v>
      </c>
      <c r="R194" s="1" t="s">
        <v>1041</v>
      </c>
      <c r="V194" s="51">
        <v>157</v>
      </c>
      <c r="W194" s="62">
        <v>0</v>
      </c>
      <c r="Y194" s="1">
        <v>0</v>
      </c>
      <c r="AA194" s="1">
        <v>3</v>
      </c>
      <c r="AB194" s="1">
        <v>0</v>
      </c>
      <c r="AC194" s="1">
        <v>2</v>
      </c>
      <c r="AD194" s="52">
        <f t="shared" ref="AD194:AD199" si="14">+(W194+Y194)/AA194</f>
        <v>0</v>
      </c>
      <c r="AI194" s="64" t="s">
        <v>149</v>
      </c>
      <c r="AJ194" s="51">
        <v>90</v>
      </c>
      <c r="AK194" s="51">
        <v>70</v>
      </c>
      <c r="AM194" s="51">
        <v>30</v>
      </c>
      <c r="AN194" s="51">
        <v>26</v>
      </c>
      <c r="AS194" s="1" t="s">
        <v>323</v>
      </c>
      <c r="AU194" s="1" t="str">
        <f t="shared" si="10"/>
        <v>POINT (493926 5690402)</v>
      </c>
    </row>
    <row r="195" spans="1:47">
      <c r="A195" s="1" t="s">
        <v>13</v>
      </c>
      <c r="B195" s="1" t="s">
        <v>390</v>
      </c>
      <c r="F195" s="64" t="s">
        <v>141</v>
      </c>
      <c r="G195" s="1" t="s">
        <v>14</v>
      </c>
      <c r="H195" s="1">
        <v>494032</v>
      </c>
      <c r="I195" s="1">
        <v>5690354</v>
      </c>
      <c r="J195" s="1">
        <v>11</v>
      </c>
      <c r="K195" s="1">
        <v>2006</v>
      </c>
      <c r="M195" s="1" t="s">
        <v>26</v>
      </c>
      <c r="N195" s="1" t="s">
        <v>110</v>
      </c>
      <c r="O195" s="64" t="s">
        <v>304</v>
      </c>
      <c r="Q195" s="1" t="s">
        <v>7</v>
      </c>
      <c r="R195" s="1" t="s">
        <v>1041</v>
      </c>
      <c r="V195" s="51">
        <v>158</v>
      </c>
      <c r="W195" s="62">
        <v>0</v>
      </c>
      <c r="Y195" s="1">
        <v>0</v>
      </c>
      <c r="AA195" s="1">
        <v>14</v>
      </c>
      <c r="AB195" s="1">
        <v>0</v>
      </c>
      <c r="AC195" s="1">
        <v>6</v>
      </c>
      <c r="AD195" s="52">
        <f t="shared" si="14"/>
        <v>0</v>
      </c>
      <c r="AI195" s="64" t="s">
        <v>144</v>
      </c>
      <c r="AJ195" s="51">
        <v>70</v>
      </c>
      <c r="AK195" s="51">
        <v>60</v>
      </c>
      <c r="AM195" s="51" t="s">
        <v>6</v>
      </c>
      <c r="AN195" s="51" t="s">
        <v>6</v>
      </c>
      <c r="AS195" s="1" t="s">
        <v>324</v>
      </c>
      <c r="AU195" s="1" t="str">
        <f t="shared" si="10"/>
        <v>POINT (494032 5690354)</v>
      </c>
    </row>
    <row r="196" spans="1:47">
      <c r="A196" s="1" t="s">
        <v>13</v>
      </c>
      <c r="B196" s="1" t="s">
        <v>390</v>
      </c>
      <c r="F196" s="64" t="s">
        <v>141</v>
      </c>
      <c r="G196" s="1" t="s">
        <v>14</v>
      </c>
      <c r="H196" s="1">
        <v>494026</v>
      </c>
      <c r="I196" s="1">
        <v>5690479</v>
      </c>
      <c r="J196" s="1">
        <v>11</v>
      </c>
      <c r="K196" s="1">
        <v>2006</v>
      </c>
      <c r="M196" s="1" t="s">
        <v>26</v>
      </c>
      <c r="N196" s="1" t="s">
        <v>109</v>
      </c>
      <c r="O196" s="64" t="s">
        <v>114</v>
      </c>
      <c r="Q196" s="1" t="s">
        <v>7</v>
      </c>
      <c r="R196" s="1" t="s">
        <v>1041</v>
      </c>
      <c r="V196" s="51">
        <v>159</v>
      </c>
      <c r="W196" s="62">
        <v>3</v>
      </c>
      <c r="Y196" s="1">
        <v>0</v>
      </c>
      <c r="AA196" s="1">
        <v>4</v>
      </c>
      <c r="AB196" s="1">
        <v>3</v>
      </c>
      <c r="AC196" s="1">
        <v>5</v>
      </c>
      <c r="AD196" s="52">
        <f t="shared" si="14"/>
        <v>0.75</v>
      </c>
      <c r="AF196" s="1">
        <v>3</v>
      </c>
      <c r="AI196" s="64" t="s">
        <v>184</v>
      </c>
      <c r="AJ196" s="51">
        <v>100</v>
      </c>
      <c r="AK196" s="51">
        <v>85</v>
      </c>
      <c r="AM196" s="51">
        <v>27</v>
      </c>
      <c r="AN196" s="51">
        <v>26</v>
      </c>
      <c r="AS196" s="1" t="s">
        <v>185</v>
      </c>
      <c r="AU196" s="1" t="str">
        <f t="shared" ref="AU196:AU204" si="15">CONCATENATE("POINT (",H196," ",I196,")")</f>
        <v>POINT (494026 5690479)</v>
      </c>
    </row>
    <row r="197" spans="1:47">
      <c r="A197" s="1" t="s">
        <v>13</v>
      </c>
      <c r="B197" s="1" t="s">
        <v>390</v>
      </c>
      <c r="F197" s="64" t="s">
        <v>141</v>
      </c>
      <c r="G197" s="1" t="s">
        <v>14</v>
      </c>
      <c r="H197" s="1">
        <v>493971</v>
      </c>
      <c r="I197" s="1">
        <v>5690625</v>
      </c>
      <c r="J197" s="1">
        <v>11</v>
      </c>
      <c r="K197" s="1">
        <v>2006</v>
      </c>
      <c r="M197" s="1" t="s">
        <v>26</v>
      </c>
      <c r="N197" s="1" t="s">
        <v>109</v>
      </c>
      <c r="O197" s="64" t="s">
        <v>114</v>
      </c>
      <c r="Q197" s="1" t="s">
        <v>7</v>
      </c>
      <c r="R197" s="1" t="s">
        <v>1041</v>
      </c>
      <c r="V197" s="51">
        <v>160</v>
      </c>
      <c r="W197" s="62">
        <v>11</v>
      </c>
      <c r="Y197" s="1">
        <v>0</v>
      </c>
      <c r="AA197" s="1">
        <v>26</v>
      </c>
      <c r="AB197" s="1">
        <v>1</v>
      </c>
      <c r="AC197" s="1">
        <v>8</v>
      </c>
      <c r="AD197" s="52">
        <f t="shared" si="14"/>
        <v>0.42307692307692307</v>
      </c>
      <c r="AF197" s="1">
        <v>11</v>
      </c>
      <c r="AI197" s="64" t="s">
        <v>149</v>
      </c>
      <c r="AJ197" s="51">
        <v>90</v>
      </c>
      <c r="AK197" s="51">
        <v>60</v>
      </c>
      <c r="AM197" s="51">
        <v>27</v>
      </c>
      <c r="AN197" s="51">
        <v>25</v>
      </c>
      <c r="AS197" s="1" t="s">
        <v>185</v>
      </c>
      <c r="AU197" s="1" t="str">
        <f t="shared" si="15"/>
        <v>POINT (493971 5690625)</v>
      </c>
    </row>
    <row r="198" spans="1:47">
      <c r="A198" s="1" t="s">
        <v>13</v>
      </c>
      <c r="B198" s="1" t="s">
        <v>390</v>
      </c>
      <c r="F198" s="64" t="s">
        <v>141</v>
      </c>
      <c r="G198" s="1" t="s">
        <v>14</v>
      </c>
      <c r="H198" s="1">
        <v>493743</v>
      </c>
      <c r="I198" s="1">
        <v>5690840</v>
      </c>
      <c r="J198" s="1">
        <v>11</v>
      </c>
      <c r="K198" s="1">
        <v>2006</v>
      </c>
      <c r="M198" s="1" t="s">
        <v>26</v>
      </c>
      <c r="N198" s="1" t="s">
        <v>110</v>
      </c>
      <c r="O198" s="64" t="s">
        <v>304</v>
      </c>
      <c r="Q198" s="1" t="s">
        <v>7</v>
      </c>
      <c r="R198" s="1" t="s">
        <v>1041</v>
      </c>
      <c r="V198" s="51">
        <v>161</v>
      </c>
      <c r="W198" s="62">
        <v>0</v>
      </c>
      <c r="Y198" s="1">
        <v>0</v>
      </c>
      <c r="AA198" s="1">
        <v>4</v>
      </c>
      <c r="AB198" s="1">
        <v>0</v>
      </c>
      <c r="AC198" s="1">
        <v>4</v>
      </c>
      <c r="AD198" s="52">
        <f t="shared" si="14"/>
        <v>0</v>
      </c>
      <c r="AI198" s="64" t="s">
        <v>183</v>
      </c>
      <c r="AJ198" s="51">
        <v>80</v>
      </c>
      <c r="AK198" s="51">
        <v>75</v>
      </c>
      <c r="AM198" s="51">
        <v>26</v>
      </c>
      <c r="AN198" s="51">
        <v>25</v>
      </c>
      <c r="AS198" s="1" t="s">
        <v>325</v>
      </c>
      <c r="AU198" s="1" t="str">
        <f t="shared" si="15"/>
        <v>POINT (493743 5690840)</v>
      </c>
    </row>
    <row r="199" spans="1:47">
      <c r="A199" s="1" t="s">
        <v>13</v>
      </c>
      <c r="B199" s="1" t="s">
        <v>390</v>
      </c>
      <c r="F199" s="64" t="s">
        <v>141</v>
      </c>
      <c r="G199" s="1" t="s">
        <v>14</v>
      </c>
      <c r="H199" s="1">
        <v>493670</v>
      </c>
      <c r="I199" s="1">
        <v>5690926</v>
      </c>
      <c r="J199" s="1">
        <v>11</v>
      </c>
      <c r="K199" s="1">
        <v>2006</v>
      </c>
      <c r="M199" s="1" t="s">
        <v>26</v>
      </c>
      <c r="N199" s="1" t="s">
        <v>110</v>
      </c>
      <c r="O199" s="64" t="s">
        <v>304</v>
      </c>
      <c r="Q199" s="1" t="s">
        <v>7</v>
      </c>
      <c r="R199" s="1" t="s">
        <v>1041</v>
      </c>
      <c r="V199" s="51">
        <v>162</v>
      </c>
      <c r="W199" s="62">
        <v>0</v>
      </c>
      <c r="Y199" s="1">
        <v>0</v>
      </c>
      <c r="AA199" s="1">
        <v>1</v>
      </c>
      <c r="AB199" s="1">
        <v>1</v>
      </c>
      <c r="AC199" s="1">
        <v>2</v>
      </c>
      <c r="AD199" s="52">
        <f t="shared" si="14"/>
        <v>0</v>
      </c>
      <c r="AI199" s="64" t="s">
        <v>326</v>
      </c>
      <c r="AJ199" s="51">
        <v>60</v>
      </c>
      <c r="AK199" s="51">
        <v>85</v>
      </c>
      <c r="AM199" s="51">
        <v>27</v>
      </c>
      <c r="AN199" s="51">
        <v>25</v>
      </c>
      <c r="AS199" s="1" t="s">
        <v>327</v>
      </c>
      <c r="AU199" s="1" t="str">
        <f t="shared" si="15"/>
        <v>POINT (493670 5690926)</v>
      </c>
    </row>
    <row r="200" spans="1:47">
      <c r="A200" s="1" t="s">
        <v>13</v>
      </c>
      <c r="B200" s="1" t="s">
        <v>390</v>
      </c>
      <c r="F200" s="64" t="s">
        <v>141</v>
      </c>
      <c r="G200" s="1" t="s">
        <v>14</v>
      </c>
      <c r="H200" s="1">
        <v>493596</v>
      </c>
      <c r="I200" s="1">
        <v>5691112</v>
      </c>
      <c r="J200" s="1">
        <v>11</v>
      </c>
      <c r="K200" s="1">
        <v>2006</v>
      </c>
      <c r="M200" s="1" t="s">
        <v>26</v>
      </c>
      <c r="N200" s="1" t="s">
        <v>110</v>
      </c>
      <c r="O200" s="64" t="s">
        <v>300</v>
      </c>
      <c r="Q200" s="1" t="s">
        <v>7</v>
      </c>
      <c r="R200" s="1" t="s">
        <v>1041</v>
      </c>
      <c r="V200" s="51">
        <v>163</v>
      </c>
      <c r="W200" s="62">
        <v>0</v>
      </c>
      <c r="Y200" s="1">
        <v>0</v>
      </c>
      <c r="AA200" s="1">
        <v>0</v>
      </c>
      <c r="AB200" s="1">
        <v>0</v>
      </c>
      <c r="AC200" s="1">
        <v>2</v>
      </c>
      <c r="AD200" s="52"/>
      <c r="AI200" s="64" t="s">
        <v>328</v>
      </c>
      <c r="AJ200" s="51">
        <v>30</v>
      </c>
      <c r="AK200" s="51">
        <v>95</v>
      </c>
      <c r="AM200" s="51" t="s">
        <v>6</v>
      </c>
      <c r="AN200" s="51" t="s">
        <v>6</v>
      </c>
      <c r="AS200" s="1" t="s">
        <v>329</v>
      </c>
      <c r="AU200" s="1" t="str">
        <f t="shared" si="15"/>
        <v>POINT (493596 5691112)</v>
      </c>
    </row>
    <row r="201" spans="1:47">
      <c r="A201" s="1" t="s">
        <v>13</v>
      </c>
      <c r="B201" s="1" t="s">
        <v>390</v>
      </c>
      <c r="F201" s="64" t="s">
        <v>141</v>
      </c>
      <c r="G201" s="1" t="s">
        <v>14</v>
      </c>
      <c r="H201" s="1">
        <v>493665</v>
      </c>
      <c r="I201" s="1">
        <v>5691166</v>
      </c>
      <c r="J201" s="1">
        <v>11</v>
      </c>
      <c r="K201" s="1">
        <v>2006</v>
      </c>
      <c r="M201" s="1" t="s">
        <v>26</v>
      </c>
      <c r="N201" s="1" t="s">
        <v>110</v>
      </c>
      <c r="O201" s="64" t="s">
        <v>300</v>
      </c>
      <c r="Q201" s="1" t="s">
        <v>7</v>
      </c>
      <c r="R201" s="1" t="s">
        <v>1041</v>
      </c>
      <c r="V201" s="51">
        <v>164</v>
      </c>
      <c r="W201" s="62">
        <v>0</v>
      </c>
      <c r="Y201" s="1">
        <v>0</v>
      </c>
      <c r="AA201" s="1">
        <v>14</v>
      </c>
      <c r="AB201" s="1">
        <v>3</v>
      </c>
      <c r="AC201" s="1">
        <v>12</v>
      </c>
      <c r="AD201" s="52">
        <f>+(W201+Y201)/AA201</f>
        <v>0</v>
      </c>
      <c r="AI201" s="64" t="s">
        <v>330</v>
      </c>
      <c r="AJ201" s="51">
        <v>70</v>
      </c>
      <c r="AK201" s="51">
        <v>75</v>
      </c>
      <c r="AM201" s="51" t="s">
        <v>6</v>
      </c>
      <c r="AN201" s="51" t="s">
        <v>6</v>
      </c>
      <c r="AS201" s="1" t="s">
        <v>331</v>
      </c>
      <c r="AU201" s="1" t="str">
        <f t="shared" si="15"/>
        <v>POINT (493665 5691166)</v>
      </c>
    </row>
    <row r="202" spans="1:47">
      <c r="A202" s="1" t="s">
        <v>13</v>
      </c>
      <c r="B202" s="1" t="s">
        <v>390</v>
      </c>
      <c r="F202" s="64" t="s">
        <v>141</v>
      </c>
      <c r="G202" s="1" t="s">
        <v>14</v>
      </c>
      <c r="H202" s="1">
        <v>493627</v>
      </c>
      <c r="I202" s="1">
        <v>5691333</v>
      </c>
      <c r="J202" s="1">
        <v>11</v>
      </c>
      <c r="K202" s="1">
        <v>2006</v>
      </c>
      <c r="M202" s="1" t="s">
        <v>26</v>
      </c>
      <c r="N202" s="1" t="s">
        <v>110</v>
      </c>
      <c r="O202" s="64" t="s">
        <v>304</v>
      </c>
      <c r="Q202" s="1" t="s">
        <v>7</v>
      </c>
      <c r="R202" s="1" t="s">
        <v>1041</v>
      </c>
      <c r="V202" s="51">
        <v>165</v>
      </c>
      <c r="W202" s="62">
        <v>0</v>
      </c>
      <c r="Y202" s="1">
        <v>0</v>
      </c>
      <c r="AA202" s="1">
        <v>6</v>
      </c>
      <c r="AB202" s="1">
        <v>2</v>
      </c>
      <c r="AC202" s="1">
        <v>6</v>
      </c>
      <c r="AD202" s="52">
        <f>+(W202+Y202)/AA202</f>
        <v>0</v>
      </c>
      <c r="AI202" s="64" t="s">
        <v>332</v>
      </c>
      <c r="AJ202" s="51">
        <v>50</v>
      </c>
      <c r="AK202" s="51">
        <v>80</v>
      </c>
      <c r="AM202" s="51" t="s">
        <v>6</v>
      </c>
      <c r="AN202" s="51" t="s">
        <v>6</v>
      </c>
      <c r="AS202" s="1" t="s">
        <v>186</v>
      </c>
      <c r="AU202" s="1" t="str">
        <f t="shared" si="15"/>
        <v>POINT (493627 5691333)</v>
      </c>
    </row>
    <row r="203" spans="1:47">
      <c r="A203" s="1" t="s">
        <v>13</v>
      </c>
      <c r="B203" s="1" t="s">
        <v>390</v>
      </c>
      <c r="F203" s="64" t="s">
        <v>141</v>
      </c>
      <c r="G203" s="1" t="s">
        <v>14</v>
      </c>
      <c r="H203" s="1">
        <v>493682</v>
      </c>
      <c r="I203" s="1">
        <v>5691446</v>
      </c>
      <c r="J203" s="1">
        <v>11</v>
      </c>
      <c r="K203" s="1">
        <v>2006</v>
      </c>
      <c r="M203" s="1" t="s">
        <v>26</v>
      </c>
      <c r="N203" s="1" t="s">
        <v>110</v>
      </c>
      <c r="O203" s="64" t="s">
        <v>304</v>
      </c>
      <c r="Q203" s="1" t="s">
        <v>7</v>
      </c>
      <c r="R203" s="1" t="s">
        <v>1041</v>
      </c>
      <c r="V203" s="51">
        <v>166</v>
      </c>
      <c r="W203" s="62">
        <v>0</v>
      </c>
      <c r="Y203" s="1">
        <v>0</v>
      </c>
      <c r="AA203" s="1">
        <v>6</v>
      </c>
      <c r="AB203" s="1">
        <v>1</v>
      </c>
      <c r="AC203" s="1">
        <v>1</v>
      </c>
      <c r="AD203" s="52">
        <f>+(W203+Y203)/AA203</f>
        <v>0</v>
      </c>
      <c r="AI203" s="64" t="s">
        <v>142</v>
      </c>
      <c r="AJ203" s="51">
        <v>90</v>
      </c>
      <c r="AK203" s="51">
        <v>90</v>
      </c>
      <c r="AM203" s="51" t="s">
        <v>6</v>
      </c>
      <c r="AN203" s="51" t="s">
        <v>6</v>
      </c>
      <c r="AS203" s="1" t="s">
        <v>186</v>
      </c>
      <c r="AU203" s="1" t="str">
        <f t="shared" si="15"/>
        <v>POINT (493682 5691446)</v>
      </c>
    </row>
    <row r="204" spans="1:47">
      <c r="A204" s="1" t="s">
        <v>13</v>
      </c>
      <c r="B204" s="1" t="s">
        <v>390</v>
      </c>
      <c r="F204" s="64" t="s">
        <v>141</v>
      </c>
      <c r="G204" s="1" t="s">
        <v>14</v>
      </c>
      <c r="H204" s="1">
        <v>493773</v>
      </c>
      <c r="I204" s="1">
        <v>5691315</v>
      </c>
      <c r="J204" s="1">
        <v>11</v>
      </c>
      <c r="K204" s="1">
        <v>2006</v>
      </c>
      <c r="M204" s="1" t="s">
        <v>26</v>
      </c>
      <c r="N204" s="1" t="s">
        <v>109</v>
      </c>
      <c r="O204" s="64" t="s">
        <v>114</v>
      </c>
      <c r="Q204" s="1" t="s">
        <v>7</v>
      </c>
      <c r="R204" s="1" t="s">
        <v>1041</v>
      </c>
      <c r="V204" s="51">
        <v>167</v>
      </c>
      <c r="W204" s="62">
        <v>11</v>
      </c>
      <c r="Y204" s="1">
        <v>0</v>
      </c>
      <c r="AA204" s="1">
        <v>19</v>
      </c>
      <c r="AB204" s="1">
        <v>5</v>
      </c>
      <c r="AC204" s="1">
        <v>9</v>
      </c>
      <c r="AD204" s="52">
        <f>+(W204+Y204)/AA204</f>
        <v>0.57894736842105265</v>
      </c>
      <c r="AF204" s="1">
        <v>11</v>
      </c>
      <c r="AI204" s="64" t="s">
        <v>142</v>
      </c>
      <c r="AJ204" s="51">
        <v>90</v>
      </c>
      <c r="AK204" s="51">
        <v>60</v>
      </c>
      <c r="AM204" s="51">
        <v>27</v>
      </c>
      <c r="AN204" s="51">
        <v>28</v>
      </c>
      <c r="AS204" s="1" t="s">
        <v>186</v>
      </c>
      <c r="AU204" s="1" t="str">
        <f t="shared" si="15"/>
        <v>POINT (493773 5691315)</v>
      </c>
    </row>
    <row r="205" spans="1:47">
      <c r="A205" s="1" t="s">
        <v>13</v>
      </c>
      <c r="B205" s="1" t="s">
        <v>390</v>
      </c>
      <c r="F205" s="64" t="s">
        <v>141</v>
      </c>
      <c r="G205" s="1" t="s">
        <v>14</v>
      </c>
      <c r="J205" s="1">
        <v>11</v>
      </c>
      <c r="K205" s="1">
        <v>2006</v>
      </c>
      <c r="M205" s="1" t="s">
        <v>26</v>
      </c>
      <c r="N205" s="1" t="s">
        <v>109</v>
      </c>
      <c r="O205" s="64" t="s">
        <v>114</v>
      </c>
      <c r="Q205" s="1" t="s">
        <v>7</v>
      </c>
      <c r="R205" s="1" t="s">
        <v>1041</v>
      </c>
      <c r="V205" s="51">
        <v>167.1</v>
      </c>
      <c r="W205" s="62">
        <v>8</v>
      </c>
      <c r="Y205" s="1">
        <v>0</v>
      </c>
      <c r="AA205" s="1">
        <v>0</v>
      </c>
      <c r="AB205" s="1">
        <v>0</v>
      </c>
      <c r="AC205" s="1">
        <v>1</v>
      </c>
      <c r="AD205" s="52"/>
      <c r="AF205" s="1">
        <v>8</v>
      </c>
      <c r="AI205" s="64" t="s">
        <v>187</v>
      </c>
      <c r="AJ205" s="51">
        <v>90</v>
      </c>
      <c r="AK205" s="51">
        <v>90</v>
      </c>
      <c r="AM205" s="51">
        <v>27</v>
      </c>
      <c r="AN205" s="51">
        <v>28</v>
      </c>
      <c r="AS205" s="1" t="s">
        <v>186</v>
      </c>
    </row>
    <row r="206" spans="1:47">
      <c r="A206" s="1" t="s">
        <v>13</v>
      </c>
      <c r="B206" s="1" t="s">
        <v>390</v>
      </c>
      <c r="F206" s="64" t="s">
        <v>141</v>
      </c>
      <c r="G206" s="1" t="s">
        <v>14</v>
      </c>
      <c r="H206" s="1">
        <v>493727</v>
      </c>
      <c r="I206" s="1">
        <v>5691753</v>
      </c>
      <c r="J206" s="1">
        <v>11</v>
      </c>
      <c r="K206" s="1">
        <v>2006</v>
      </c>
      <c r="M206" s="1" t="s">
        <v>26</v>
      </c>
      <c r="N206" s="1" t="s">
        <v>109</v>
      </c>
      <c r="O206" s="64" t="s">
        <v>114</v>
      </c>
      <c r="Q206" s="1" t="s">
        <v>7</v>
      </c>
      <c r="R206" s="1" t="s">
        <v>1041</v>
      </c>
      <c r="V206" s="51">
        <v>168</v>
      </c>
      <c r="W206" s="62">
        <v>2</v>
      </c>
      <c r="Y206" s="1">
        <v>0</v>
      </c>
      <c r="AA206" s="1">
        <v>4</v>
      </c>
      <c r="AB206" s="1">
        <v>1</v>
      </c>
      <c r="AC206" s="1">
        <v>8</v>
      </c>
      <c r="AD206" s="52">
        <f>+(W206+Y206)/AA206</f>
        <v>0.5</v>
      </c>
      <c r="AF206" s="1">
        <v>2</v>
      </c>
      <c r="AI206" s="64" t="s">
        <v>188</v>
      </c>
      <c r="AJ206" s="51">
        <v>30</v>
      </c>
      <c r="AK206" s="51">
        <v>90</v>
      </c>
      <c r="AM206" s="51">
        <v>26</v>
      </c>
      <c r="AN206" s="51">
        <v>28</v>
      </c>
      <c r="AS206" s="1" t="s">
        <v>189</v>
      </c>
      <c r="AU206" s="1" t="str">
        <f t="shared" ref="AU206:AU237" si="16">CONCATENATE("POINT (",H206," ",I206,")")</f>
        <v>POINT (493727 5691753)</v>
      </c>
    </row>
    <row r="207" spans="1:47">
      <c r="A207" s="1" t="s">
        <v>13</v>
      </c>
      <c r="B207" s="1" t="s">
        <v>390</v>
      </c>
      <c r="F207" s="64" t="s">
        <v>141</v>
      </c>
      <c r="G207" s="1" t="s">
        <v>14</v>
      </c>
      <c r="H207" s="1">
        <v>493692</v>
      </c>
      <c r="I207" s="1">
        <v>5691857</v>
      </c>
      <c r="J207" s="1">
        <v>11</v>
      </c>
      <c r="K207" s="1">
        <v>2006</v>
      </c>
      <c r="M207" s="1" t="s">
        <v>26</v>
      </c>
      <c r="N207" s="1" t="s">
        <v>109</v>
      </c>
      <c r="O207" s="64" t="s">
        <v>114</v>
      </c>
      <c r="Q207" s="1" t="s">
        <v>7</v>
      </c>
      <c r="R207" s="1" t="s">
        <v>1041</v>
      </c>
      <c r="V207" s="51">
        <v>168.1</v>
      </c>
      <c r="W207" s="62">
        <v>17</v>
      </c>
      <c r="Y207" s="1">
        <v>0</v>
      </c>
      <c r="AA207" s="1">
        <v>21</v>
      </c>
      <c r="AB207" s="1">
        <v>5</v>
      </c>
      <c r="AC207" s="1">
        <v>8</v>
      </c>
      <c r="AD207" s="52">
        <f>+(W207+Y207)/AA207</f>
        <v>0.80952380952380953</v>
      </c>
      <c r="AF207" s="1">
        <v>17</v>
      </c>
      <c r="AI207" s="64" t="s">
        <v>190</v>
      </c>
      <c r="AJ207" s="51">
        <v>50</v>
      </c>
      <c r="AK207" s="51">
        <v>35</v>
      </c>
      <c r="AM207" s="51">
        <v>29</v>
      </c>
      <c r="AN207" s="51">
        <v>28</v>
      </c>
      <c r="AU207" s="1" t="str">
        <f t="shared" si="16"/>
        <v>POINT (493692 5691857)</v>
      </c>
    </row>
    <row r="208" spans="1:47">
      <c r="A208" s="1" t="s">
        <v>13</v>
      </c>
      <c r="B208" s="1" t="s">
        <v>390</v>
      </c>
      <c r="F208" s="64" t="s">
        <v>141</v>
      </c>
      <c r="G208" s="1" t="s">
        <v>14</v>
      </c>
      <c r="H208" s="1">
        <v>493662</v>
      </c>
      <c r="I208" s="1">
        <v>5691999</v>
      </c>
      <c r="J208" s="1">
        <v>11</v>
      </c>
      <c r="K208" s="1">
        <v>2006</v>
      </c>
      <c r="M208" s="1" t="s">
        <v>26</v>
      </c>
      <c r="N208" s="1" t="s">
        <v>109</v>
      </c>
      <c r="O208" s="64" t="s">
        <v>114</v>
      </c>
      <c r="Q208" s="1" t="s">
        <v>7</v>
      </c>
      <c r="R208" s="1" t="s">
        <v>1041</v>
      </c>
      <c r="V208" s="51">
        <v>169</v>
      </c>
      <c r="W208" s="62">
        <v>5</v>
      </c>
      <c r="Y208" s="1">
        <v>0</v>
      </c>
      <c r="AA208" s="1">
        <v>9</v>
      </c>
      <c r="AB208" s="1">
        <v>0</v>
      </c>
      <c r="AC208" s="1">
        <v>7</v>
      </c>
      <c r="AD208" s="52">
        <f>+(W208+Y208)/AA208</f>
        <v>0.55555555555555558</v>
      </c>
      <c r="AF208" s="1">
        <v>5</v>
      </c>
      <c r="AI208" s="64" t="s">
        <v>191</v>
      </c>
      <c r="AJ208" s="51">
        <v>60</v>
      </c>
      <c r="AK208" s="51">
        <v>80</v>
      </c>
      <c r="AM208" s="51">
        <v>27</v>
      </c>
      <c r="AN208" s="51">
        <v>30</v>
      </c>
      <c r="AS208" s="1" t="s">
        <v>189</v>
      </c>
      <c r="AU208" s="1" t="str">
        <f t="shared" si="16"/>
        <v>POINT (493662 5691999)</v>
      </c>
    </row>
    <row r="209" spans="1:47">
      <c r="A209" s="1" t="s">
        <v>13</v>
      </c>
      <c r="B209" s="1" t="s">
        <v>390</v>
      </c>
      <c r="F209" s="64" t="s">
        <v>141</v>
      </c>
      <c r="G209" s="1" t="s">
        <v>14</v>
      </c>
      <c r="H209" s="1">
        <v>492710</v>
      </c>
      <c r="I209" s="1">
        <v>5692368</v>
      </c>
      <c r="J209" s="1">
        <v>11</v>
      </c>
      <c r="K209" s="1">
        <v>2006</v>
      </c>
      <c r="M209" s="1" t="s">
        <v>26</v>
      </c>
      <c r="N209" s="1" t="s">
        <v>110</v>
      </c>
      <c r="O209" s="64" t="s">
        <v>304</v>
      </c>
      <c r="Q209" s="1" t="s">
        <v>7</v>
      </c>
      <c r="R209" s="1" t="s">
        <v>1041</v>
      </c>
      <c r="V209" s="51">
        <v>171</v>
      </c>
      <c r="W209" s="62">
        <v>0</v>
      </c>
      <c r="Y209" s="1">
        <v>0</v>
      </c>
      <c r="AA209" s="1">
        <v>0</v>
      </c>
      <c r="AB209" s="1">
        <v>0</v>
      </c>
      <c r="AC209" s="1">
        <v>0</v>
      </c>
      <c r="AD209" s="52"/>
      <c r="AI209" s="64" t="s">
        <v>333</v>
      </c>
      <c r="AJ209" s="51">
        <v>60</v>
      </c>
      <c r="AK209" s="51">
        <v>100</v>
      </c>
      <c r="AM209" s="51" t="s">
        <v>6</v>
      </c>
      <c r="AN209" s="51" t="s">
        <v>6</v>
      </c>
      <c r="AS209" s="1" t="s">
        <v>334</v>
      </c>
      <c r="AU209" s="1" t="str">
        <f t="shared" si="16"/>
        <v>POINT (492710 5692368)</v>
      </c>
    </row>
    <row r="210" spans="1:47">
      <c r="A210" s="1" t="s">
        <v>13</v>
      </c>
      <c r="B210" s="1" t="s">
        <v>390</v>
      </c>
      <c r="F210" s="64" t="s">
        <v>141</v>
      </c>
      <c r="G210" s="1" t="s">
        <v>14</v>
      </c>
      <c r="H210" s="1">
        <v>492667</v>
      </c>
      <c r="I210" s="1">
        <v>5692267</v>
      </c>
      <c r="J210" s="1">
        <v>11</v>
      </c>
      <c r="K210" s="1">
        <v>2006</v>
      </c>
      <c r="M210" s="1" t="s">
        <v>26</v>
      </c>
      <c r="N210" s="1" t="s">
        <v>110</v>
      </c>
      <c r="O210" s="64" t="s">
        <v>304</v>
      </c>
      <c r="Q210" s="1" t="s">
        <v>7</v>
      </c>
      <c r="R210" s="1" t="s">
        <v>1041</v>
      </c>
      <c r="V210" s="51">
        <v>172</v>
      </c>
      <c r="W210" s="62">
        <v>0</v>
      </c>
      <c r="Y210" s="1">
        <v>0</v>
      </c>
      <c r="AA210" s="1">
        <v>2</v>
      </c>
      <c r="AB210" s="1">
        <v>0</v>
      </c>
      <c r="AC210" s="1">
        <v>1</v>
      </c>
      <c r="AD210" s="52">
        <f>+(W210+Y210)/AA210</f>
        <v>0</v>
      </c>
      <c r="AI210" s="64" t="s">
        <v>335</v>
      </c>
      <c r="AJ210" s="51">
        <v>70</v>
      </c>
      <c r="AK210" s="51">
        <v>98</v>
      </c>
      <c r="AM210" s="51">
        <v>0</v>
      </c>
      <c r="AN210" s="51">
        <v>0</v>
      </c>
      <c r="AS210" s="1" t="s">
        <v>334</v>
      </c>
      <c r="AU210" s="1" t="str">
        <f t="shared" si="16"/>
        <v>POINT (492667 5692267)</v>
      </c>
    </row>
    <row r="211" spans="1:47">
      <c r="A211" s="1" t="s">
        <v>13</v>
      </c>
      <c r="B211" s="1" t="s">
        <v>390</v>
      </c>
      <c r="F211" s="64" t="s">
        <v>141</v>
      </c>
      <c r="G211" s="1" t="s">
        <v>14</v>
      </c>
      <c r="H211" s="1">
        <v>493336</v>
      </c>
      <c r="I211" s="1">
        <v>5691605</v>
      </c>
      <c r="J211" s="1">
        <v>11</v>
      </c>
      <c r="K211" s="1">
        <v>2006</v>
      </c>
      <c r="M211" s="1" t="s">
        <v>26</v>
      </c>
      <c r="N211" s="1" t="s">
        <v>109</v>
      </c>
      <c r="O211" s="64" t="s">
        <v>114</v>
      </c>
      <c r="Q211" s="1" t="s">
        <v>7</v>
      </c>
      <c r="R211" s="1" t="s">
        <v>1041</v>
      </c>
      <c r="V211" s="51">
        <v>173</v>
      </c>
      <c r="W211" s="62">
        <v>21</v>
      </c>
      <c r="Y211" s="1">
        <v>0</v>
      </c>
      <c r="AA211" s="1">
        <v>11</v>
      </c>
      <c r="AB211" s="1">
        <v>4</v>
      </c>
      <c r="AC211" s="1">
        <v>5</v>
      </c>
      <c r="AD211" s="52">
        <f>+(W211+Y211)/AA211</f>
        <v>1.9090909090909092</v>
      </c>
      <c r="AF211" s="1">
        <v>21</v>
      </c>
      <c r="AI211" s="64" t="s">
        <v>192</v>
      </c>
      <c r="AJ211" s="51">
        <v>70</v>
      </c>
      <c r="AK211" s="51">
        <v>50</v>
      </c>
      <c r="AM211" s="51">
        <v>30</v>
      </c>
      <c r="AN211" s="51">
        <v>28</v>
      </c>
      <c r="AS211" s="1" t="s">
        <v>177</v>
      </c>
      <c r="AU211" s="1" t="str">
        <f t="shared" si="16"/>
        <v>POINT (493336 5691605)</v>
      </c>
    </row>
    <row r="212" spans="1:47">
      <c r="A212" s="1" t="s">
        <v>13</v>
      </c>
      <c r="B212" s="1" t="s">
        <v>390</v>
      </c>
      <c r="F212" s="64" t="s">
        <v>141</v>
      </c>
      <c r="G212" s="1" t="s">
        <v>14</v>
      </c>
      <c r="H212" s="1">
        <v>493340</v>
      </c>
      <c r="I212" s="1">
        <v>5691669</v>
      </c>
      <c r="J212" s="1">
        <v>11</v>
      </c>
      <c r="K212" s="1">
        <v>2006</v>
      </c>
      <c r="M212" s="1" t="s">
        <v>26</v>
      </c>
      <c r="N212" s="1" t="s">
        <v>109</v>
      </c>
      <c r="O212" s="64" t="s">
        <v>114</v>
      </c>
      <c r="Q212" s="1" t="s">
        <v>7</v>
      </c>
      <c r="R212" s="1" t="s">
        <v>1041</v>
      </c>
      <c r="V212" s="51">
        <v>174</v>
      </c>
      <c r="W212" s="62">
        <v>2</v>
      </c>
      <c r="Y212" s="1">
        <v>0</v>
      </c>
      <c r="AA212" s="1">
        <v>5</v>
      </c>
      <c r="AB212" s="1">
        <v>0</v>
      </c>
      <c r="AC212" s="1">
        <v>3</v>
      </c>
      <c r="AD212" s="52">
        <f>+(W212+Y212)/AA212</f>
        <v>0.4</v>
      </c>
      <c r="AF212" s="1">
        <v>2</v>
      </c>
      <c r="AI212" s="64" t="s">
        <v>193</v>
      </c>
      <c r="AJ212" s="51">
        <v>60</v>
      </c>
      <c r="AK212" s="51">
        <v>75</v>
      </c>
      <c r="AM212" s="51">
        <v>27</v>
      </c>
      <c r="AN212" s="51">
        <v>29</v>
      </c>
      <c r="AS212" s="1" t="s">
        <v>189</v>
      </c>
      <c r="AU212" s="1" t="str">
        <f t="shared" si="16"/>
        <v>POINT (493340 5691669)</v>
      </c>
    </row>
    <row r="213" spans="1:47">
      <c r="A213" s="1" t="s">
        <v>13</v>
      </c>
      <c r="B213" s="1" t="s">
        <v>390</v>
      </c>
      <c r="F213" s="64" t="s">
        <v>141</v>
      </c>
      <c r="G213" s="1" t="s">
        <v>14</v>
      </c>
      <c r="H213" s="1">
        <v>493545</v>
      </c>
      <c r="I213" s="1">
        <v>5691505</v>
      </c>
      <c r="J213" s="1">
        <v>11</v>
      </c>
      <c r="K213" s="1">
        <v>2006</v>
      </c>
      <c r="M213" s="1" t="s">
        <v>26</v>
      </c>
      <c r="N213" s="1" t="s">
        <v>110</v>
      </c>
      <c r="O213" s="64" t="s">
        <v>304</v>
      </c>
      <c r="Q213" s="1" t="s">
        <v>7</v>
      </c>
      <c r="R213" s="1" t="s">
        <v>1041</v>
      </c>
      <c r="V213" s="51">
        <v>175</v>
      </c>
      <c r="W213" s="62">
        <v>0</v>
      </c>
      <c r="Y213" s="1">
        <v>0</v>
      </c>
      <c r="AA213" s="1">
        <v>3</v>
      </c>
      <c r="AB213" s="1">
        <v>1</v>
      </c>
      <c r="AC213" s="1">
        <v>3</v>
      </c>
      <c r="AD213" s="52">
        <f>+(W213+Y213)/AA213</f>
        <v>0</v>
      </c>
      <c r="AI213" s="64" t="s">
        <v>192</v>
      </c>
      <c r="AJ213" s="51">
        <v>70</v>
      </c>
      <c r="AK213" s="51">
        <v>80</v>
      </c>
      <c r="AM213" s="51" t="s">
        <v>6</v>
      </c>
      <c r="AN213" s="51" t="s">
        <v>6</v>
      </c>
      <c r="AS213" s="1" t="s">
        <v>336</v>
      </c>
      <c r="AU213" s="1" t="str">
        <f t="shared" si="16"/>
        <v>POINT (493545 5691505)</v>
      </c>
    </row>
    <row r="214" spans="1:47">
      <c r="A214" s="1" t="s">
        <v>13</v>
      </c>
      <c r="B214" s="1" t="s">
        <v>390</v>
      </c>
      <c r="F214" s="64" t="s">
        <v>141</v>
      </c>
      <c r="G214" s="1" t="s">
        <v>14</v>
      </c>
      <c r="H214" s="1">
        <v>493345</v>
      </c>
      <c r="I214" s="1">
        <v>5691372</v>
      </c>
      <c r="J214" s="1">
        <v>11</v>
      </c>
      <c r="K214" s="1">
        <v>2006</v>
      </c>
      <c r="M214" s="1" t="s">
        <v>26</v>
      </c>
      <c r="N214" s="1" t="s">
        <v>110</v>
      </c>
      <c r="O214" s="64" t="s">
        <v>304</v>
      </c>
      <c r="Q214" s="1" t="s">
        <v>7</v>
      </c>
      <c r="R214" s="1" t="s">
        <v>1041</v>
      </c>
      <c r="V214" s="51">
        <v>176</v>
      </c>
      <c r="W214" s="62">
        <v>0</v>
      </c>
      <c r="Y214" s="1">
        <v>0</v>
      </c>
      <c r="AA214" s="1">
        <v>0</v>
      </c>
      <c r="AB214" s="1">
        <v>0</v>
      </c>
      <c r="AC214" s="1">
        <v>0</v>
      </c>
      <c r="AD214" s="52"/>
      <c r="AI214" s="64" t="s">
        <v>192</v>
      </c>
      <c r="AJ214" s="51">
        <v>70</v>
      </c>
      <c r="AK214" s="51">
        <v>100</v>
      </c>
      <c r="AM214" s="51" t="s">
        <v>6</v>
      </c>
      <c r="AN214" s="51" t="s">
        <v>6</v>
      </c>
      <c r="AS214" s="1" t="s">
        <v>177</v>
      </c>
      <c r="AU214" s="1" t="str">
        <f t="shared" si="16"/>
        <v>POINT (493345 5691372)</v>
      </c>
    </row>
    <row r="215" spans="1:47">
      <c r="A215" s="1" t="s">
        <v>13</v>
      </c>
      <c r="B215" s="1" t="s">
        <v>390</v>
      </c>
      <c r="F215" s="64" t="s">
        <v>141</v>
      </c>
      <c r="G215" s="1" t="s">
        <v>14</v>
      </c>
      <c r="H215" s="1">
        <v>493660</v>
      </c>
      <c r="I215" s="1">
        <v>5690985</v>
      </c>
      <c r="J215" s="1">
        <v>11</v>
      </c>
      <c r="K215" s="1">
        <v>2006</v>
      </c>
      <c r="M215" s="1" t="s">
        <v>26</v>
      </c>
      <c r="N215" s="1" t="s">
        <v>110</v>
      </c>
      <c r="O215" s="64" t="s">
        <v>300</v>
      </c>
      <c r="Q215" s="1" t="s">
        <v>7</v>
      </c>
      <c r="R215" s="1" t="s">
        <v>1041</v>
      </c>
      <c r="V215" s="51">
        <v>177</v>
      </c>
      <c r="W215" s="62">
        <v>0</v>
      </c>
      <c r="Y215" s="1">
        <v>0</v>
      </c>
      <c r="AA215" s="1">
        <v>1</v>
      </c>
      <c r="AB215" s="1">
        <v>0</v>
      </c>
      <c r="AC215" s="1">
        <v>1</v>
      </c>
      <c r="AD215" s="52">
        <f>+(W215+Y215)/AA215</f>
        <v>0</v>
      </c>
      <c r="AI215" s="64" t="s">
        <v>129</v>
      </c>
      <c r="AJ215" s="51">
        <v>70</v>
      </c>
      <c r="AK215" s="51">
        <v>40</v>
      </c>
      <c r="AM215" s="51" t="s">
        <v>6</v>
      </c>
      <c r="AN215" s="51" t="s">
        <v>6</v>
      </c>
      <c r="AS215" s="1" t="s">
        <v>337</v>
      </c>
      <c r="AU215" s="1" t="str">
        <f t="shared" si="16"/>
        <v>POINT (493660 5690985)</v>
      </c>
    </row>
    <row r="216" spans="1:47">
      <c r="A216" s="1" t="s">
        <v>13</v>
      </c>
      <c r="B216" s="1" t="s">
        <v>390</v>
      </c>
      <c r="F216" s="64" t="s">
        <v>141</v>
      </c>
      <c r="G216" s="1" t="s">
        <v>14</v>
      </c>
      <c r="H216" s="1">
        <v>493807</v>
      </c>
      <c r="I216" s="1">
        <v>5690441</v>
      </c>
      <c r="J216" s="1">
        <v>11</v>
      </c>
      <c r="K216" s="1">
        <v>2006</v>
      </c>
      <c r="M216" s="1" t="s">
        <v>26</v>
      </c>
      <c r="N216" s="1" t="s">
        <v>110</v>
      </c>
      <c r="O216" s="64" t="s">
        <v>304</v>
      </c>
      <c r="Q216" s="1" t="s">
        <v>7</v>
      </c>
      <c r="R216" s="1" t="s">
        <v>1041</v>
      </c>
      <c r="V216" s="51">
        <v>178</v>
      </c>
      <c r="W216" s="62">
        <v>0</v>
      </c>
      <c r="Y216" s="1">
        <v>0</v>
      </c>
      <c r="AA216" s="1">
        <v>0</v>
      </c>
      <c r="AB216" s="1">
        <v>0</v>
      </c>
      <c r="AC216" s="1">
        <v>0</v>
      </c>
      <c r="AD216" s="52"/>
      <c r="AI216" s="64" t="s">
        <v>184</v>
      </c>
      <c r="AJ216" s="51">
        <v>90</v>
      </c>
      <c r="AK216" s="51">
        <v>80</v>
      </c>
      <c r="AM216" s="51">
        <v>31</v>
      </c>
      <c r="AN216" s="51">
        <v>27</v>
      </c>
      <c r="AS216" s="1" t="s">
        <v>338</v>
      </c>
      <c r="AU216" s="1" t="str">
        <f t="shared" si="16"/>
        <v>POINT (493807 5690441)</v>
      </c>
    </row>
    <row r="217" spans="1:47">
      <c r="A217" s="1" t="s">
        <v>13</v>
      </c>
      <c r="B217" s="1" t="s">
        <v>390</v>
      </c>
      <c r="F217" s="64" t="s">
        <v>141</v>
      </c>
      <c r="G217" s="1" t="s">
        <v>14</v>
      </c>
      <c r="H217" s="1">
        <v>494333</v>
      </c>
      <c r="I217" s="1">
        <v>5689142</v>
      </c>
      <c r="J217" s="1">
        <v>11</v>
      </c>
      <c r="K217" s="1">
        <v>2006</v>
      </c>
      <c r="M217" s="1" t="s">
        <v>26</v>
      </c>
      <c r="N217" s="1" t="s">
        <v>109</v>
      </c>
      <c r="O217" s="64" t="s">
        <v>114</v>
      </c>
      <c r="Q217" s="1" t="s">
        <v>7</v>
      </c>
      <c r="R217" s="1" t="s">
        <v>1041</v>
      </c>
      <c r="V217" s="51">
        <v>179</v>
      </c>
      <c r="W217" s="62">
        <v>2</v>
      </c>
      <c r="Y217" s="1">
        <v>0</v>
      </c>
      <c r="AA217" s="1">
        <v>10</v>
      </c>
      <c r="AB217" s="1">
        <v>1</v>
      </c>
      <c r="AC217" s="1">
        <v>0</v>
      </c>
      <c r="AD217" s="52">
        <f>+(W217+Y217)/AA217</f>
        <v>0.2</v>
      </c>
      <c r="AF217" s="1">
        <v>2</v>
      </c>
      <c r="AI217" s="64" t="s">
        <v>194</v>
      </c>
      <c r="AJ217" s="51">
        <v>50</v>
      </c>
      <c r="AK217" s="51">
        <v>80</v>
      </c>
      <c r="AM217" s="51">
        <v>22</v>
      </c>
      <c r="AN217" s="51">
        <v>21</v>
      </c>
      <c r="AS217" s="1" t="s">
        <v>195</v>
      </c>
      <c r="AU217" s="1" t="str">
        <f t="shared" si="16"/>
        <v>POINT (494333 5689142)</v>
      </c>
    </row>
    <row r="218" spans="1:47">
      <c r="A218" s="1" t="s">
        <v>13</v>
      </c>
      <c r="B218" s="1" t="s">
        <v>390</v>
      </c>
      <c r="F218" s="31" t="s">
        <v>141</v>
      </c>
      <c r="G218" s="1" t="s">
        <v>14</v>
      </c>
      <c r="H218" s="29">
        <v>494560</v>
      </c>
      <c r="I218" s="29">
        <v>5690433</v>
      </c>
      <c r="J218" s="1">
        <v>11</v>
      </c>
      <c r="K218" s="1">
        <v>2006</v>
      </c>
      <c r="M218" s="1" t="s">
        <v>26</v>
      </c>
      <c r="N218" s="1" t="s">
        <v>110</v>
      </c>
      <c r="O218" s="31" t="s">
        <v>114</v>
      </c>
      <c r="P218" s="29"/>
      <c r="Q218" s="1" t="s">
        <v>7</v>
      </c>
      <c r="R218" s="1" t="s">
        <v>1041</v>
      </c>
      <c r="S218" s="29"/>
      <c r="T218" s="29"/>
      <c r="U218" s="29"/>
      <c r="V218" s="32">
        <v>188</v>
      </c>
      <c r="W218" s="29">
        <v>1</v>
      </c>
      <c r="X218" s="27"/>
      <c r="Y218" s="29">
        <v>0</v>
      </c>
      <c r="Z218" s="29"/>
      <c r="AA218" s="29">
        <v>2</v>
      </c>
      <c r="AB218" s="29">
        <v>1</v>
      </c>
      <c r="AC218" s="29">
        <v>2</v>
      </c>
      <c r="AD218" s="56">
        <v>0.5</v>
      </c>
      <c r="AE218" s="28"/>
      <c r="AF218" s="28"/>
      <c r="AG218" s="28"/>
      <c r="AH218" s="28"/>
      <c r="AI218" s="30" t="s">
        <v>1052</v>
      </c>
      <c r="AJ218" s="32">
        <v>20</v>
      </c>
      <c r="AK218" s="32">
        <v>90</v>
      </c>
      <c r="AL218" s="32"/>
      <c r="AM218" s="66">
        <v>22</v>
      </c>
      <c r="AN218" s="32">
        <v>25</v>
      </c>
      <c r="AO218" s="27"/>
      <c r="AP218" s="27"/>
      <c r="AQ218" s="27"/>
      <c r="AR218" s="27"/>
      <c r="AS218" s="30" t="s">
        <v>1053</v>
      </c>
      <c r="AU218" s="1" t="str">
        <f t="shared" si="16"/>
        <v>POINT (494560 5690433)</v>
      </c>
    </row>
    <row r="219" spans="1:47">
      <c r="A219" s="1" t="s">
        <v>13</v>
      </c>
      <c r="B219" s="1" t="s">
        <v>390</v>
      </c>
      <c r="F219" s="64" t="s">
        <v>141</v>
      </c>
      <c r="G219" s="1" t="s">
        <v>14</v>
      </c>
      <c r="H219" s="1">
        <v>495084</v>
      </c>
      <c r="I219" s="1">
        <v>5689949</v>
      </c>
      <c r="J219" s="1">
        <v>11</v>
      </c>
      <c r="K219" s="1">
        <v>2006</v>
      </c>
      <c r="M219" s="1" t="s">
        <v>26</v>
      </c>
      <c r="N219" s="1" t="s">
        <v>110</v>
      </c>
      <c r="O219" s="64" t="s">
        <v>304</v>
      </c>
      <c r="Q219" s="1" t="s">
        <v>7</v>
      </c>
      <c r="R219" s="1" t="s">
        <v>1041</v>
      </c>
      <c r="V219" s="51">
        <v>189</v>
      </c>
      <c r="W219" s="62">
        <v>0</v>
      </c>
      <c r="Y219" s="1">
        <v>0</v>
      </c>
      <c r="AA219" s="1">
        <v>0</v>
      </c>
      <c r="AB219" s="1">
        <v>0</v>
      </c>
      <c r="AC219" s="1">
        <v>1</v>
      </c>
      <c r="AD219" s="52"/>
      <c r="AI219" s="64" t="s">
        <v>339</v>
      </c>
      <c r="AJ219" s="51">
        <v>80</v>
      </c>
      <c r="AK219" s="51">
        <v>95</v>
      </c>
      <c r="AM219" s="51" t="s">
        <v>6</v>
      </c>
      <c r="AN219" s="51" t="s">
        <v>6</v>
      </c>
      <c r="AU219" s="1" t="str">
        <f t="shared" si="16"/>
        <v>POINT (495084 5689949)</v>
      </c>
    </row>
    <row r="220" spans="1:47">
      <c r="A220" s="1" t="s">
        <v>13</v>
      </c>
      <c r="B220" s="1" t="s">
        <v>390</v>
      </c>
      <c r="F220" s="64" t="s">
        <v>141</v>
      </c>
      <c r="G220" s="1" t="s">
        <v>14</v>
      </c>
      <c r="H220" s="1">
        <v>495903</v>
      </c>
      <c r="I220" s="1">
        <v>5691074</v>
      </c>
      <c r="J220" s="1">
        <v>11</v>
      </c>
      <c r="K220" s="1">
        <v>2006</v>
      </c>
      <c r="M220" s="1" t="s">
        <v>26</v>
      </c>
      <c r="N220" s="1" t="s">
        <v>110</v>
      </c>
      <c r="O220" s="64" t="s">
        <v>304</v>
      </c>
      <c r="Q220" s="1" t="s">
        <v>7</v>
      </c>
      <c r="R220" s="1" t="s">
        <v>1041</v>
      </c>
      <c r="V220" s="51">
        <v>193</v>
      </c>
      <c r="W220" s="62">
        <v>0</v>
      </c>
      <c r="Y220" s="1">
        <v>0</v>
      </c>
      <c r="AA220" s="1">
        <v>10</v>
      </c>
      <c r="AB220" s="1">
        <v>3</v>
      </c>
      <c r="AC220" s="1">
        <v>9</v>
      </c>
      <c r="AD220" s="52">
        <f t="shared" ref="AD220:AD226" si="17">+(W220+Y220)/AA220</f>
        <v>0</v>
      </c>
      <c r="AI220" s="64" t="s">
        <v>340</v>
      </c>
      <c r="AJ220" s="51">
        <v>20</v>
      </c>
      <c r="AK220" s="51">
        <v>40</v>
      </c>
      <c r="AM220" s="51" t="s">
        <v>6</v>
      </c>
      <c r="AN220" s="51" t="s">
        <v>6</v>
      </c>
      <c r="AU220" s="1" t="str">
        <f t="shared" si="16"/>
        <v>POINT (495903 5691074)</v>
      </c>
    </row>
    <row r="221" spans="1:47">
      <c r="A221" s="1" t="s">
        <v>13</v>
      </c>
      <c r="B221" s="1" t="s">
        <v>390</v>
      </c>
      <c r="F221" s="64" t="s">
        <v>141</v>
      </c>
      <c r="G221" s="1" t="s">
        <v>14</v>
      </c>
      <c r="H221" s="1">
        <v>495880</v>
      </c>
      <c r="I221" s="1">
        <v>5691213</v>
      </c>
      <c r="J221" s="1">
        <v>11</v>
      </c>
      <c r="K221" s="1">
        <v>2006</v>
      </c>
      <c r="M221" s="1" t="s">
        <v>26</v>
      </c>
      <c r="N221" s="1" t="s">
        <v>109</v>
      </c>
      <c r="O221" s="64" t="s">
        <v>114</v>
      </c>
      <c r="Q221" s="1" t="s">
        <v>7</v>
      </c>
      <c r="R221" s="1" t="s">
        <v>1041</v>
      </c>
      <c r="V221" s="51">
        <v>194</v>
      </c>
      <c r="W221" s="62">
        <v>2</v>
      </c>
      <c r="Y221" s="1">
        <v>0</v>
      </c>
      <c r="AA221" s="1">
        <v>6</v>
      </c>
      <c r="AB221" s="1">
        <v>6</v>
      </c>
      <c r="AC221" s="1">
        <v>7</v>
      </c>
      <c r="AD221" s="52">
        <f t="shared" si="17"/>
        <v>0.33333333333333331</v>
      </c>
      <c r="AF221" s="1">
        <v>2</v>
      </c>
      <c r="AI221" s="64" t="s">
        <v>167</v>
      </c>
      <c r="AJ221" s="51">
        <v>80</v>
      </c>
      <c r="AK221" s="51">
        <v>70</v>
      </c>
      <c r="AM221" s="51">
        <v>31</v>
      </c>
      <c r="AN221" s="51">
        <v>27</v>
      </c>
      <c r="AU221" s="1" t="str">
        <f t="shared" si="16"/>
        <v>POINT (495880 5691213)</v>
      </c>
    </row>
    <row r="222" spans="1:47">
      <c r="A222" s="1" t="s">
        <v>13</v>
      </c>
      <c r="B222" s="1" t="s">
        <v>390</v>
      </c>
      <c r="F222" s="64" t="s">
        <v>141</v>
      </c>
      <c r="G222" s="1" t="s">
        <v>14</v>
      </c>
      <c r="H222" s="1">
        <v>495782</v>
      </c>
      <c r="I222" s="1">
        <v>5691315</v>
      </c>
      <c r="J222" s="1">
        <v>11</v>
      </c>
      <c r="K222" s="1">
        <v>2006</v>
      </c>
      <c r="M222" s="1" t="s">
        <v>26</v>
      </c>
      <c r="N222" s="1" t="s">
        <v>109</v>
      </c>
      <c r="O222" s="64" t="s">
        <v>114</v>
      </c>
      <c r="Q222" s="1" t="s">
        <v>7</v>
      </c>
      <c r="R222" s="1" t="s">
        <v>1041</v>
      </c>
      <c r="V222" s="51">
        <v>195</v>
      </c>
      <c r="W222" s="62">
        <v>4</v>
      </c>
      <c r="Y222" s="1">
        <v>0</v>
      </c>
      <c r="AA222" s="1">
        <v>12</v>
      </c>
      <c r="AB222" s="1">
        <v>9</v>
      </c>
      <c r="AC222" s="1">
        <v>32</v>
      </c>
      <c r="AD222" s="52">
        <f t="shared" si="17"/>
        <v>0.33333333333333331</v>
      </c>
      <c r="AF222" s="1">
        <v>4</v>
      </c>
      <c r="AI222" s="64" t="s">
        <v>196</v>
      </c>
      <c r="AJ222" s="51">
        <v>80</v>
      </c>
      <c r="AK222" s="51">
        <v>60</v>
      </c>
      <c r="AM222" s="51">
        <v>27</v>
      </c>
      <c r="AN222" s="51">
        <v>28</v>
      </c>
      <c r="AU222" s="1" t="str">
        <f t="shared" si="16"/>
        <v>POINT (495782 5691315)</v>
      </c>
    </row>
    <row r="223" spans="1:47">
      <c r="A223" s="1" t="s">
        <v>13</v>
      </c>
      <c r="B223" s="1" t="s">
        <v>390</v>
      </c>
      <c r="F223" s="64" t="s">
        <v>141</v>
      </c>
      <c r="G223" s="1" t="s">
        <v>14</v>
      </c>
      <c r="H223" s="1">
        <v>495772</v>
      </c>
      <c r="I223" s="1">
        <v>5691427</v>
      </c>
      <c r="J223" s="1">
        <v>11</v>
      </c>
      <c r="K223" s="1">
        <v>2006</v>
      </c>
      <c r="M223" s="1" t="s">
        <v>26</v>
      </c>
      <c r="N223" s="1" t="s">
        <v>109</v>
      </c>
      <c r="O223" s="64" t="s">
        <v>114</v>
      </c>
      <c r="Q223" s="1" t="s">
        <v>7</v>
      </c>
      <c r="R223" s="1" t="s">
        <v>1041</v>
      </c>
      <c r="V223" s="51">
        <v>196</v>
      </c>
      <c r="W223" s="62">
        <v>6</v>
      </c>
      <c r="Y223" s="1">
        <v>0</v>
      </c>
      <c r="AA223" s="1">
        <v>8</v>
      </c>
      <c r="AB223" s="1">
        <v>8</v>
      </c>
      <c r="AC223" s="1">
        <v>4</v>
      </c>
      <c r="AD223" s="52">
        <f t="shared" si="17"/>
        <v>0.75</v>
      </c>
      <c r="AF223" s="1">
        <v>6</v>
      </c>
      <c r="AI223" s="64" t="s">
        <v>167</v>
      </c>
      <c r="AJ223" s="51">
        <v>80</v>
      </c>
      <c r="AK223" s="51">
        <v>80</v>
      </c>
      <c r="AM223" s="51">
        <v>26</v>
      </c>
      <c r="AN223" s="51">
        <v>27</v>
      </c>
      <c r="AU223" s="1" t="str">
        <f t="shared" si="16"/>
        <v>POINT (495772 5691427)</v>
      </c>
    </row>
    <row r="224" spans="1:47">
      <c r="A224" s="1" t="s">
        <v>13</v>
      </c>
      <c r="B224" s="1" t="s">
        <v>390</v>
      </c>
      <c r="F224" s="64" t="s">
        <v>141</v>
      </c>
      <c r="G224" s="1" t="s">
        <v>14</v>
      </c>
      <c r="H224" s="1">
        <v>495413</v>
      </c>
      <c r="I224" s="1">
        <v>5691653</v>
      </c>
      <c r="J224" s="1">
        <v>11</v>
      </c>
      <c r="K224" s="1">
        <v>2006</v>
      </c>
      <c r="M224" s="1" t="s">
        <v>26</v>
      </c>
      <c r="N224" s="1" t="s">
        <v>109</v>
      </c>
      <c r="O224" s="64" t="s">
        <v>114</v>
      </c>
      <c r="Q224" s="1" t="s">
        <v>7</v>
      </c>
      <c r="R224" s="1" t="s">
        <v>1041</v>
      </c>
      <c r="V224" s="51">
        <v>197</v>
      </c>
      <c r="W224" s="62">
        <v>2</v>
      </c>
      <c r="Y224" s="1">
        <v>1</v>
      </c>
      <c r="AA224" s="1">
        <v>14</v>
      </c>
      <c r="AB224" s="1">
        <v>9</v>
      </c>
      <c r="AC224" s="1">
        <v>8</v>
      </c>
      <c r="AD224" s="52">
        <f t="shared" si="17"/>
        <v>0.21428571428571427</v>
      </c>
      <c r="AF224" s="1">
        <v>3</v>
      </c>
      <c r="AI224" s="64" t="s">
        <v>142</v>
      </c>
      <c r="AJ224" s="51">
        <v>85</v>
      </c>
      <c r="AK224" s="51">
        <v>80</v>
      </c>
      <c r="AM224" s="51">
        <v>32</v>
      </c>
      <c r="AN224" s="51">
        <v>28</v>
      </c>
      <c r="AS224" s="1" t="s">
        <v>197</v>
      </c>
      <c r="AU224" s="1" t="str">
        <f t="shared" si="16"/>
        <v>POINT (495413 5691653)</v>
      </c>
    </row>
    <row r="225" spans="1:47">
      <c r="A225" s="1" t="s">
        <v>13</v>
      </c>
      <c r="B225" s="1" t="s">
        <v>390</v>
      </c>
      <c r="F225" s="64" t="s">
        <v>141</v>
      </c>
      <c r="G225" s="1" t="s">
        <v>14</v>
      </c>
      <c r="H225" s="1">
        <v>495303</v>
      </c>
      <c r="I225" s="1">
        <v>5691690</v>
      </c>
      <c r="J225" s="1">
        <v>11</v>
      </c>
      <c r="K225" s="1">
        <v>2006</v>
      </c>
      <c r="M225" s="1" t="s">
        <v>26</v>
      </c>
      <c r="N225" s="1" t="s">
        <v>109</v>
      </c>
      <c r="O225" s="64" t="s">
        <v>114</v>
      </c>
      <c r="Q225" s="1" t="s">
        <v>7</v>
      </c>
      <c r="R225" s="1" t="s">
        <v>1041</v>
      </c>
      <c r="V225" s="51">
        <v>198</v>
      </c>
      <c r="W225" s="62">
        <v>2</v>
      </c>
      <c r="Y225" s="1">
        <v>0</v>
      </c>
      <c r="AA225" s="1">
        <v>6</v>
      </c>
      <c r="AB225" s="1">
        <v>0</v>
      </c>
      <c r="AC225" s="1">
        <v>4</v>
      </c>
      <c r="AD225" s="52">
        <f t="shared" si="17"/>
        <v>0.33333333333333331</v>
      </c>
      <c r="AF225" s="1">
        <v>2</v>
      </c>
      <c r="AI225" s="64" t="s">
        <v>118</v>
      </c>
      <c r="AJ225" s="51">
        <v>40</v>
      </c>
      <c r="AK225" s="51">
        <v>80</v>
      </c>
      <c r="AM225" s="51">
        <v>38</v>
      </c>
      <c r="AN225" s="51">
        <v>29</v>
      </c>
      <c r="AU225" s="1" t="str">
        <f t="shared" si="16"/>
        <v>POINT (495303 5691690)</v>
      </c>
    </row>
    <row r="226" spans="1:47">
      <c r="A226" s="1" t="s">
        <v>13</v>
      </c>
      <c r="B226" s="1" t="s">
        <v>390</v>
      </c>
      <c r="F226" s="64" t="s">
        <v>141</v>
      </c>
      <c r="G226" s="1" t="s">
        <v>14</v>
      </c>
      <c r="H226" s="1">
        <v>495036</v>
      </c>
      <c r="I226" s="1">
        <v>5691803</v>
      </c>
      <c r="J226" s="1">
        <v>11</v>
      </c>
      <c r="K226" s="1">
        <v>2006</v>
      </c>
      <c r="M226" s="1" t="s">
        <v>26</v>
      </c>
      <c r="N226" s="1" t="s">
        <v>109</v>
      </c>
      <c r="O226" s="64" t="s">
        <v>114</v>
      </c>
      <c r="Q226" s="1" t="s">
        <v>7</v>
      </c>
      <c r="R226" s="1" t="s">
        <v>1041</v>
      </c>
      <c r="V226" s="51">
        <v>199</v>
      </c>
      <c r="W226" s="62">
        <v>7</v>
      </c>
      <c r="Y226" s="1">
        <v>1</v>
      </c>
      <c r="AA226" s="1">
        <v>3</v>
      </c>
      <c r="AB226" s="1">
        <v>3</v>
      </c>
      <c r="AC226" s="1">
        <v>7</v>
      </c>
      <c r="AD226" s="52">
        <f t="shared" si="17"/>
        <v>2.6666666666666665</v>
      </c>
      <c r="AF226" s="1">
        <v>8</v>
      </c>
      <c r="AI226" s="64" t="s">
        <v>133</v>
      </c>
      <c r="AJ226" s="51">
        <v>20</v>
      </c>
      <c r="AK226" s="51">
        <v>40</v>
      </c>
      <c r="AM226" s="51">
        <v>31</v>
      </c>
      <c r="AN226" s="51">
        <v>29</v>
      </c>
      <c r="AS226" s="1" t="s">
        <v>198</v>
      </c>
      <c r="AU226" s="1" t="str">
        <f t="shared" si="16"/>
        <v>POINT (495036 5691803)</v>
      </c>
    </row>
    <row r="227" spans="1:47">
      <c r="A227" s="1" t="s">
        <v>13</v>
      </c>
      <c r="B227" s="1" t="s">
        <v>390</v>
      </c>
      <c r="F227" s="37" t="s">
        <v>141</v>
      </c>
      <c r="G227" s="1" t="s">
        <v>14</v>
      </c>
      <c r="H227" s="35">
        <v>494293</v>
      </c>
      <c r="I227" s="35">
        <v>5694449</v>
      </c>
      <c r="J227" s="1">
        <v>11</v>
      </c>
      <c r="K227" s="1">
        <v>2006</v>
      </c>
      <c r="M227" s="1" t="s">
        <v>26</v>
      </c>
      <c r="N227" s="1" t="s">
        <v>110</v>
      </c>
      <c r="O227" s="37" t="s">
        <v>304</v>
      </c>
      <c r="P227" s="35"/>
      <c r="Q227" s="1" t="s">
        <v>7</v>
      </c>
      <c r="R227" s="1" t="s">
        <v>1041</v>
      </c>
      <c r="S227" s="35"/>
      <c r="T227" s="35"/>
      <c r="U227" s="35"/>
      <c r="V227" s="38">
        <v>215</v>
      </c>
      <c r="W227" s="35">
        <v>0</v>
      </c>
      <c r="X227" s="33"/>
      <c r="Y227" s="35">
        <v>0</v>
      </c>
      <c r="Z227" s="35"/>
      <c r="AA227" s="35">
        <v>1</v>
      </c>
      <c r="AB227" s="35">
        <v>2</v>
      </c>
      <c r="AC227" s="35">
        <v>10</v>
      </c>
      <c r="AD227" s="57">
        <v>0</v>
      </c>
      <c r="AE227" s="34"/>
      <c r="AF227" s="34"/>
      <c r="AG227" s="34"/>
      <c r="AH227" s="34"/>
      <c r="AI227" s="36" t="s">
        <v>1054</v>
      </c>
      <c r="AJ227" s="38">
        <v>20</v>
      </c>
      <c r="AK227" s="38">
        <v>60</v>
      </c>
      <c r="AL227" s="38"/>
      <c r="AM227" s="67" t="s">
        <v>6</v>
      </c>
      <c r="AN227" s="38" t="s">
        <v>6</v>
      </c>
      <c r="AO227" s="33"/>
      <c r="AP227" s="33"/>
      <c r="AQ227" s="33"/>
      <c r="AR227" s="33"/>
      <c r="AS227" s="36" t="s">
        <v>1055</v>
      </c>
      <c r="AU227" s="1" t="str">
        <f t="shared" si="16"/>
        <v>POINT (494293 5694449)</v>
      </c>
    </row>
    <row r="228" spans="1:47">
      <c r="A228" s="1" t="s">
        <v>13</v>
      </c>
      <c r="B228" s="1" t="s">
        <v>390</v>
      </c>
      <c r="F228" s="37" t="s">
        <v>141</v>
      </c>
      <c r="G228" s="1" t="s">
        <v>14</v>
      </c>
      <c r="H228" s="35">
        <v>494179</v>
      </c>
      <c r="I228" s="35">
        <v>5694309</v>
      </c>
      <c r="J228" s="1">
        <v>11</v>
      </c>
      <c r="K228" s="1">
        <v>2006</v>
      </c>
      <c r="M228" s="1" t="s">
        <v>26</v>
      </c>
      <c r="N228" s="1" t="s">
        <v>110</v>
      </c>
      <c r="O228" s="37" t="s">
        <v>114</v>
      </c>
      <c r="P228" s="35"/>
      <c r="Q228" s="1" t="s">
        <v>7</v>
      </c>
      <c r="R228" s="1" t="s">
        <v>1041</v>
      </c>
      <c r="S228" s="35"/>
      <c r="T228" s="35"/>
      <c r="U228" s="35"/>
      <c r="V228" s="38">
        <v>216</v>
      </c>
      <c r="W228" s="35">
        <v>3</v>
      </c>
      <c r="X228" s="33"/>
      <c r="Y228" s="35">
        <v>0</v>
      </c>
      <c r="Z228" s="35"/>
      <c r="AA228" s="35">
        <v>3</v>
      </c>
      <c r="AB228" s="35">
        <v>1</v>
      </c>
      <c r="AC228" s="35">
        <v>6</v>
      </c>
      <c r="AD228" s="57">
        <v>1</v>
      </c>
      <c r="AE228" s="34"/>
      <c r="AF228" s="34"/>
      <c r="AG228" s="34"/>
      <c r="AH228" s="34"/>
      <c r="AI228" s="36" t="s">
        <v>153</v>
      </c>
      <c r="AJ228" s="38">
        <v>20</v>
      </c>
      <c r="AK228" s="38">
        <v>80</v>
      </c>
      <c r="AL228" s="38"/>
      <c r="AM228" s="67">
        <v>29</v>
      </c>
      <c r="AN228" s="38">
        <v>26</v>
      </c>
      <c r="AO228" s="33"/>
      <c r="AP228" s="33"/>
      <c r="AQ228" s="33"/>
      <c r="AR228" s="33"/>
      <c r="AS228" s="36"/>
      <c r="AU228" s="1" t="str">
        <f t="shared" si="16"/>
        <v>POINT (494179 5694309)</v>
      </c>
    </row>
    <row r="229" spans="1:47">
      <c r="A229" s="1" t="s">
        <v>13</v>
      </c>
      <c r="B229" s="1" t="s">
        <v>390</v>
      </c>
      <c r="F229" s="37" t="s">
        <v>141</v>
      </c>
      <c r="G229" s="1" t="s">
        <v>14</v>
      </c>
      <c r="H229" s="35">
        <v>494033</v>
      </c>
      <c r="I229" s="35">
        <v>5694382</v>
      </c>
      <c r="J229" s="1">
        <v>11</v>
      </c>
      <c r="K229" s="1">
        <v>2006</v>
      </c>
      <c r="M229" s="1" t="s">
        <v>26</v>
      </c>
      <c r="N229" s="1" t="s">
        <v>110</v>
      </c>
      <c r="O229" s="37" t="s">
        <v>114</v>
      </c>
      <c r="P229" s="35"/>
      <c r="Q229" s="1" t="s">
        <v>7</v>
      </c>
      <c r="R229" s="1" t="s">
        <v>1041</v>
      </c>
      <c r="S229" s="35"/>
      <c r="T229" s="35"/>
      <c r="U229" s="35"/>
      <c r="V229" s="38">
        <v>217</v>
      </c>
      <c r="W229" s="35">
        <v>5</v>
      </c>
      <c r="X229" s="33"/>
      <c r="Y229" s="35">
        <v>0</v>
      </c>
      <c r="Z229" s="35"/>
      <c r="AA229" s="35">
        <v>6</v>
      </c>
      <c r="AB229" s="35">
        <v>11</v>
      </c>
      <c r="AC229" s="35">
        <v>10</v>
      </c>
      <c r="AD229" s="57">
        <v>0.83333333333333337</v>
      </c>
      <c r="AE229" s="34"/>
      <c r="AF229" s="34"/>
      <c r="AG229" s="34"/>
      <c r="AH229" s="34"/>
      <c r="AI229" s="36" t="s">
        <v>153</v>
      </c>
      <c r="AJ229" s="38">
        <v>20</v>
      </c>
      <c r="AK229" s="38">
        <v>65</v>
      </c>
      <c r="AL229" s="38"/>
      <c r="AM229" s="67">
        <v>30</v>
      </c>
      <c r="AN229" s="38">
        <v>26</v>
      </c>
      <c r="AO229" s="33"/>
      <c r="AP229" s="33"/>
      <c r="AQ229" s="33"/>
      <c r="AR229" s="33"/>
      <c r="AS229" s="36"/>
      <c r="AU229" s="1" t="str">
        <f t="shared" si="16"/>
        <v>POINT (494033 5694382)</v>
      </c>
    </row>
    <row r="230" spans="1:47">
      <c r="A230" s="1" t="s">
        <v>13</v>
      </c>
      <c r="B230" s="1" t="s">
        <v>390</v>
      </c>
      <c r="F230" s="37" t="s">
        <v>141</v>
      </c>
      <c r="G230" s="1" t="s">
        <v>14</v>
      </c>
      <c r="H230" s="35">
        <v>493884</v>
      </c>
      <c r="I230" s="35">
        <v>5694174</v>
      </c>
      <c r="J230" s="1">
        <v>11</v>
      </c>
      <c r="K230" s="1">
        <v>2006</v>
      </c>
      <c r="M230" s="1" t="s">
        <v>26</v>
      </c>
      <c r="N230" s="1" t="s">
        <v>110</v>
      </c>
      <c r="O230" s="37" t="s">
        <v>114</v>
      </c>
      <c r="P230" s="35"/>
      <c r="Q230" s="1" t="s">
        <v>7</v>
      </c>
      <c r="R230" s="1" t="s">
        <v>1041</v>
      </c>
      <c r="S230" s="35"/>
      <c r="T230" s="35"/>
      <c r="U230" s="35"/>
      <c r="V230" s="38">
        <v>218</v>
      </c>
      <c r="W230" s="35">
        <v>3</v>
      </c>
      <c r="X230" s="33"/>
      <c r="Y230" s="35">
        <v>0</v>
      </c>
      <c r="Z230" s="35"/>
      <c r="AA230" s="35">
        <v>1</v>
      </c>
      <c r="AB230" s="35">
        <v>4</v>
      </c>
      <c r="AC230" s="35">
        <v>5</v>
      </c>
      <c r="AD230" s="57">
        <v>3</v>
      </c>
      <c r="AE230" s="34"/>
      <c r="AF230" s="34"/>
      <c r="AG230" s="34"/>
      <c r="AH230" s="34"/>
      <c r="AI230" s="36" t="s">
        <v>118</v>
      </c>
      <c r="AJ230" s="38">
        <v>40</v>
      </c>
      <c r="AK230" s="38">
        <v>85</v>
      </c>
      <c r="AL230" s="38"/>
      <c r="AM230" s="67">
        <v>31</v>
      </c>
      <c r="AN230" s="38">
        <v>27</v>
      </c>
      <c r="AO230" s="33"/>
      <c r="AP230" s="33"/>
      <c r="AQ230" s="33"/>
      <c r="AR230" s="33"/>
      <c r="AS230" s="36"/>
      <c r="AU230" s="1" t="str">
        <f t="shared" si="16"/>
        <v>POINT (493884 5694174)</v>
      </c>
    </row>
    <row r="231" spans="1:47">
      <c r="A231" s="1" t="s">
        <v>13</v>
      </c>
      <c r="B231" s="1" t="s">
        <v>390</v>
      </c>
      <c r="F231" s="37" t="s">
        <v>141</v>
      </c>
      <c r="G231" s="1" t="s">
        <v>14</v>
      </c>
      <c r="H231" s="35">
        <v>494051</v>
      </c>
      <c r="I231" s="35">
        <v>5693864</v>
      </c>
      <c r="J231" s="1">
        <v>11</v>
      </c>
      <c r="K231" s="1">
        <v>2006</v>
      </c>
      <c r="M231" s="1" t="s">
        <v>26</v>
      </c>
      <c r="N231" s="1" t="s">
        <v>110</v>
      </c>
      <c r="O231" s="37" t="s">
        <v>304</v>
      </c>
      <c r="P231" s="35"/>
      <c r="Q231" s="1" t="s">
        <v>7</v>
      </c>
      <c r="R231" s="1" t="s">
        <v>1041</v>
      </c>
      <c r="S231" s="35"/>
      <c r="T231" s="35"/>
      <c r="U231" s="35"/>
      <c r="V231" s="38">
        <v>219</v>
      </c>
      <c r="W231" s="35">
        <v>0</v>
      </c>
      <c r="X231" s="33"/>
      <c r="Y231" s="35">
        <v>0</v>
      </c>
      <c r="Z231" s="35"/>
      <c r="AA231" s="35">
        <v>2</v>
      </c>
      <c r="AB231" s="35">
        <v>1</v>
      </c>
      <c r="AC231" s="35">
        <v>1</v>
      </c>
      <c r="AD231" s="57">
        <v>0</v>
      </c>
      <c r="AE231" s="34"/>
      <c r="AF231" s="34"/>
      <c r="AG231" s="34"/>
      <c r="AH231" s="34"/>
      <c r="AI231" s="36" t="s">
        <v>158</v>
      </c>
      <c r="AJ231" s="38">
        <v>40</v>
      </c>
      <c r="AK231" s="38">
        <v>90</v>
      </c>
      <c r="AL231" s="38"/>
      <c r="AM231" s="67" t="s">
        <v>6</v>
      </c>
      <c r="AN231" s="38" t="s">
        <v>6</v>
      </c>
      <c r="AO231" s="33"/>
      <c r="AP231" s="33"/>
      <c r="AQ231" s="33"/>
      <c r="AR231" s="33"/>
      <c r="AS231" s="36" t="s">
        <v>1056</v>
      </c>
      <c r="AU231" s="1" t="str">
        <f t="shared" si="16"/>
        <v>POINT (494051 5693864)</v>
      </c>
    </row>
    <row r="232" spans="1:47">
      <c r="A232" s="1" t="s">
        <v>13</v>
      </c>
      <c r="B232" s="1" t="s">
        <v>390</v>
      </c>
      <c r="F232" s="37" t="s">
        <v>141</v>
      </c>
      <c r="G232" s="1" t="s">
        <v>14</v>
      </c>
      <c r="H232" s="35">
        <v>493441</v>
      </c>
      <c r="I232" s="35">
        <v>5693269</v>
      </c>
      <c r="J232" s="1">
        <v>11</v>
      </c>
      <c r="K232" s="1">
        <v>2006</v>
      </c>
      <c r="M232" s="1" t="s">
        <v>26</v>
      </c>
      <c r="N232" s="1" t="s">
        <v>110</v>
      </c>
      <c r="O232" s="37" t="s">
        <v>304</v>
      </c>
      <c r="P232" s="35"/>
      <c r="Q232" s="1" t="s">
        <v>7</v>
      </c>
      <c r="R232" s="1" t="s">
        <v>1041</v>
      </c>
      <c r="S232" s="35"/>
      <c r="T232" s="35"/>
      <c r="U232" s="35"/>
      <c r="V232" s="38">
        <v>220</v>
      </c>
      <c r="W232" s="35">
        <v>0</v>
      </c>
      <c r="X232" s="33"/>
      <c r="Y232" s="35">
        <v>0</v>
      </c>
      <c r="Z232" s="35"/>
      <c r="AA232" s="35">
        <v>6</v>
      </c>
      <c r="AB232" s="35">
        <v>3</v>
      </c>
      <c r="AC232" s="35">
        <v>13</v>
      </c>
      <c r="AD232" s="57">
        <v>0</v>
      </c>
      <c r="AE232" s="34"/>
      <c r="AF232" s="34"/>
      <c r="AG232" s="34"/>
      <c r="AH232" s="34"/>
      <c r="AI232" s="36" t="s">
        <v>308</v>
      </c>
      <c r="AJ232" s="38">
        <v>40</v>
      </c>
      <c r="AK232" s="38">
        <v>45</v>
      </c>
      <c r="AL232" s="38"/>
      <c r="AM232" s="67">
        <v>28</v>
      </c>
      <c r="AN232" s="38">
        <v>27</v>
      </c>
      <c r="AO232" s="33"/>
      <c r="AP232" s="33"/>
      <c r="AQ232" s="33"/>
      <c r="AR232" s="33"/>
      <c r="AS232" s="36" t="s">
        <v>1057</v>
      </c>
      <c r="AU232" s="1" t="str">
        <f t="shared" si="16"/>
        <v>POINT (493441 5693269)</v>
      </c>
    </row>
    <row r="233" spans="1:47">
      <c r="A233" s="1" t="s">
        <v>13</v>
      </c>
      <c r="B233" s="1" t="s">
        <v>390</v>
      </c>
      <c r="F233" s="37" t="s">
        <v>141</v>
      </c>
      <c r="G233" s="1" t="s">
        <v>14</v>
      </c>
      <c r="H233" s="35">
        <v>493114</v>
      </c>
      <c r="I233" s="35">
        <v>5693091</v>
      </c>
      <c r="J233" s="1">
        <v>11</v>
      </c>
      <c r="K233" s="1">
        <v>2006</v>
      </c>
      <c r="M233" s="1" t="s">
        <v>26</v>
      </c>
      <c r="N233" s="1" t="s">
        <v>110</v>
      </c>
      <c r="O233" s="37" t="s">
        <v>242</v>
      </c>
      <c r="P233" s="35"/>
      <c r="Q233" s="1" t="s">
        <v>7</v>
      </c>
      <c r="R233" s="1" t="s">
        <v>1041</v>
      </c>
      <c r="S233" s="35"/>
      <c r="T233" s="35"/>
      <c r="U233" s="35"/>
      <c r="V233" s="38">
        <v>221</v>
      </c>
      <c r="W233" s="35">
        <v>26</v>
      </c>
      <c r="X233" s="33"/>
      <c r="Y233" s="35">
        <v>0</v>
      </c>
      <c r="Z233" s="35"/>
      <c r="AA233" s="35">
        <v>8</v>
      </c>
      <c r="AB233" s="35">
        <v>3</v>
      </c>
      <c r="AC233" s="35">
        <v>5</v>
      </c>
      <c r="AD233" s="57">
        <v>3.25</v>
      </c>
      <c r="AE233" s="34"/>
      <c r="AF233" s="34"/>
      <c r="AG233" s="34"/>
      <c r="AH233" s="34"/>
      <c r="AI233" s="36" t="s">
        <v>1017</v>
      </c>
      <c r="AJ233" s="38">
        <v>80</v>
      </c>
      <c r="AK233" s="38">
        <v>40</v>
      </c>
      <c r="AL233" s="38"/>
      <c r="AM233" s="67">
        <v>28</v>
      </c>
      <c r="AN233" s="38">
        <v>27</v>
      </c>
      <c r="AO233" s="33"/>
      <c r="AP233" s="33"/>
      <c r="AQ233" s="33"/>
      <c r="AR233" s="33"/>
      <c r="AS233" s="36" t="s">
        <v>1058</v>
      </c>
      <c r="AU233" s="1" t="str">
        <f t="shared" si="16"/>
        <v>POINT (493114 5693091)</v>
      </c>
    </row>
    <row r="234" spans="1:47">
      <c r="A234" s="1" t="s">
        <v>13</v>
      </c>
      <c r="B234" s="1" t="s">
        <v>390</v>
      </c>
      <c r="F234" s="37" t="s">
        <v>141</v>
      </c>
      <c r="G234" s="1" t="s">
        <v>14</v>
      </c>
      <c r="H234" s="35">
        <v>493075</v>
      </c>
      <c r="I234" s="35">
        <v>5693171</v>
      </c>
      <c r="J234" s="1">
        <v>11</v>
      </c>
      <c r="K234" s="1">
        <v>2006</v>
      </c>
      <c r="M234" s="1" t="s">
        <v>26</v>
      </c>
      <c r="N234" s="1" t="s">
        <v>110</v>
      </c>
      <c r="O234" s="37" t="s">
        <v>1059</v>
      </c>
      <c r="P234" s="35"/>
      <c r="Q234" s="1" t="s">
        <v>7</v>
      </c>
      <c r="R234" s="1" t="s">
        <v>1041</v>
      </c>
      <c r="S234" s="35"/>
      <c r="T234" s="35"/>
      <c r="U234" s="35"/>
      <c r="V234" s="38">
        <v>222</v>
      </c>
      <c r="W234" s="35">
        <v>5</v>
      </c>
      <c r="X234" s="33"/>
      <c r="Y234" s="35">
        <v>0</v>
      </c>
      <c r="Z234" s="35"/>
      <c r="AA234" s="35">
        <v>12</v>
      </c>
      <c r="AB234" s="35">
        <v>4</v>
      </c>
      <c r="AC234" s="35">
        <v>7</v>
      </c>
      <c r="AD234" s="57">
        <v>0.41666666666666669</v>
      </c>
      <c r="AE234" s="34"/>
      <c r="AF234" s="34"/>
      <c r="AG234" s="34"/>
      <c r="AH234" s="34"/>
      <c r="AI234" s="36" t="s">
        <v>326</v>
      </c>
      <c r="AJ234" s="38">
        <v>80</v>
      </c>
      <c r="AK234" s="38">
        <v>30</v>
      </c>
      <c r="AL234" s="38"/>
      <c r="AM234" s="67">
        <v>32</v>
      </c>
      <c r="AN234" s="38">
        <v>28</v>
      </c>
      <c r="AO234" s="33"/>
      <c r="AP234" s="33"/>
      <c r="AQ234" s="33"/>
      <c r="AR234" s="33"/>
      <c r="AS234" s="36" t="s">
        <v>1060</v>
      </c>
      <c r="AU234" s="1" t="str">
        <f t="shared" si="16"/>
        <v>POINT (493075 5693171)</v>
      </c>
    </row>
    <row r="235" spans="1:47">
      <c r="A235" s="1" t="s">
        <v>13</v>
      </c>
      <c r="B235" s="1" t="s">
        <v>390</v>
      </c>
      <c r="F235" s="37" t="s">
        <v>141</v>
      </c>
      <c r="G235" s="1" t="s">
        <v>14</v>
      </c>
      <c r="H235" s="35">
        <v>493077</v>
      </c>
      <c r="I235" s="35">
        <v>5693348</v>
      </c>
      <c r="J235" s="1">
        <v>11</v>
      </c>
      <c r="K235" s="1">
        <v>2006</v>
      </c>
      <c r="M235" s="1" t="s">
        <v>26</v>
      </c>
      <c r="N235" s="1" t="s">
        <v>110</v>
      </c>
      <c r="O235" s="37" t="s">
        <v>114</v>
      </c>
      <c r="P235" s="35"/>
      <c r="Q235" s="1" t="s">
        <v>7</v>
      </c>
      <c r="R235" s="1" t="s">
        <v>1041</v>
      </c>
      <c r="S235" s="35"/>
      <c r="T235" s="35"/>
      <c r="U235" s="35"/>
      <c r="V235" s="38">
        <v>223</v>
      </c>
      <c r="W235" s="35">
        <v>14</v>
      </c>
      <c r="X235" s="33"/>
      <c r="Y235" s="35">
        <v>0</v>
      </c>
      <c r="Z235" s="35"/>
      <c r="AA235" s="35">
        <v>8</v>
      </c>
      <c r="AB235" s="35">
        <v>3</v>
      </c>
      <c r="AC235" s="35">
        <v>11</v>
      </c>
      <c r="AD235" s="57">
        <v>1.75</v>
      </c>
      <c r="AE235" s="34"/>
      <c r="AF235" s="34"/>
      <c r="AG235" s="34"/>
      <c r="AH235" s="34"/>
      <c r="AI235" s="36" t="s">
        <v>113</v>
      </c>
      <c r="AJ235" s="38">
        <v>60</v>
      </c>
      <c r="AK235" s="38">
        <v>65</v>
      </c>
      <c r="AL235" s="38"/>
      <c r="AM235" s="67">
        <v>29</v>
      </c>
      <c r="AN235" s="38">
        <v>25</v>
      </c>
      <c r="AO235" s="33"/>
      <c r="AP235" s="33"/>
      <c r="AQ235" s="33"/>
      <c r="AR235" s="33"/>
      <c r="AS235" s="36" t="s">
        <v>1061</v>
      </c>
      <c r="AU235" s="1" t="str">
        <f t="shared" si="16"/>
        <v>POINT (493077 5693348)</v>
      </c>
    </row>
    <row r="236" spans="1:47">
      <c r="A236" s="1" t="s">
        <v>13</v>
      </c>
      <c r="B236" s="1" t="s">
        <v>390</v>
      </c>
      <c r="F236" s="37" t="s">
        <v>141</v>
      </c>
      <c r="G236" s="1" t="s">
        <v>14</v>
      </c>
      <c r="H236" s="35">
        <v>492564</v>
      </c>
      <c r="I236" s="35">
        <v>5693527</v>
      </c>
      <c r="J236" s="1">
        <v>11</v>
      </c>
      <c r="K236" s="1">
        <v>2006</v>
      </c>
      <c r="M236" s="1" t="s">
        <v>26</v>
      </c>
      <c r="N236" s="1" t="s">
        <v>110</v>
      </c>
      <c r="O236" s="37" t="s">
        <v>242</v>
      </c>
      <c r="P236" s="35"/>
      <c r="Q236" s="1" t="s">
        <v>7</v>
      </c>
      <c r="R236" s="1" t="s">
        <v>1041</v>
      </c>
      <c r="S236" s="35"/>
      <c r="T236" s="35"/>
      <c r="U236" s="35"/>
      <c r="V236" s="38">
        <v>224</v>
      </c>
      <c r="W236" s="35">
        <v>60</v>
      </c>
      <c r="X236" s="33"/>
      <c r="Y236" s="35">
        <v>0</v>
      </c>
      <c r="Z236" s="35"/>
      <c r="AA236" s="38">
        <v>60</v>
      </c>
      <c r="AB236" s="38" t="s">
        <v>234</v>
      </c>
      <c r="AC236" s="38" t="s">
        <v>1062</v>
      </c>
      <c r="AD236" s="57">
        <v>1</v>
      </c>
      <c r="AE236" s="34"/>
      <c r="AF236" s="34"/>
      <c r="AG236" s="34"/>
      <c r="AH236" s="34"/>
      <c r="AI236" s="36" t="s">
        <v>113</v>
      </c>
      <c r="AJ236" s="38">
        <v>80</v>
      </c>
      <c r="AK236" s="38">
        <v>30</v>
      </c>
      <c r="AL236" s="38"/>
      <c r="AM236" s="67">
        <v>28</v>
      </c>
      <c r="AN236" s="38">
        <v>25</v>
      </c>
      <c r="AO236" s="33"/>
      <c r="AP236" s="33"/>
      <c r="AQ236" s="33"/>
      <c r="AR236" s="33"/>
      <c r="AS236" s="36" t="s">
        <v>1063</v>
      </c>
      <c r="AU236" s="1" t="str">
        <f t="shared" si="16"/>
        <v>POINT (492564 5693527)</v>
      </c>
    </row>
    <row r="237" spans="1:47">
      <c r="A237" s="1" t="s">
        <v>13</v>
      </c>
      <c r="B237" s="1" t="s">
        <v>390</v>
      </c>
      <c r="F237" s="37" t="s">
        <v>141</v>
      </c>
      <c r="G237" s="1" t="s">
        <v>14</v>
      </c>
      <c r="H237" s="35">
        <v>492468</v>
      </c>
      <c r="I237" s="35">
        <v>5693328</v>
      </c>
      <c r="J237" s="1">
        <v>11</v>
      </c>
      <c r="K237" s="1">
        <v>2006</v>
      </c>
      <c r="M237" s="1" t="s">
        <v>26</v>
      </c>
      <c r="N237" s="1" t="s">
        <v>110</v>
      </c>
      <c r="O237" s="37" t="s">
        <v>304</v>
      </c>
      <c r="P237" s="35"/>
      <c r="Q237" s="1" t="s">
        <v>7</v>
      </c>
      <c r="R237" s="1" t="s">
        <v>1041</v>
      </c>
      <c r="S237" s="35"/>
      <c r="T237" s="35"/>
      <c r="U237" s="35"/>
      <c r="V237" s="38">
        <v>225</v>
      </c>
      <c r="W237" s="35">
        <v>0</v>
      </c>
      <c r="X237" s="33"/>
      <c r="Y237" s="35">
        <v>0</v>
      </c>
      <c r="Z237" s="35"/>
      <c r="AA237" s="35">
        <v>13</v>
      </c>
      <c r="AB237" s="35">
        <v>0</v>
      </c>
      <c r="AC237" s="35">
        <v>6</v>
      </c>
      <c r="AD237" s="57">
        <v>0</v>
      </c>
      <c r="AE237" s="34"/>
      <c r="AF237" s="34"/>
      <c r="AG237" s="34"/>
      <c r="AH237" s="34"/>
      <c r="AI237" s="36" t="s">
        <v>1064</v>
      </c>
      <c r="AJ237" s="38">
        <v>60</v>
      </c>
      <c r="AK237" s="38">
        <v>70</v>
      </c>
      <c r="AL237" s="38"/>
      <c r="AM237" s="67" t="s">
        <v>6</v>
      </c>
      <c r="AN237" s="38" t="s">
        <v>6</v>
      </c>
      <c r="AO237" s="33"/>
      <c r="AP237" s="33"/>
      <c r="AQ237" s="33"/>
      <c r="AR237" s="33"/>
      <c r="AS237" s="36" t="s">
        <v>1065</v>
      </c>
      <c r="AU237" s="1" t="str">
        <f t="shared" si="16"/>
        <v>POINT (492468 5693328)</v>
      </c>
    </row>
    <row r="238" spans="1:47">
      <c r="A238" s="1" t="s">
        <v>13</v>
      </c>
      <c r="B238" s="1" t="s">
        <v>390</v>
      </c>
      <c r="F238" s="37" t="s">
        <v>141</v>
      </c>
      <c r="G238" s="1" t="s">
        <v>14</v>
      </c>
      <c r="H238" s="35">
        <v>492732</v>
      </c>
      <c r="I238" s="35">
        <v>5693303</v>
      </c>
      <c r="J238" s="1">
        <v>11</v>
      </c>
      <c r="K238" s="1">
        <v>2006</v>
      </c>
      <c r="M238" s="1" t="s">
        <v>26</v>
      </c>
      <c r="N238" s="1" t="s">
        <v>110</v>
      </c>
      <c r="O238" s="37" t="s">
        <v>114</v>
      </c>
      <c r="P238" s="35"/>
      <c r="Q238" s="1" t="s">
        <v>7</v>
      </c>
      <c r="R238" s="1" t="s">
        <v>1041</v>
      </c>
      <c r="S238" s="35"/>
      <c r="T238" s="35"/>
      <c r="U238" s="35"/>
      <c r="V238" s="38">
        <v>226</v>
      </c>
      <c r="W238" s="35">
        <v>9</v>
      </c>
      <c r="X238" s="33"/>
      <c r="Y238" s="35">
        <v>0</v>
      </c>
      <c r="Z238" s="35"/>
      <c r="AA238" s="35">
        <v>10</v>
      </c>
      <c r="AB238" s="35">
        <v>0</v>
      </c>
      <c r="AC238" s="35">
        <v>10</v>
      </c>
      <c r="AD238" s="57">
        <v>0.9</v>
      </c>
      <c r="AE238" s="34"/>
      <c r="AF238" s="34"/>
      <c r="AG238" s="34"/>
      <c r="AH238" s="34"/>
      <c r="AI238" s="36" t="s">
        <v>1066</v>
      </c>
      <c r="AJ238" s="38">
        <v>50</v>
      </c>
      <c r="AK238" s="38">
        <v>85</v>
      </c>
      <c r="AL238" s="38"/>
      <c r="AM238" s="67">
        <v>26</v>
      </c>
      <c r="AN238" s="38">
        <v>23</v>
      </c>
      <c r="AO238" s="33"/>
      <c r="AP238" s="33"/>
      <c r="AQ238" s="33"/>
      <c r="AR238" s="33"/>
      <c r="AS238" s="36" t="s">
        <v>1067</v>
      </c>
      <c r="AU238" s="1" t="str">
        <f t="shared" ref="AU238:AU269" si="18">CONCATENATE("POINT (",H238," ",I238,")")</f>
        <v>POINT (492732 5693303)</v>
      </c>
    </row>
    <row r="239" spans="1:47">
      <c r="A239" s="1" t="s">
        <v>13</v>
      </c>
      <c r="B239" s="1" t="s">
        <v>390</v>
      </c>
      <c r="F239" s="37" t="s">
        <v>141</v>
      </c>
      <c r="G239" s="1" t="s">
        <v>14</v>
      </c>
      <c r="H239" s="35">
        <v>492612</v>
      </c>
      <c r="I239" s="35">
        <v>5692920</v>
      </c>
      <c r="J239" s="1">
        <v>11</v>
      </c>
      <c r="K239" s="1">
        <v>2006</v>
      </c>
      <c r="M239" s="1" t="s">
        <v>26</v>
      </c>
      <c r="N239" s="1" t="s">
        <v>110</v>
      </c>
      <c r="O239" s="37" t="s">
        <v>304</v>
      </c>
      <c r="P239" s="35"/>
      <c r="Q239" s="1" t="s">
        <v>7</v>
      </c>
      <c r="R239" s="1" t="s">
        <v>1041</v>
      </c>
      <c r="S239" s="35"/>
      <c r="T239" s="35"/>
      <c r="U239" s="35"/>
      <c r="V239" s="38">
        <v>228</v>
      </c>
      <c r="W239" s="35">
        <v>0</v>
      </c>
      <c r="X239" s="33"/>
      <c r="Y239" s="35">
        <v>0</v>
      </c>
      <c r="Z239" s="35"/>
      <c r="AA239" s="35">
        <v>0</v>
      </c>
      <c r="AB239" s="35">
        <v>0</v>
      </c>
      <c r="AC239" s="35">
        <v>0</v>
      </c>
      <c r="AD239" s="57"/>
      <c r="AE239" s="34"/>
      <c r="AF239" s="34"/>
      <c r="AG239" s="34"/>
      <c r="AH239" s="34"/>
      <c r="AI239" s="36" t="s">
        <v>209</v>
      </c>
      <c r="AJ239" s="38">
        <v>30</v>
      </c>
      <c r="AK239" s="38">
        <v>100</v>
      </c>
      <c r="AL239" s="38"/>
      <c r="AM239" s="67" t="s">
        <v>6</v>
      </c>
      <c r="AN239" s="38" t="s">
        <v>6</v>
      </c>
      <c r="AO239" s="33"/>
      <c r="AP239" s="33"/>
      <c r="AQ239" s="33"/>
      <c r="AR239" s="33"/>
      <c r="AS239" s="36" t="s">
        <v>1068</v>
      </c>
      <c r="AU239" s="1" t="str">
        <f t="shared" si="18"/>
        <v>POINT (492612 5692920)</v>
      </c>
    </row>
    <row r="240" spans="1:47">
      <c r="A240" s="1" t="s">
        <v>13</v>
      </c>
      <c r="B240" s="1" t="s">
        <v>390</v>
      </c>
      <c r="F240" s="37" t="s">
        <v>141</v>
      </c>
      <c r="G240" s="1" t="s">
        <v>14</v>
      </c>
      <c r="H240" s="35">
        <v>492228</v>
      </c>
      <c r="I240" s="35">
        <v>5692720</v>
      </c>
      <c r="J240" s="1">
        <v>11</v>
      </c>
      <c r="K240" s="1">
        <v>2006</v>
      </c>
      <c r="M240" s="1" t="s">
        <v>26</v>
      </c>
      <c r="N240" s="1" t="s">
        <v>110</v>
      </c>
      <c r="O240" s="37" t="s">
        <v>114</v>
      </c>
      <c r="P240" s="35"/>
      <c r="Q240" s="1" t="s">
        <v>7</v>
      </c>
      <c r="R240" s="1" t="s">
        <v>1041</v>
      </c>
      <c r="S240" s="35"/>
      <c r="T240" s="35"/>
      <c r="U240" s="35"/>
      <c r="V240" s="38">
        <v>228.1</v>
      </c>
      <c r="W240" s="35">
        <v>1</v>
      </c>
      <c r="X240" s="33"/>
      <c r="Y240" s="35">
        <v>0</v>
      </c>
      <c r="Z240" s="35"/>
      <c r="AA240" s="35">
        <v>0</v>
      </c>
      <c r="AB240" s="35">
        <v>0</v>
      </c>
      <c r="AC240" s="35">
        <v>1</v>
      </c>
      <c r="AD240" s="57"/>
      <c r="AE240" s="34"/>
      <c r="AF240" s="34"/>
      <c r="AG240" s="34"/>
      <c r="AH240" s="34"/>
      <c r="AI240" s="36" t="s">
        <v>1069</v>
      </c>
      <c r="AJ240" s="38">
        <v>20</v>
      </c>
      <c r="AK240" s="38">
        <v>85</v>
      </c>
      <c r="AL240" s="38"/>
      <c r="AM240" s="67">
        <v>25</v>
      </c>
      <c r="AN240" s="38">
        <v>24</v>
      </c>
      <c r="AO240" s="33"/>
      <c r="AP240" s="33"/>
      <c r="AQ240" s="33"/>
      <c r="AR240" s="33"/>
      <c r="AS240" s="36" t="s">
        <v>1070</v>
      </c>
      <c r="AU240" s="1" t="str">
        <f t="shared" si="18"/>
        <v>POINT (492228 5692720)</v>
      </c>
    </row>
    <row r="241" spans="1:47">
      <c r="A241" s="1" t="s">
        <v>13</v>
      </c>
      <c r="B241" s="1" t="s">
        <v>390</v>
      </c>
      <c r="F241" s="37" t="s">
        <v>141</v>
      </c>
      <c r="G241" s="1" t="s">
        <v>14</v>
      </c>
      <c r="H241" s="35">
        <v>492253</v>
      </c>
      <c r="I241" s="35">
        <v>5692508</v>
      </c>
      <c r="J241" s="1">
        <v>11</v>
      </c>
      <c r="K241" s="1">
        <v>2006</v>
      </c>
      <c r="M241" s="1" t="s">
        <v>26</v>
      </c>
      <c r="N241" s="1" t="s">
        <v>110</v>
      </c>
      <c r="O241" s="37" t="s">
        <v>304</v>
      </c>
      <c r="P241" s="35"/>
      <c r="Q241" s="1" t="s">
        <v>7</v>
      </c>
      <c r="R241" s="1" t="s">
        <v>1041</v>
      </c>
      <c r="S241" s="35"/>
      <c r="T241" s="35"/>
      <c r="U241" s="35"/>
      <c r="V241" s="38">
        <v>229</v>
      </c>
      <c r="W241" s="35">
        <v>0</v>
      </c>
      <c r="X241" s="33"/>
      <c r="Y241" s="35">
        <v>0</v>
      </c>
      <c r="Z241" s="35"/>
      <c r="AA241" s="35">
        <v>0</v>
      </c>
      <c r="AB241" s="35">
        <v>0</v>
      </c>
      <c r="AC241" s="35">
        <v>0</v>
      </c>
      <c r="AD241" s="57"/>
      <c r="AE241" s="34"/>
      <c r="AF241" s="34"/>
      <c r="AG241" s="34"/>
      <c r="AH241" s="34"/>
      <c r="AI241" s="36" t="s">
        <v>1071</v>
      </c>
      <c r="AJ241" s="38">
        <v>80</v>
      </c>
      <c r="AK241" s="38">
        <v>100</v>
      </c>
      <c r="AL241" s="38"/>
      <c r="AM241" s="67">
        <v>21</v>
      </c>
      <c r="AN241" s="38">
        <v>23</v>
      </c>
      <c r="AO241" s="33"/>
      <c r="AP241" s="33"/>
      <c r="AQ241" s="33"/>
      <c r="AR241" s="33"/>
      <c r="AS241" s="36" t="s">
        <v>1072</v>
      </c>
      <c r="AU241" s="1" t="str">
        <f t="shared" si="18"/>
        <v>POINT (492253 5692508)</v>
      </c>
    </row>
    <row r="242" spans="1:47">
      <c r="A242" s="1" t="s">
        <v>13</v>
      </c>
      <c r="B242" s="1" t="s">
        <v>390</v>
      </c>
      <c r="F242" s="37" t="s">
        <v>141</v>
      </c>
      <c r="G242" s="1" t="s">
        <v>14</v>
      </c>
      <c r="H242" s="35">
        <v>491399</v>
      </c>
      <c r="I242" s="35">
        <v>5693986</v>
      </c>
      <c r="J242" s="1">
        <v>11</v>
      </c>
      <c r="K242" s="1">
        <v>2006</v>
      </c>
      <c r="M242" s="1" t="s">
        <v>26</v>
      </c>
      <c r="N242" s="1" t="s">
        <v>110</v>
      </c>
      <c r="O242" s="37" t="s">
        <v>114</v>
      </c>
      <c r="P242" s="35"/>
      <c r="Q242" s="1" t="s">
        <v>7</v>
      </c>
      <c r="R242" s="1" t="s">
        <v>1041</v>
      </c>
      <c r="S242" s="35"/>
      <c r="T242" s="35"/>
      <c r="U242" s="35"/>
      <c r="V242" s="38">
        <v>241</v>
      </c>
      <c r="W242" s="35">
        <v>1</v>
      </c>
      <c r="X242" s="33"/>
      <c r="Y242" s="35">
        <v>0</v>
      </c>
      <c r="Z242" s="35"/>
      <c r="AA242" s="35">
        <v>3</v>
      </c>
      <c r="AB242" s="35">
        <v>1</v>
      </c>
      <c r="AC242" s="35">
        <v>5</v>
      </c>
      <c r="AD242" s="57">
        <v>0.33333333333333331</v>
      </c>
      <c r="AE242" s="34"/>
      <c r="AF242" s="34"/>
      <c r="AG242" s="34"/>
      <c r="AH242" s="34"/>
      <c r="AI242" s="36" t="s">
        <v>120</v>
      </c>
      <c r="AJ242" s="38">
        <v>65</v>
      </c>
      <c r="AK242" s="38">
        <v>85</v>
      </c>
      <c r="AL242" s="38"/>
      <c r="AM242" s="67">
        <v>31</v>
      </c>
      <c r="AN242" s="38">
        <v>26</v>
      </c>
      <c r="AO242" s="33"/>
      <c r="AP242" s="33"/>
      <c r="AQ242" s="33"/>
      <c r="AR242" s="33"/>
      <c r="AS242" s="36" t="s">
        <v>1073</v>
      </c>
      <c r="AU242" s="1" t="str">
        <f t="shared" si="18"/>
        <v>POINT (491399 5693986)</v>
      </c>
    </row>
    <row r="243" spans="1:47">
      <c r="A243" s="1" t="s">
        <v>13</v>
      </c>
      <c r="B243" s="1" t="s">
        <v>390</v>
      </c>
      <c r="F243" s="37" t="s">
        <v>141</v>
      </c>
      <c r="G243" s="1" t="s">
        <v>14</v>
      </c>
      <c r="H243" s="35">
        <v>491874</v>
      </c>
      <c r="I243" s="35">
        <v>5693691</v>
      </c>
      <c r="J243" s="1">
        <v>11</v>
      </c>
      <c r="K243" s="1">
        <v>2006</v>
      </c>
      <c r="M243" s="1" t="s">
        <v>26</v>
      </c>
      <c r="N243" s="1" t="s">
        <v>110</v>
      </c>
      <c r="O243" s="37" t="s">
        <v>242</v>
      </c>
      <c r="P243" s="35"/>
      <c r="Q243" s="1" t="s">
        <v>7</v>
      </c>
      <c r="R243" s="1" t="s">
        <v>1041</v>
      </c>
      <c r="S243" s="35"/>
      <c r="T243" s="35"/>
      <c r="U243" s="35"/>
      <c r="V243" s="38">
        <v>242</v>
      </c>
      <c r="W243" s="35">
        <v>40</v>
      </c>
      <c r="X243" s="33"/>
      <c r="Y243" s="35">
        <v>0</v>
      </c>
      <c r="Z243" s="35"/>
      <c r="AA243" s="35">
        <v>13</v>
      </c>
      <c r="AB243" s="35">
        <v>21</v>
      </c>
      <c r="AC243" s="35">
        <v>23</v>
      </c>
      <c r="AD243" s="57">
        <v>3.0769230769230771</v>
      </c>
      <c r="AE243" s="34"/>
      <c r="AF243" s="34"/>
      <c r="AG243" s="34"/>
      <c r="AH243" s="34"/>
      <c r="AI243" s="36" t="s">
        <v>113</v>
      </c>
      <c r="AJ243" s="38">
        <v>85</v>
      </c>
      <c r="AK243" s="38">
        <v>50</v>
      </c>
      <c r="AL243" s="38"/>
      <c r="AM243" s="67">
        <v>28</v>
      </c>
      <c r="AN243" s="38">
        <v>25</v>
      </c>
      <c r="AO243" s="33"/>
      <c r="AP243" s="33"/>
      <c r="AQ243" s="33"/>
      <c r="AR243" s="33"/>
      <c r="AS243" s="36" t="s">
        <v>1074</v>
      </c>
      <c r="AU243" s="1" t="str">
        <f t="shared" si="18"/>
        <v>POINT (491874 5693691)</v>
      </c>
    </row>
    <row r="244" spans="1:47">
      <c r="A244" s="1" t="s">
        <v>13</v>
      </c>
      <c r="B244" s="1" t="s">
        <v>390</v>
      </c>
      <c r="F244" s="64" t="s">
        <v>141</v>
      </c>
      <c r="G244" s="1" t="s">
        <v>14</v>
      </c>
      <c r="H244" s="1">
        <v>497989</v>
      </c>
      <c r="I244" s="1">
        <v>5688530</v>
      </c>
      <c r="J244" s="1">
        <v>11</v>
      </c>
      <c r="K244" s="1">
        <v>2006</v>
      </c>
      <c r="M244" s="1" t="s">
        <v>26</v>
      </c>
      <c r="N244" s="1" t="s">
        <v>109</v>
      </c>
      <c r="O244" s="64" t="s">
        <v>114</v>
      </c>
      <c r="Q244" s="1" t="s">
        <v>7</v>
      </c>
      <c r="R244" s="1" t="s">
        <v>1041</v>
      </c>
      <c r="V244" s="51">
        <v>636</v>
      </c>
      <c r="W244" s="62">
        <v>2</v>
      </c>
      <c r="Y244" s="1">
        <v>1</v>
      </c>
      <c r="AA244" s="1">
        <v>4</v>
      </c>
      <c r="AB244" s="1">
        <v>1</v>
      </c>
      <c r="AC244" s="1">
        <v>14</v>
      </c>
      <c r="AD244" s="52">
        <f>+(W244+Y244)/AA244</f>
        <v>0.75</v>
      </c>
      <c r="AF244" s="1">
        <v>3</v>
      </c>
      <c r="AI244" s="64" t="s">
        <v>133</v>
      </c>
      <c r="AJ244" s="51">
        <v>25</v>
      </c>
      <c r="AK244" s="51">
        <v>50</v>
      </c>
      <c r="AM244" s="51">
        <v>24</v>
      </c>
      <c r="AN244" s="51">
        <v>26</v>
      </c>
      <c r="AU244" s="1" t="str">
        <f t="shared" si="18"/>
        <v>POINT (497989 5688530)</v>
      </c>
    </row>
    <row r="245" spans="1:47">
      <c r="A245" s="1" t="s">
        <v>13</v>
      </c>
      <c r="B245" s="1" t="s">
        <v>390</v>
      </c>
      <c r="F245" s="64" t="s">
        <v>141</v>
      </c>
      <c r="G245" s="1" t="s">
        <v>14</v>
      </c>
      <c r="H245" s="1">
        <v>500093</v>
      </c>
      <c r="I245" s="1">
        <v>5680638</v>
      </c>
      <c r="J245" s="1">
        <v>11</v>
      </c>
      <c r="K245" s="1">
        <v>2006</v>
      </c>
      <c r="M245" s="1" t="s">
        <v>26</v>
      </c>
      <c r="N245" s="1" t="s">
        <v>110</v>
      </c>
      <c r="O245" s="64" t="s">
        <v>304</v>
      </c>
      <c r="Q245" s="1" t="s">
        <v>7</v>
      </c>
      <c r="R245" s="1" t="s">
        <v>1041</v>
      </c>
      <c r="V245" s="51">
        <v>1791</v>
      </c>
      <c r="W245" s="62">
        <v>0</v>
      </c>
      <c r="Y245" s="1">
        <v>0</v>
      </c>
      <c r="AA245" s="1">
        <v>0</v>
      </c>
      <c r="AB245" s="1">
        <v>0</v>
      </c>
      <c r="AC245" s="1">
        <v>0</v>
      </c>
      <c r="AD245" s="52"/>
      <c r="AI245" s="64" t="s">
        <v>357</v>
      </c>
      <c r="AJ245" s="51">
        <v>10</v>
      </c>
      <c r="AK245" s="51">
        <v>10</v>
      </c>
      <c r="AM245" s="51" t="s">
        <v>6</v>
      </c>
      <c r="AN245" s="51" t="s">
        <v>6</v>
      </c>
      <c r="AS245" s="1" t="s">
        <v>358</v>
      </c>
      <c r="AU245" s="1" t="str">
        <f t="shared" si="18"/>
        <v>POINT (500093 5680638)</v>
      </c>
    </row>
    <row r="246" spans="1:47">
      <c r="A246" s="1" t="s">
        <v>13</v>
      </c>
      <c r="B246" s="1" t="s">
        <v>390</v>
      </c>
      <c r="F246" s="64" t="s">
        <v>141</v>
      </c>
      <c r="G246" s="1" t="s">
        <v>14</v>
      </c>
      <c r="H246" s="1">
        <v>500155</v>
      </c>
      <c r="I246" s="1">
        <v>5680641</v>
      </c>
      <c r="J246" s="1">
        <v>11</v>
      </c>
      <c r="K246" s="1">
        <v>2006</v>
      </c>
      <c r="M246" s="1" t="s">
        <v>26</v>
      </c>
      <c r="N246" s="1" t="s">
        <v>110</v>
      </c>
      <c r="O246" s="64" t="s">
        <v>304</v>
      </c>
      <c r="Q246" s="1" t="s">
        <v>7</v>
      </c>
      <c r="R246" s="1" t="s">
        <v>1041</v>
      </c>
      <c r="V246" s="51">
        <v>1792</v>
      </c>
      <c r="W246" s="62">
        <v>0</v>
      </c>
      <c r="Y246" s="1">
        <v>0</v>
      </c>
      <c r="AA246" s="1">
        <v>6</v>
      </c>
      <c r="AB246" s="1">
        <v>0</v>
      </c>
      <c r="AC246" s="1">
        <v>1</v>
      </c>
      <c r="AD246" s="52">
        <f t="shared" ref="AD246:AD277" si="19">+(W246+Y246)/AA246</f>
        <v>0</v>
      </c>
      <c r="AI246" s="64" t="s">
        <v>359</v>
      </c>
      <c r="AJ246" s="51">
        <v>40</v>
      </c>
      <c r="AK246" s="51">
        <v>90</v>
      </c>
      <c r="AM246" s="51" t="s">
        <v>6</v>
      </c>
      <c r="AN246" s="51" t="s">
        <v>6</v>
      </c>
      <c r="AU246" s="1" t="str">
        <f t="shared" si="18"/>
        <v>POINT (500155 5680641)</v>
      </c>
    </row>
    <row r="247" spans="1:47">
      <c r="A247" s="1" t="s">
        <v>13</v>
      </c>
      <c r="B247" s="1" t="s">
        <v>390</v>
      </c>
      <c r="F247" s="64" t="s">
        <v>141</v>
      </c>
      <c r="G247" s="1" t="s">
        <v>14</v>
      </c>
      <c r="H247" s="1">
        <v>500179</v>
      </c>
      <c r="I247" s="1">
        <v>5680542</v>
      </c>
      <c r="J247" s="1">
        <v>11</v>
      </c>
      <c r="K247" s="1">
        <v>2006</v>
      </c>
      <c r="M247" s="1" t="s">
        <v>26</v>
      </c>
      <c r="N247" s="1" t="s">
        <v>110</v>
      </c>
      <c r="O247" s="64" t="s">
        <v>300</v>
      </c>
      <c r="Q247" s="1" t="s">
        <v>7</v>
      </c>
      <c r="R247" s="1" t="s">
        <v>1041</v>
      </c>
      <c r="V247" s="51">
        <v>1793</v>
      </c>
      <c r="W247" s="62">
        <v>2</v>
      </c>
      <c r="Y247" s="1">
        <v>0</v>
      </c>
      <c r="AA247" s="1">
        <v>3</v>
      </c>
      <c r="AB247" s="1">
        <v>0</v>
      </c>
      <c r="AC247" s="1">
        <v>2</v>
      </c>
      <c r="AD247" s="52">
        <f t="shared" si="19"/>
        <v>0.66666666666666663</v>
      </c>
      <c r="AI247" s="64" t="s">
        <v>360</v>
      </c>
      <c r="AJ247" s="51">
        <v>40</v>
      </c>
      <c r="AK247" s="51">
        <v>95</v>
      </c>
      <c r="AM247" s="51">
        <v>50</v>
      </c>
      <c r="AN247" s="51">
        <v>28</v>
      </c>
      <c r="AS247" s="1" t="s">
        <v>361</v>
      </c>
      <c r="AU247" s="1" t="str">
        <f t="shared" si="18"/>
        <v>POINT (500179 5680542)</v>
      </c>
    </row>
    <row r="248" spans="1:47">
      <c r="A248" s="1" t="s">
        <v>13</v>
      </c>
      <c r="B248" s="1" t="s">
        <v>390</v>
      </c>
      <c r="F248" s="64" t="s">
        <v>141</v>
      </c>
      <c r="G248" s="1" t="s">
        <v>14</v>
      </c>
      <c r="H248" s="1">
        <v>500279</v>
      </c>
      <c r="I248" s="1">
        <v>5680405</v>
      </c>
      <c r="J248" s="1">
        <v>11</v>
      </c>
      <c r="K248" s="1">
        <v>2006</v>
      </c>
      <c r="M248" s="1" t="s">
        <v>26</v>
      </c>
      <c r="N248" s="1" t="s">
        <v>110</v>
      </c>
      <c r="O248" s="64" t="s">
        <v>304</v>
      </c>
      <c r="Q248" s="1" t="s">
        <v>7</v>
      </c>
      <c r="R248" s="1" t="s">
        <v>1041</v>
      </c>
      <c r="V248" s="51">
        <v>1794</v>
      </c>
      <c r="W248" s="62">
        <v>0</v>
      </c>
      <c r="Y248" s="1">
        <v>0</v>
      </c>
      <c r="AA248" s="1">
        <v>1</v>
      </c>
      <c r="AB248" s="1">
        <v>0</v>
      </c>
      <c r="AC248" s="1">
        <v>2</v>
      </c>
      <c r="AD248" s="52">
        <f t="shared" si="19"/>
        <v>0</v>
      </c>
      <c r="AI248" s="64" t="s">
        <v>362</v>
      </c>
      <c r="AJ248" s="51">
        <v>15</v>
      </c>
      <c r="AK248" s="51">
        <v>95</v>
      </c>
      <c r="AM248" s="51" t="s">
        <v>6</v>
      </c>
      <c r="AN248" s="51" t="s">
        <v>6</v>
      </c>
      <c r="AU248" s="1" t="str">
        <f t="shared" si="18"/>
        <v>POINT (500279 5680405)</v>
      </c>
    </row>
    <row r="249" spans="1:47">
      <c r="A249" s="1" t="s">
        <v>13</v>
      </c>
      <c r="B249" s="1" t="s">
        <v>390</v>
      </c>
      <c r="F249" s="64" t="s">
        <v>141</v>
      </c>
      <c r="G249" s="1" t="s">
        <v>14</v>
      </c>
      <c r="H249" s="1">
        <v>500308</v>
      </c>
      <c r="I249" s="1">
        <v>5680129</v>
      </c>
      <c r="J249" s="1">
        <v>11</v>
      </c>
      <c r="K249" s="1">
        <v>2006</v>
      </c>
      <c r="M249" s="1" t="s">
        <v>26</v>
      </c>
      <c r="N249" s="1" t="s">
        <v>110</v>
      </c>
      <c r="O249" s="64" t="s">
        <v>300</v>
      </c>
      <c r="Q249" s="1" t="s">
        <v>7</v>
      </c>
      <c r="R249" s="1" t="s">
        <v>1041</v>
      </c>
      <c r="V249" s="51">
        <v>1795</v>
      </c>
      <c r="W249" s="62">
        <v>2</v>
      </c>
      <c r="Y249" s="1">
        <v>0</v>
      </c>
      <c r="AA249" s="1">
        <v>6</v>
      </c>
      <c r="AB249" s="1">
        <v>3</v>
      </c>
      <c r="AC249" s="1">
        <v>6</v>
      </c>
      <c r="AD249" s="52">
        <f t="shared" si="19"/>
        <v>0.33333333333333331</v>
      </c>
      <c r="AI249" s="64" t="s">
        <v>363</v>
      </c>
      <c r="AJ249" s="51">
        <v>60</v>
      </c>
      <c r="AK249" s="51">
        <v>75</v>
      </c>
      <c r="AM249" s="51">
        <v>35</v>
      </c>
      <c r="AN249" s="51">
        <v>32</v>
      </c>
      <c r="AS249" s="1" t="s">
        <v>364</v>
      </c>
      <c r="AU249" s="1" t="str">
        <f t="shared" si="18"/>
        <v>POINT (500308 5680129)</v>
      </c>
    </row>
    <row r="250" spans="1:47">
      <c r="A250" s="1" t="s">
        <v>13</v>
      </c>
      <c r="B250" s="1" t="s">
        <v>390</v>
      </c>
      <c r="F250" s="64" t="s">
        <v>141</v>
      </c>
      <c r="G250" s="1" t="s">
        <v>14</v>
      </c>
      <c r="H250" s="1">
        <v>500684</v>
      </c>
      <c r="I250" s="1">
        <v>5680818</v>
      </c>
      <c r="J250" s="1">
        <v>11</v>
      </c>
      <c r="K250" s="1">
        <v>2006</v>
      </c>
      <c r="M250" s="1" t="s">
        <v>26</v>
      </c>
      <c r="N250" s="1" t="s">
        <v>109</v>
      </c>
      <c r="O250" s="64" t="s">
        <v>114</v>
      </c>
      <c r="Q250" s="1" t="s">
        <v>7</v>
      </c>
      <c r="R250" s="1" t="s">
        <v>1041</v>
      </c>
      <c r="V250" s="51">
        <v>1797</v>
      </c>
      <c r="W250" s="62">
        <v>2</v>
      </c>
      <c r="Y250" s="1">
        <v>0</v>
      </c>
      <c r="AA250" s="1">
        <v>25</v>
      </c>
      <c r="AB250" s="1">
        <v>1</v>
      </c>
      <c r="AC250" s="1">
        <v>17</v>
      </c>
      <c r="AD250" s="52">
        <f t="shared" si="19"/>
        <v>0.08</v>
      </c>
      <c r="AF250" s="1">
        <v>2</v>
      </c>
      <c r="AI250" s="64" t="s">
        <v>113</v>
      </c>
      <c r="AJ250" s="51">
        <v>80</v>
      </c>
      <c r="AK250" s="51">
        <v>30</v>
      </c>
      <c r="AM250" s="51">
        <v>25</v>
      </c>
      <c r="AN250" s="51">
        <v>28</v>
      </c>
      <c r="AS250" s="1" t="s">
        <v>228</v>
      </c>
      <c r="AU250" s="1" t="str">
        <f t="shared" si="18"/>
        <v>POINT (500684 5680818)</v>
      </c>
    </row>
    <row r="251" spans="1:47">
      <c r="A251" s="1" t="s">
        <v>13</v>
      </c>
      <c r="B251" s="1" t="s">
        <v>390</v>
      </c>
      <c r="F251" s="64" t="s">
        <v>141</v>
      </c>
      <c r="G251" s="1" t="s">
        <v>14</v>
      </c>
      <c r="H251" s="1">
        <v>500783</v>
      </c>
      <c r="I251" s="1">
        <v>5680849</v>
      </c>
      <c r="J251" s="1">
        <v>11</v>
      </c>
      <c r="K251" s="1">
        <v>2006</v>
      </c>
      <c r="M251" s="1" t="s">
        <v>26</v>
      </c>
      <c r="N251" s="1" t="s">
        <v>110</v>
      </c>
      <c r="O251" s="64" t="s">
        <v>300</v>
      </c>
      <c r="Q251" s="1" t="s">
        <v>7</v>
      </c>
      <c r="R251" s="1" t="s">
        <v>1041</v>
      </c>
      <c r="V251" s="51">
        <v>1798</v>
      </c>
      <c r="W251" s="62">
        <v>0</v>
      </c>
      <c r="Y251" s="1">
        <v>0</v>
      </c>
      <c r="AA251" s="1">
        <v>17</v>
      </c>
      <c r="AB251" s="1">
        <v>1</v>
      </c>
      <c r="AC251" s="1">
        <v>4</v>
      </c>
      <c r="AD251" s="52">
        <f t="shared" si="19"/>
        <v>0</v>
      </c>
      <c r="AI251" s="64" t="s">
        <v>120</v>
      </c>
      <c r="AJ251" s="51">
        <v>30</v>
      </c>
      <c r="AK251" s="51">
        <v>35</v>
      </c>
      <c r="AM251" s="51" t="s">
        <v>6</v>
      </c>
      <c r="AN251" s="51" t="s">
        <v>6</v>
      </c>
      <c r="AU251" s="1" t="str">
        <f t="shared" si="18"/>
        <v>POINT (500783 5680849)</v>
      </c>
    </row>
    <row r="252" spans="1:47">
      <c r="A252" s="1" t="s">
        <v>13</v>
      </c>
      <c r="B252" s="1" t="s">
        <v>390</v>
      </c>
      <c r="F252" s="64" t="s">
        <v>141</v>
      </c>
      <c r="G252" s="1" t="s">
        <v>14</v>
      </c>
      <c r="H252" s="1">
        <v>500941</v>
      </c>
      <c r="I252" s="1">
        <v>5680768</v>
      </c>
      <c r="J252" s="1">
        <v>11</v>
      </c>
      <c r="K252" s="1">
        <v>2006</v>
      </c>
      <c r="M252" s="1" t="s">
        <v>26</v>
      </c>
      <c r="N252" s="1" t="s">
        <v>109</v>
      </c>
      <c r="O252" s="64" t="s">
        <v>114</v>
      </c>
      <c r="Q252" s="1" t="s">
        <v>7</v>
      </c>
      <c r="R252" s="1" t="s">
        <v>1041</v>
      </c>
      <c r="V252" s="51">
        <v>1799</v>
      </c>
      <c r="W252" s="62">
        <v>3</v>
      </c>
      <c r="Y252" s="1">
        <v>0</v>
      </c>
      <c r="AA252" s="1">
        <v>55</v>
      </c>
      <c r="AB252" s="1">
        <v>7</v>
      </c>
      <c r="AC252" s="1">
        <v>31</v>
      </c>
      <c r="AD252" s="52">
        <f t="shared" si="19"/>
        <v>5.4545454545454543E-2</v>
      </c>
      <c r="AF252" s="1">
        <v>3</v>
      </c>
      <c r="AI252" s="64" t="s">
        <v>120</v>
      </c>
      <c r="AJ252" s="51">
        <v>70</v>
      </c>
      <c r="AK252" s="51">
        <v>5</v>
      </c>
      <c r="AM252" s="51">
        <v>30</v>
      </c>
      <c r="AN252" s="51">
        <v>27</v>
      </c>
      <c r="AU252" s="1" t="str">
        <f t="shared" si="18"/>
        <v>POINT (500941 5680768)</v>
      </c>
    </row>
    <row r="253" spans="1:47">
      <c r="A253" s="1" t="s">
        <v>13</v>
      </c>
      <c r="B253" s="1" t="s">
        <v>390</v>
      </c>
      <c r="F253" s="64" t="s">
        <v>141</v>
      </c>
      <c r="G253" s="1" t="s">
        <v>14</v>
      </c>
      <c r="H253" s="1">
        <v>500951</v>
      </c>
      <c r="I253" s="1">
        <v>5681025</v>
      </c>
      <c r="J253" s="1">
        <v>11</v>
      </c>
      <c r="K253" s="1">
        <v>2006</v>
      </c>
      <c r="M253" s="1" t="s">
        <v>26</v>
      </c>
      <c r="N253" s="1" t="s">
        <v>109</v>
      </c>
      <c r="O253" s="64" t="s">
        <v>114</v>
      </c>
      <c r="Q253" s="1" t="s">
        <v>7</v>
      </c>
      <c r="R253" s="1" t="s">
        <v>1041</v>
      </c>
      <c r="V253" s="51">
        <v>1800</v>
      </c>
      <c r="W253" s="62">
        <v>3</v>
      </c>
      <c r="Y253" s="1">
        <v>0</v>
      </c>
      <c r="AA253" s="1">
        <v>28</v>
      </c>
      <c r="AB253" s="1">
        <v>2</v>
      </c>
      <c r="AC253" s="1">
        <v>20</v>
      </c>
      <c r="AD253" s="52">
        <f t="shared" si="19"/>
        <v>0.10714285714285714</v>
      </c>
      <c r="AF253" s="1">
        <v>3</v>
      </c>
      <c r="AI253" s="64" t="s">
        <v>229</v>
      </c>
      <c r="AJ253" s="51">
        <v>80</v>
      </c>
      <c r="AK253" s="51">
        <v>60</v>
      </c>
      <c r="AM253" s="51">
        <v>30</v>
      </c>
      <c r="AN253" s="51">
        <v>28</v>
      </c>
      <c r="AU253" s="1" t="str">
        <f t="shared" si="18"/>
        <v>POINT (500951 5681025)</v>
      </c>
    </row>
    <row r="254" spans="1:47">
      <c r="A254" s="1" t="s">
        <v>13</v>
      </c>
      <c r="B254" s="1" t="s">
        <v>390</v>
      </c>
      <c r="F254" s="64" t="s">
        <v>141</v>
      </c>
      <c r="G254" s="1" t="s">
        <v>14</v>
      </c>
      <c r="H254" s="1">
        <v>500939</v>
      </c>
      <c r="I254" s="1">
        <v>5681118</v>
      </c>
      <c r="J254" s="1">
        <v>11</v>
      </c>
      <c r="K254" s="1">
        <v>2006</v>
      </c>
      <c r="M254" s="1" t="s">
        <v>26</v>
      </c>
      <c r="N254" s="1" t="s">
        <v>109</v>
      </c>
      <c r="O254" s="64" t="s">
        <v>114</v>
      </c>
      <c r="Q254" s="1" t="s">
        <v>7</v>
      </c>
      <c r="R254" s="1" t="s">
        <v>1041</v>
      </c>
      <c r="V254" s="51">
        <v>1801</v>
      </c>
      <c r="W254" s="62">
        <v>4</v>
      </c>
      <c r="Y254" s="1">
        <v>0</v>
      </c>
      <c r="AA254" s="1">
        <v>24</v>
      </c>
      <c r="AB254" s="1">
        <v>0</v>
      </c>
      <c r="AC254" s="1">
        <v>21</v>
      </c>
      <c r="AD254" s="52">
        <f t="shared" si="19"/>
        <v>0.16666666666666666</v>
      </c>
      <c r="AF254" s="1">
        <v>4</v>
      </c>
      <c r="AI254" s="64" t="s">
        <v>230</v>
      </c>
      <c r="AJ254" s="51">
        <v>40</v>
      </c>
      <c r="AK254" s="51">
        <v>30</v>
      </c>
      <c r="AM254" s="51">
        <v>25</v>
      </c>
      <c r="AN254" s="51">
        <v>28</v>
      </c>
      <c r="AU254" s="1" t="str">
        <f t="shared" si="18"/>
        <v>POINT (500939 5681118)</v>
      </c>
    </row>
    <row r="255" spans="1:47">
      <c r="A255" s="1" t="s">
        <v>13</v>
      </c>
      <c r="B255" s="1" t="s">
        <v>390</v>
      </c>
      <c r="F255" s="64" t="s">
        <v>141</v>
      </c>
      <c r="G255" s="1" t="s">
        <v>14</v>
      </c>
      <c r="H255" s="1">
        <v>500161</v>
      </c>
      <c r="I255" s="1">
        <v>5681020</v>
      </c>
      <c r="J255" s="1">
        <v>11</v>
      </c>
      <c r="K255" s="1">
        <v>2006</v>
      </c>
      <c r="M255" s="1" t="s">
        <v>26</v>
      </c>
      <c r="N255" s="1" t="s">
        <v>109</v>
      </c>
      <c r="O255" s="64" t="s">
        <v>114</v>
      </c>
      <c r="Q255" s="1" t="s">
        <v>7</v>
      </c>
      <c r="R255" s="1" t="s">
        <v>1041</v>
      </c>
      <c r="V255" s="51">
        <v>1803</v>
      </c>
      <c r="W255" s="62">
        <v>7</v>
      </c>
      <c r="Y255" s="1">
        <v>0</v>
      </c>
      <c r="AA255" s="1">
        <v>12</v>
      </c>
      <c r="AB255" s="1">
        <v>3</v>
      </c>
      <c r="AC255" s="1">
        <v>7</v>
      </c>
      <c r="AD255" s="52">
        <f t="shared" si="19"/>
        <v>0.58333333333333337</v>
      </c>
      <c r="AF255" s="1">
        <v>7</v>
      </c>
      <c r="AI255" s="64" t="s">
        <v>199</v>
      </c>
      <c r="AJ255" s="51">
        <v>50</v>
      </c>
      <c r="AK255" s="51">
        <v>30</v>
      </c>
      <c r="AM255" s="51">
        <v>25</v>
      </c>
      <c r="AN255" s="51">
        <v>22</v>
      </c>
      <c r="AS255" s="1" t="s">
        <v>168</v>
      </c>
      <c r="AU255" s="1" t="str">
        <f t="shared" si="18"/>
        <v>POINT (500161 5681020)</v>
      </c>
    </row>
    <row r="256" spans="1:47">
      <c r="A256" s="1" t="s">
        <v>13</v>
      </c>
      <c r="B256" s="1" t="s">
        <v>390</v>
      </c>
      <c r="F256" s="64" t="s">
        <v>141</v>
      </c>
      <c r="G256" s="1" t="s">
        <v>14</v>
      </c>
      <c r="H256" s="1">
        <v>500112</v>
      </c>
      <c r="I256" s="1">
        <v>5680664</v>
      </c>
      <c r="J256" s="1">
        <v>11</v>
      </c>
      <c r="K256" s="1">
        <v>2006</v>
      </c>
      <c r="M256" s="1" t="s">
        <v>26</v>
      </c>
      <c r="N256" s="1" t="s">
        <v>110</v>
      </c>
      <c r="O256" s="64" t="s">
        <v>304</v>
      </c>
      <c r="Q256" s="1" t="s">
        <v>7</v>
      </c>
      <c r="R256" s="1" t="s">
        <v>1041</v>
      </c>
      <c r="V256" s="51">
        <v>1804</v>
      </c>
      <c r="W256" s="62">
        <v>0</v>
      </c>
      <c r="Y256" s="1">
        <v>0</v>
      </c>
      <c r="AA256" s="1">
        <v>1</v>
      </c>
      <c r="AB256" s="1">
        <v>1</v>
      </c>
      <c r="AC256" s="1">
        <v>1</v>
      </c>
      <c r="AD256" s="52">
        <f t="shared" si="19"/>
        <v>0</v>
      </c>
      <c r="AI256" s="64" t="s">
        <v>362</v>
      </c>
      <c r="AJ256" s="51">
        <v>15</v>
      </c>
      <c r="AK256" s="51">
        <v>95</v>
      </c>
      <c r="AM256" s="51" t="s">
        <v>6</v>
      </c>
      <c r="AN256" s="51" t="s">
        <v>6</v>
      </c>
      <c r="AS256" s="1" t="s">
        <v>365</v>
      </c>
      <c r="AU256" s="1" t="str">
        <f t="shared" si="18"/>
        <v>POINT (500112 5680664)</v>
      </c>
    </row>
    <row r="257" spans="1:47">
      <c r="A257" s="1" t="s">
        <v>13</v>
      </c>
      <c r="B257" s="1" t="s">
        <v>390</v>
      </c>
      <c r="F257" s="64" t="s">
        <v>141</v>
      </c>
      <c r="G257" s="1" t="s">
        <v>14</v>
      </c>
      <c r="H257" s="1">
        <v>500042</v>
      </c>
      <c r="I257" s="1">
        <v>5681100</v>
      </c>
      <c r="J257" s="1">
        <v>11</v>
      </c>
      <c r="K257" s="1">
        <v>2006</v>
      </c>
      <c r="M257" s="1" t="s">
        <v>26</v>
      </c>
      <c r="N257" s="1" t="s">
        <v>110</v>
      </c>
      <c r="O257" s="64" t="s">
        <v>304</v>
      </c>
      <c r="Q257" s="1" t="s">
        <v>7</v>
      </c>
      <c r="R257" s="1" t="s">
        <v>1041</v>
      </c>
      <c r="V257" s="51">
        <v>1805</v>
      </c>
      <c r="W257" s="62">
        <v>0</v>
      </c>
      <c r="Y257" s="1">
        <v>0</v>
      </c>
      <c r="AA257" s="1">
        <v>5</v>
      </c>
      <c r="AB257" s="1">
        <v>1</v>
      </c>
      <c r="AC257" s="1">
        <v>0</v>
      </c>
      <c r="AD257" s="52">
        <f t="shared" si="19"/>
        <v>0</v>
      </c>
      <c r="AI257" s="64" t="s">
        <v>366</v>
      </c>
      <c r="AJ257" s="51">
        <v>20</v>
      </c>
      <c r="AK257" s="51">
        <v>60</v>
      </c>
      <c r="AM257" s="51" t="s">
        <v>6</v>
      </c>
      <c r="AN257" s="51" t="s">
        <v>6</v>
      </c>
      <c r="AU257" s="1" t="str">
        <f t="shared" si="18"/>
        <v>POINT (500042 5681100)</v>
      </c>
    </row>
    <row r="258" spans="1:47">
      <c r="A258" s="1" t="s">
        <v>13</v>
      </c>
      <c r="B258" s="1" t="s">
        <v>390</v>
      </c>
      <c r="F258" s="64" t="s">
        <v>141</v>
      </c>
      <c r="G258" s="1" t="s">
        <v>14</v>
      </c>
      <c r="H258" s="1">
        <v>499950</v>
      </c>
      <c r="I258" s="1">
        <v>5681272</v>
      </c>
      <c r="J258" s="1">
        <v>11</v>
      </c>
      <c r="K258" s="1">
        <v>2006</v>
      </c>
      <c r="M258" s="1" t="s">
        <v>26</v>
      </c>
      <c r="N258" s="1" t="s">
        <v>109</v>
      </c>
      <c r="O258" s="64" t="s">
        <v>114</v>
      </c>
      <c r="Q258" s="1" t="s">
        <v>7</v>
      </c>
      <c r="R258" s="1" t="s">
        <v>1041</v>
      </c>
      <c r="V258" s="51">
        <v>1806</v>
      </c>
      <c r="W258" s="62">
        <v>3</v>
      </c>
      <c r="Y258" s="1">
        <v>0</v>
      </c>
      <c r="AA258" s="1">
        <v>3</v>
      </c>
      <c r="AB258" s="1">
        <v>2</v>
      </c>
      <c r="AC258" s="1">
        <v>4</v>
      </c>
      <c r="AD258" s="52">
        <f t="shared" si="19"/>
        <v>1</v>
      </c>
      <c r="AF258" s="1">
        <v>3</v>
      </c>
      <c r="AI258" s="64" t="s">
        <v>120</v>
      </c>
      <c r="AJ258" s="51">
        <v>40</v>
      </c>
      <c r="AK258" s="51">
        <v>80</v>
      </c>
      <c r="AM258" s="51">
        <v>25</v>
      </c>
      <c r="AN258" s="51">
        <v>18</v>
      </c>
      <c r="AS258" s="1" t="s">
        <v>200</v>
      </c>
      <c r="AU258" s="1" t="str">
        <f t="shared" si="18"/>
        <v>POINT (499950 5681272)</v>
      </c>
    </row>
    <row r="259" spans="1:47">
      <c r="A259" s="1" t="s">
        <v>13</v>
      </c>
      <c r="B259" s="1" t="s">
        <v>390</v>
      </c>
      <c r="F259" s="64" t="s">
        <v>141</v>
      </c>
      <c r="G259" s="1" t="s">
        <v>14</v>
      </c>
      <c r="H259" s="1">
        <v>499918</v>
      </c>
      <c r="I259" s="1">
        <v>5681631</v>
      </c>
      <c r="J259" s="1">
        <v>11</v>
      </c>
      <c r="K259" s="1">
        <v>2006</v>
      </c>
      <c r="M259" s="1" t="s">
        <v>26</v>
      </c>
      <c r="N259" s="1" t="s">
        <v>110</v>
      </c>
      <c r="O259" s="64" t="s">
        <v>304</v>
      </c>
      <c r="Q259" s="1" t="s">
        <v>7</v>
      </c>
      <c r="R259" s="1" t="s">
        <v>1041</v>
      </c>
      <c r="V259" s="51">
        <v>1807</v>
      </c>
      <c r="W259" s="62">
        <v>0</v>
      </c>
      <c r="Y259" s="1">
        <v>0</v>
      </c>
      <c r="AA259" s="1">
        <v>3</v>
      </c>
      <c r="AB259" s="1">
        <v>0</v>
      </c>
      <c r="AC259" s="1">
        <v>0</v>
      </c>
      <c r="AD259" s="52">
        <f t="shared" si="19"/>
        <v>0</v>
      </c>
      <c r="AI259" s="64" t="s">
        <v>158</v>
      </c>
      <c r="AJ259" s="51">
        <v>50</v>
      </c>
      <c r="AK259" s="51">
        <v>80</v>
      </c>
      <c r="AM259" s="51" t="s">
        <v>6</v>
      </c>
      <c r="AN259" s="51" t="s">
        <v>6</v>
      </c>
      <c r="AU259" s="1" t="str">
        <f t="shared" si="18"/>
        <v>POINT (499918 5681631)</v>
      </c>
    </row>
    <row r="260" spans="1:47">
      <c r="A260" s="1" t="s">
        <v>13</v>
      </c>
      <c r="B260" s="1" t="s">
        <v>390</v>
      </c>
      <c r="F260" s="64" t="s">
        <v>141</v>
      </c>
      <c r="G260" s="1" t="s">
        <v>14</v>
      </c>
      <c r="H260" s="1">
        <v>500043</v>
      </c>
      <c r="I260" s="1">
        <v>5681654</v>
      </c>
      <c r="J260" s="1">
        <v>11</v>
      </c>
      <c r="K260" s="1">
        <v>2006</v>
      </c>
      <c r="M260" s="1" t="s">
        <v>26</v>
      </c>
      <c r="N260" s="1" t="s">
        <v>110</v>
      </c>
      <c r="O260" s="64" t="s">
        <v>304</v>
      </c>
      <c r="Q260" s="1" t="s">
        <v>7</v>
      </c>
      <c r="R260" s="1" t="s">
        <v>1041</v>
      </c>
      <c r="V260" s="51">
        <v>1808</v>
      </c>
      <c r="W260" s="62">
        <v>0</v>
      </c>
      <c r="Y260" s="1">
        <v>0</v>
      </c>
      <c r="AA260" s="1">
        <v>2</v>
      </c>
      <c r="AB260" s="1">
        <v>1</v>
      </c>
      <c r="AC260" s="1">
        <v>3</v>
      </c>
      <c r="AD260" s="52">
        <f t="shared" si="19"/>
        <v>0</v>
      </c>
      <c r="AI260" s="64" t="s">
        <v>367</v>
      </c>
      <c r="AJ260" s="51">
        <v>40</v>
      </c>
      <c r="AK260" s="51">
        <v>90</v>
      </c>
      <c r="AM260" s="51" t="s">
        <v>6</v>
      </c>
      <c r="AN260" s="51" t="s">
        <v>6</v>
      </c>
      <c r="AU260" s="1" t="str">
        <f t="shared" si="18"/>
        <v>POINT (500043 5681654)</v>
      </c>
    </row>
    <row r="261" spans="1:47">
      <c r="A261" s="1" t="s">
        <v>13</v>
      </c>
      <c r="B261" s="1" t="s">
        <v>390</v>
      </c>
      <c r="F261" s="64" t="s">
        <v>141</v>
      </c>
      <c r="G261" s="1" t="s">
        <v>14</v>
      </c>
      <c r="H261" s="1">
        <v>500277</v>
      </c>
      <c r="I261" s="1">
        <v>5681762</v>
      </c>
      <c r="J261" s="1">
        <v>11</v>
      </c>
      <c r="K261" s="1">
        <v>2006</v>
      </c>
      <c r="M261" s="1" t="s">
        <v>26</v>
      </c>
      <c r="N261" s="1" t="s">
        <v>109</v>
      </c>
      <c r="O261" s="64" t="s">
        <v>114</v>
      </c>
      <c r="Q261" s="1" t="s">
        <v>7</v>
      </c>
      <c r="R261" s="1" t="s">
        <v>1041</v>
      </c>
      <c r="V261" s="51">
        <v>1809</v>
      </c>
      <c r="W261" s="62">
        <v>2</v>
      </c>
      <c r="Y261" s="1">
        <v>0</v>
      </c>
      <c r="AA261" s="1">
        <v>10</v>
      </c>
      <c r="AB261" s="1">
        <v>2</v>
      </c>
      <c r="AC261" s="1">
        <v>5</v>
      </c>
      <c r="AD261" s="52">
        <f t="shared" si="19"/>
        <v>0.2</v>
      </c>
      <c r="AF261" s="1">
        <v>2</v>
      </c>
      <c r="AI261" s="64" t="s">
        <v>201</v>
      </c>
      <c r="AJ261" s="51">
        <v>50</v>
      </c>
      <c r="AK261" s="51">
        <v>40</v>
      </c>
      <c r="AM261" s="51">
        <v>24</v>
      </c>
      <c r="AN261" s="51">
        <v>25</v>
      </c>
      <c r="AS261" s="1" t="s">
        <v>202</v>
      </c>
      <c r="AU261" s="1" t="str">
        <f t="shared" si="18"/>
        <v>POINT (500277 5681762)</v>
      </c>
    </row>
    <row r="262" spans="1:47">
      <c r="A262" s="1" t="s">
        <v>13</v>
      </c>
      <c r="B262" s="1" t="s">
        <v>390</v>
      </c>
      <c r="F262" s="64" t="s">
        <v>141</v>
      </c>
      <c r="G262" s="1" t="s">
        <v>14</v>
      </c>
      <c r="H262" s="1">
        <v>500198</v>
      </c>
      <c r="I262" s="1">
        <v>5681876</v>
      </c>
      <c r="J262" s="1">
        <v>11</v>
      </c>
      <c r="K262" s="1">
        <v>2006</v>
      </c>
      <c r="M262" s="1" t="s">
        <v>26</v>
      </c>
      <c r="N262" s="1" t="s">
        <v>109</v>
      </c>
      <c r="O262" s="64" t="s">
        <v>114</v>
      </c>
      <c r="Q262" s="1" t="s">
        <v>7</v>
      </c>
      <c r="R262" s="1" t="s">
        <v>1041</v>
      </c>
      <c r="V262" s="51">
        <v>1810</v>
      </c>
      <c r="W262" s="62">
        <v>9</v>
      </c>
      <c r="Y262" s="1">
        <v>0</v>
      </c>
      <c r="AA262" s="1">
        <v>13</v>
      </c>
      <c r="AB262" s="1">
        <v>2</v>
      </c>
      <c r="AC262" s="1">
        <v>6</v>
      </c>
      <c r="AD262" s="52">
        <f t="shared" si="19"/>
        <v>0.69230769230769229</v>
      </c>
      <c r="AF262" s="1">
        <v>9</v>
      </c>
      <c r="AI262" s="64" t="s">
        <v>203</v>
      </c>
      <c r="AJ262" s="51">
        <v>60</v>
      </c>
      <c r="AK262" s="51">
        <v>60</v>
      </c>
      <c r="AM262" s="51">
        <v>27</v>
      </c>
      <c r="AN262" s="51">
        <v>25</v>
      </c>
      <c r="AU262" s="1" t="str">
        <f t="shared" si="18"/>
        <v>POINT (500198 5681876)</v>
      </c>
    </row>
    <row r="263" spans="1:47">
      <c r="A263" s="1" t="s">
        <v>13</v>
      </c>
      <c r="B263" s="1" t="s">
        <v>390</v>
      </c>
      <c r="F263" s="64" t="s">
        <v>141</v>
      </c>
      <c r="G263" s="1" t="s">
        <v>14</v>
      </c>
      <c r="H263" s="1">
        <v>500497</v>
      </c>
      <c r="I263" s="1">
        <v>5681761</v>
      </c>
      <c r="J263" s="1">
        <v>11</v>
      </c>
      <c r="K263" s="1">
        <v>2006</v>
      </c>
      <c r="M263" s="1" t="s">
        <v>26</v>
      </c>
      <c r="N263" s="1" t="s">
        <v>109</v>
      </c>
      <c r="O263" s="64" t="s">
        <v>114</v>
      </c>
      <c r="Q263" s="1" t="s">
        <v>7</v>
      </c>
      <c r="R263" s="1" t="s">
        <v>1041</v>
      </c>
      <c r="V263" s="51">
        <v>1811</v>
      </c>
      <c r="W263" s="62">
        <v>1</v>
      </c>
      <c r="Y263" s="1">
        <v>0</v>
      </c>
      <c r="AA263" s="1">
        <v>16</v>
      </c>
      <c r="AB263" s="1">
        <v>0</v>
      </c>
      <c r="AC263" s="1">
        <v>10</v>
      </c>
      <c r="AD263" s="52">
        <f t="shared" si="19"/>
        <v>6.25E-2</v>
      </c>
      <c r="AF263" s="1">
        <v>1</v>
      </c>
      <c r="AI263" s="64" t="s">
        <v>163</v>
      </c>
      <c r="AJ263" s="51">
        <v>30</v>
      </c>
      <c r="AK263" s="51">
        <v>40</v>
      </c>
      <c r="AM263" s="51">
        <v>20</v>
      </c>
      <c r="AN263" s="51">
        <v>18</v>
      </c>
      <c r="AS263" s="1" t="s">
        <v>202</v>
      </c>
      <c r="AU263" s="1" t="str">
        <f t="shared" si="18"/>
        <v>POINT (500497 5681761)</v>
      </c>
    </row>
    <row r="264" spans="1:47">
      <c r="A264" s="1" t="s">
        <v>13</v>
      </c>
      <c r="B264" s="1" t="s">
        <v>390</v>
      </c>
      <c r="F264" s="64" t="s">
        <v>141</v>
      </c>
      <c r="G264" s="1" t="s">
        <v>14</v>
      </c>
      <c r="H264" s="1">
        <v>500710</v>
      </c>
      <c r="I264" s="1">
        <v>5683518</v>
      </c>
      <c r="J264" s="1">
        <v>11</v>
      </c>
      <c r="K264" s="1">
        <v>2006</v>
      </c>
      <c r="M264" s="1" t="s">
        <v>26</v>
      </c>
      <c r="N264" s="1" t="s">
        <v>109</v>
      </c>
      <c r="O264" s="64" t="s">
        <v>114</v>
      </c>
      <c r="Q264" s="1" t="s">
        <v>7</v>
      </c>
      <c r="R264" s="1" t="s">
        <v>1041</v>
      </c>
      <c r="V264" s="51">
        <v>1815</v>
      </c>
      <c r="W264" s="62">
        <v>3</v>
      </c>
      <c r="Y264" s="1">
        <v>0</v>
      </c>
      <c r="AA264" s="1">
        <v>4</v>
      </c>
      <c r="AB264" s="1">
        <v>0</v>
      </c>
      <c r="AC264" s="1">
        <v>9</v>
      </c>
      <c r="AD264" s="52">
        <f t="shared" si="19"/>
        <v>0.75</v>
      </c>
      <c r="AF264" s="1">
        <v>3</v>
      </c>
      <c r="AI264" s="64" t="s">
        <v>204</v>
      </c>
      <c r="AJ264" s="51">
        <v>10</v>
      </c>
      <c r="AK264" s="51">
        <v>50</v>
      </c>
      <c r="AM264" s="51">
        <v>30</v>
      </c>
      <c r="AN264" s="51">
        <v>26</v>
      </c>
      <c r="AU264" s="1" t="str">
        <f t="shared" si="18"/>
        <v>POINT (500710 5683518)</v>
      </c>
    </row>
    <row r="265" spans="1:47">
      <c r="A265" s="1" t="s">
        <v>13</v>
      </c>
      <c r="B265" s="1" t="s">
        <v>390</v>
      </c>
      <c r="F265" s="64" t="s">
        <v>141</v>
      </c>
      <c r="G265" s="1" t="s">
        <v>14</v>
      </c>
      <c r="H265" s="1">
        <v>500541</v>
      </c>
      <c r="I265" s="1">
        <v>5683388</v>
      </c>
      <c r="J265" s="1">
        <v>11</v>
      </c>
      <c r="K265" s="1">
        <v>2006</v>
      </c>
      <c r="M265" s="1" t="s">
        <v>26</v>
      </c>
      <c r="N265" s="1" t="s">
        <v>110</v>
      </c>
      <c r="O265" s="64" t="s">
        <v>304</v>
      </c>
      <c r="Q265" s="1" t="s">
        <v>7</v>
      </c>
      <c r="R265" s="1" t="s">
        <v>1041</v>
      </c>
      <c r="V265" s="51">
        <v>1816</v>
      </c>
      <c r="W265" s="62">
        <v>0</v>
      </c>
      <c r="Y265" s="1">
        <v>0</v>
      </c>
      <c r="AA265" s="1">
        <v>7</v>
      </c>
      <c r="AB265" s="1">
        <v>0</v>
      </c>
      <c r="AC265" s="1">
        <v>12</v>
      </c>
      <c r="AD265" s="52">
        <f t="shared" si="19"/>
        <v>0</v>
      </c>
      <c r="AI265" s="64" t="s">
        <v>368</v>
      </c>
      <c r="AJ265" s="51">
        <v>60</v>
      </c>
      <c r="AK265" s="51">
        <v>40</v>
      </c>
      <c r="AM265" s="51" t="s">
        <v>6</v>
      </c>
      <c r="AN265" s="51" t="s">
        <v>6</v>
      </c>
      <c r="AU265" s="1" t="str">
        <f t="shared" si="18"/>
        <v>POINT (500541 5683388)</v>
      </c>
    </row>
    <row r="266" spans="1:47">
      <c r="A266" s="1" t="s">
        <v>13</v>
      </c>
      <c r="B266" s="1" t="s">
        <v>390</v>
      </c>
      <c r="F266" s="64" t="s">
        <v>141</v>
      </c>
      <c r="G266" s="1" t="s">
        <v>14</v>
      </c>
      <c r="H266" s="1">
        <v>500557</v>
      </c>
      <c r="I266" s="1">
        <v>5683244</v>
      </c>
      <c r="J266" s="1">
        <v>11</v>
      </c>
      <c r="K266" s="1">
        <v>2006</v>
      </c>
      <c r="M266" s="1" t="s">
        <v>26</v>
      </c>
      <c r="N266" s="1" t="s">
        <v>109</v>
      </c>
      <c r="O266" s="64" t="s">
        <v>114</v>
      </c>
      <c r="Q266" s="1" t="s">
        <v>7</v>
      </c>
      <c r="R266" s="1" t="s">
        <v>1041</v>
      </c>
      <c r="V266" s="51">
        <v>1817</v>
      </c>
      <c r="W266" s="62">
        <v>1</v>
      </c>
      <c r="Y266" s="1">
        <v>0</v>
      </c>
      <c r="AA266" s="1">
        <v>15</v>
      </c>
      <c r="AB266" s="1">
        <v>1</v>
      </c>
      <c r="AC266" s="1">
        <v>6</v>
      </c>
      <c r="AD266" s="52">
        <f t="shared" si="19"/>
        <v>6.6666666666666666E-2</v>
      </c>
      <c r="AF266" s="1">
        <v>1</v>
      </c>
      <c r="AI266" s="64" t="s">
        <v>205</v>
      </c>
      <c r="AJ266" s="51">
        <v>40</v>
      </c>
      <c r="AK266" s="51">
        <v>40</v>
      </c>
      <c r="AM266" s="51">
        <v>18</v>
      </c>
      <c r="AN266" s="51">
        <v>17</v>
      </c>
      <c r="AS266" s="1" t="s">
        <v>206</v>
      </c>
      <c r="AU266" s="1" t="str">
        <f t="shared" si="18"/>
        <v>POINT (500557 5683244)</v>
      </c>
    </row>
    <row r="267" spans="1:47">
      <c r="A267" s="1" t="s">
        <v>13</v>
      </c>
      <c r="B267" s="1" t="s">
        <v>390</v>
      </c>
      <c r="F267" s="64" t="s">
        <v>141</v>
      </c>
      <c r="G267" s="1" t="s">
        <v>14</v>
      </c>
      <c r="H267" s="1">
        <v>500464</v>
      </c>
      <c r="I267" s="1">
        <v>5683327</v>
      </c>
      <c r="J267" s="1">
        <v>11</v>
      </c>
      <c r="K267" s="1">
        <v>2006</v>
      </c>
      <c r="M267" s="1" t="s">
        <v>26</v>
      </c>
      <c r="N267" s="1" t="s">
        <v>109</v>
      </c>
      <c r="O267" s="64" t="s">
        <v>114</v>
      </c>
      <c r="Q267" s="1" t="s">
        <v>7</v>
      </c>
      <c r="R267" s="1" t="s">
        <v>1041</v>
      </c>
      <c r="V267" s="51">
        <v>1817.1</v>
      </c>
      <c r="W267" s="62">
        <v>21</v>
      </c>
      <c r="Y267" s="1">
        <v>0</v>
      </c>
      <c r="AA267" s="1">
        <v>1</v>
      </c>
      <c r="AB267" s="1">
        <v>2</v>
      </c>
      <c r="AC267" s="1">
        <v>12</v>
      </c>
      <c r="AD267" s="52">
        <f t="shared" si="19"/>
        <v>21</v>
      </c>
      <c r="AF267" s="1">
        <v>21</v>
      </c>
      <c r="AI267" s="64" t="s">
        <v>207</v>
      </c>
      <c r="AJ267" s="51">
        <v>50</v>
      </c>
      <c r="AK267" s="51">
        <v>50</v>
      </c>
      <c r="AM267" s="51">
        <v>35</v>
      </c>
      <c r="AN267" s="51">
        <v>26</v>
      </c>
      <c r="AS267" s="1" t="s">
        <v>208</v>
      </c>
      <c r="AU267" s="1" t="str">
        <f t="shared" si="18"/>
        <v>POINT (500464 5683327)</v>
      </c>
    </row>
    <row r="268" spans="1:47">
      <c r="A268" s="1" t="s">
        <v>13</v>
      </c>
      <c r="B268" s="1" t="s">
        <v>390</v>
      </c>
      <c r="F268" s="64" t="s">
        <v>141</v>
      </c>
      <c r="G268" s="1" t="s">
        <v>14</v>
      </c>
      <c r="H268" s="1">
        <v>500747</v>
      </c>
      <c r="I268" s="1">
        <v>5683042</v>
      </c>
      <c r="J268" s="1">
        <v>11</v>
      </c>
      <c r="K268" s="1">
        <v>2006</v>
      </c>
      <c r="M268" s="1" t="s">
        <v>26</v>
      </c>
      <c r="N268" s="1" t="s">
        <v>110</v>
      </c>
      <c r="O268" s="64" t="s">
        <v>304</v>
      </c>
      <c r="Q268" s="1" t="s">
        <v>7</v>
      </c>
      <c r="R268" s="1" t="s">
        <v>1041</v>
      </c>
      <c r="V268" s="51">
        <v>1818</v>
      </c>
      <c r="W268" s="62">
        <v>0</v>
      </c>
      <c r="Y268" s="1">
        <v>0</v>
      </c>
      <c r="AA268" s="1">
        <v>2</v>
      </c>
      <c r="AB268" s="1">
        <v>0</v>
      </c>
      <c r="AC268" s="1">
        <v>0</v>
      </c>
      <c r="AD268" s="52">
        <f t="shared" si="19"/>
        <v>0</v>
      </c>
      <c r="AI268" s="64" t="s">
        <v>369</v>
      </c>
      <c r="AJ268" s="51">
        <v>10</v>
      </c>
      <c r="AK268" s="51">
        <v>30</v>
      </c>
      <c r="AM268" s="51" t="s">
        <v>6</v>
      </c>
      <c r="AN268" s="51" t="s">
        <v>6</v>
      </c>
      <c r="AU268" s="1" t="str">
        <f t="shared" si="18"/>
        <v>POINT (500747 5683042)</v>
      </c>
    </row>
    <row r="269" spans="1:47">
      <c r="A269" s="1" t="s">
        <v>13</v>
      </c>
      <c r="B269" s="1" t="s">
        <v>390</v>
      </c>
      <c r="F269" s="64" t="s">
        <v>141</v>
      </c>
      <c r="G269" s="1" t="s">
        <v>14</v>
      </c>
      <c r="H269" s="1">
        <v>500781</v>
      </c>
      <c r="I269" s="1">
        <v>5682437</v>
      </c>
      <c r="J269" s="1">
        <v>11</v>
      </c>
      <c r="K269" s="1">
        <v>2006</v>
      </c>
      <c r="M269" s="1" t="s">
        <v>26</v>
      </c>
      <c r="N269" s="1" t="s">
        <v>109</v>
      </c>
      <c r="O269" s="64" t="s">
        <v>114</v>
      </c>
      <c r="Q269" s="1" t="s">
        <v>7</v>
      </c>
      <c r="R269" s="1" t="s">
        <v>1041</v>
      </c>
      <c r="V269" s="51">
        <v>1819</v>
      </c>
      <c r="W269" s="62">
        <v>4</v>
      </c>
      <c r="Y269" s="1">
        <v>0</v>
      </c>
      <c r="AA269" s="1">
        <v>15</v>
      </c>
      <c r="AB269" s="1">
        <v>2</v>
      </c>
      <c r="AC269" s="1">
        <v>3</v>
      </c>
      <c r="AD269" s="52">
        <f t="shared" si="19"/>
        <v>0.26666666666666666</v>
      </c>
      <c r="AF269" s="1">
        <v>4</v>
      </c>
      <c r="AI269" s="64" t="s">
        <v>209</v>
      </c>
      <c r="AJ269" s="51">
        <v>30</v>
      </c>
      <c r="AK269" s="51">
        <v>10</v>
      </c>
      <c r="AM269" s="51">
        <v>22</v>
      </c>
      <c r="AN269" s="51">
        <v>30</v>
      </c>
      <c r="AS269" s="1" t="s">
        <v>210</v>
      </c>
      <c r="AU269" s="1" t="str">
        <f t="shared" si="18"/>
        <v>POINT (500781 5682437)</v>
      </c>
    </row>
    <row r="270" spans="1:47">
      <c r="A270" s="1" t="s">
        <v>13</v>
      </c>
      <c r="B270" s="1" t="s">
        <v>390</v>
      </c>
      <c r="F270" s="64" t="s">
        <v>141</v>
      </c>
      <c r="G270" s="1" t="s">
        <v>14</v>
      </c>
      <c r="H270" s="1">
        <v>500811</v>
      </c>
      <c r="I270" s="1">
        <v>5682356</v>
      </c>
      <c r="J270" s="1">
        <v>11</v>
      </c>
      <c r="K270" s="1">
        <v>2006</v>
      </c>
      <c r="M270" s="1" t="s">
        <v>26</v>
      </c>
      <c r="N270" s="1" t="s">
        <v>109</v>
      </c>
      <c r="O270" s="64" t="s">
        <v>114</v>
      </c>
      <c r="Q270" s="1" t="s">
        <v>7</v>
      </c>
      <c r="R270" s="1" t="s">
        <v>1041</v>
      </c>
      <c r="V270" s="51">
        <v>1820</v>
      </c>
      <c r="W270" s="62">
        <v>3</v>
      </c>
      <c r="Y270" s="1">
        <v>0</v>
      </c>
      <c r="AA270" s="1">
        <v>7</v>
      </c>
      <c r="AB270" s="1">
        <v>2</v>
      </c>
      <c r="AC270" s="1">
        <v>7</v>
      </c>
      <c r="AD270" s="52">
        <f t="shared" si="19"/>
        <v>0.42857142857142855</v>
      </c>
      <c r="AF270" s="1">
        <v>3</v>
      </c>
      <c r="AI270" s="64" t="s">
        <v>133</v>
      </c>
      <c r="AJ270" s="51">
        <v>10</v>
      </c>
      <c r="AK270" s="51">
        <v>10</v>
      </c>
      <c r="AM270" s="51">
        <v>26</v>
      </c>
      <c r="AN270" s="51">
        <v>25</v>
      </c>
      <c r="AS270" s="1" t="s">
        <v>211</v>
      </c>
      <c r="AU270" s="1" t="str">
        <f t="shared" ref="AU270:AU301" si="20">CONCATENATE("POINT (",H270," ",I270,")")</f>
        <v>POINT (500811 5682356)</v>
      </c>
    </row>
    <row r="271" spans="1:47">
      <c r="A271" s="1" t="s">
        <v>13</v>
      </c>
      <c r="B271" s="1" t="s">
        <v>390</v>
      </c>
      <c r="F271" s="64" t="s">
        <v>141</v>
      </c>
      <c r="G271" s="1" t="s">
        <v>14</v>
      </c>
      <c r="H271" s="1">
        <v>500432</v>
      </c>
      <c r="I271" s="1">
        <v>5682535</v>
      </c>
      <c r="J271" s="1">
        <v>11</v>
      </c>
      <c r="K271" s="1">
        <v>2006</v>
      </c>
      <c r="M271" s="1" t="s">
        <v>26</v>
      </c>
      <c r="N271" s="1" t="s">
        <v>109</v>
      </c>
      <c r="O271" s="64" t="s">
        <v>114</v>
      </c>
      <c r="Q271" s="1" t="s">
        <v>7</v>
      </c>
      <c r="R271" s="1" t="s">
        <v>1041</v>
      </c>
      <c r="V271" s="51">
        <v>1821</v>
      </c>
      <c r="W271" s="62">
        <v>4</v>
      </c>
      <c r="Y271" s="1">
        <v>0</v>
      </c>
      <c r="AA271" s="1">
        <v>30</v>
      </c>
      <c r="AB271" s="1">
        <v>7</v>
      </c>
      <c r="AC271" s="1">
        <v>31</v>
      </c>
      <c r="AD271" s="52">
        <f t="shared" si="19"/>
        <v>0.13333333333333333</v>
      </c>
      <c r="AF271" s="1">
        <v>4</v>
      </c>
      <c r="AI271" s="64" t="s">
        <v>133</v>
      </c>
      <c r="AJ271" s="51">
        <v>40</v>
      </c>
      <c r="AK271" s="51">
        <v>30</v>
      </c>
      <c r="AM271" s="51">
        <v>30</v>
      </c>
      <c r="AN271" s="51">
        <v>28</v>
      </c>
      <c r="AS271" s="1" t="s">
        <v>212</v>
      </c>
      <c r="AU271" s="1" t="str">
        <f t="shared" si="20"/>
        <v>POINT (500432 5682535)</v>
      </c>
    </row>
    <row r="272" spans="1:47">
      <c r="A272" s="1" t="s">
        <v>13</v>
      </c>
      <c r="B272" s="1" t="s">
        <v>390</v>
      </c>
      <c r="F272" s="64" t="s">
        <v>141</v>
      </c>
      <c r="G272" s="1" t="s">
        <v>14</v>
      </c>
      <c r="H272" s="1">
        <v>500384</v>
      </c>
      <c r="I272" s="1">
        <v>5682626</v>
      </c>
      <c r="J272" s="1">
        <v>11</v>
      </c>
      <c r="K272" s="1">
        <v>2006</v>
      </c>
      <c r="M272" s="1" t="s">
        <v>26</v>
      </c>
      <c r="N272" s="1" t="s">
        <v>109</v>
      </c>
      <c r="O272" s="64" t="s">
        <v>114</v>
      </c>
      <c r="Q272" s="1" t="s">
        <v>7</v>
      </c>
      <c r="R272" s="1" t="s">
        <v>1041</v>
      </c>
      <c r="V272" s="51">
        <v>1821.1</v>
      </c>
      <c r="W272" s="62">
        <v>5</v>
      </c>
      <c r="Y272" s="1">
        <v>0</v>
      </c>
      <c r="AA272" s="1">
        <v>2</v>
      </c>
      <c r="AB272" s="1">
        <v>5</v>
      </c>
      <c r="AC272" s="1">
        <v>14</v>
      </c>
      <c r="AD272" s="52">
        <f t="shared" si="19"/>
        <v>2.5</v>
      </c>
      <c r="AF272" s="1">
        <v>5</v>
      </c>
      <c r="AI272" s="64" t="s">
        <v>213</v>
      </c>
      <c r="AJ272" s="51">
        <v>40</v>
      </c>
      <c r="AK272" s="51">
        <v>50</v>
      </c>
      <c r="AM272" s="51">
        <v>28</v>
      </c>
      <c r="AN272" s="51">
        <v>26</v>
      </c>
      <c r="AS272" s="1" t="s">
        <v>214</v>
      </c>
      <c r="AU272" s="1" t="str">
        <f t="shared" si="20"/>
        <v>POINT (500384 5682626)</v>
      </c>
    </row>
    <row r="273" spans="1:47">
      <c r="A273" s="1" t="s">
        <v>13</v>
      </c>
      <c r="B273" s="1" t="s">
        <v>390</v>
      </c>
      <c r="F273" s="64" t="s">
        <v>141</v>
      </c>
      <c r="G273" s="1" t="s">
        <v>14</v>
      </c>
      <c r="H273" s="1">
        <v>500304</v>
      </c>
      <c r="I273" s="1">
        <v>5682727</v>
      </c>
      <c r="J273" s="1">
        <v>11</v>
      </c>
      <c r="K273" s="1">
        <v>2006</v>
      </c>
      <c r="M273" s="1" t="s">
        <v>26</v>
      </c>
      <c r="N273" s="1" t="s">
        <v>109</v>
      </c>
      <c r="O273" s="64" t="s">
        <v>114</v>
      </c>
      <c r="Q273" s="1" t="s">
        <v>7</v>
      </c>
      <c r="R273" s="1" t="s">
        <v>1041</v>
      </c>
      <c r="V273" s="51">
        <v>1822</v>
      </c>
      <c r="W273" s="62">
        <v>4</v>
      </c>
      <c r="Y273" s="1">
        <v>0</v>
      </c>
      <c r="AA273" s="1">
        <v>35</v>
      </c>
      <c r="AB273" s="1">
        <v>8</v>
      </c>
      <c r="AC273" s="1">
        <v>25</v>
      </c>
      <c r="AD273" s="52">
        <f t="shared" si="19"/>
        <v>0.11428571428571428</v>
      </c>
      <c r="AF273" s="1">
        <v>4</v>
      </c>
      <c r="AI273" s="64" t="s">
        <v>142</v>
      </c>
      <c r="AJ273" s="51">
        <v>50</v>
      </c>
      <c r="AK273" s="51">
        <v>20</v>
      </c>
      <c r="AM273" s="51">
        <v>22</v>
      </c>
      <c r="AN273" s="51">
        <v>27</v>
      </c>
      <c r="AS273" s="1" t="s">
        <v>215</v>
      </c>
      <c r="AU273" s="1" t="str">
        <f t="shared" si="20"/>
        <v>POINT (500304 5682727)</v>
      </c>
    </row>
    <row r="274" spans="1:47">
      <c r="A274" s="1" t="s">
        <v>13</v>
      </c>
      <c r="B274" s="1" t="s">
        <v>390</v>
      </c>
      <c r="F274" s="64" t="s">
        <v>141</v>
      </c>
      <c r="G274" s="1" t="s">
        <v>14</v>
      </c>
      <c r="H274" s="1">
        <v>500389</v>
      </c>
      <c r="I274" s="1">
        <v>5682838</v>
      </c>
      <c r="J274" s="1">
        <v>11</v>
      </c>
      <c r="K274" s="1">
        <v>2006</v>
      </c>
      <c r="M274" s="1" t="s">
        <v>26</v>
      </c>
      <c r="N274" s="1" t="s">
        <v>110</v>
      </c>
      <c r="O274" s="64" t="s">
        <v>304</v>
      </c>
      <c r="Q274" s="1" t="s">
        <v>7</v>
      </c>
      <c r="R274" s="1" t="s">
        <v>1041</v>
      </c>
      <c r="V274" s="51">
        <v>1823</v>
      </c>
      <c r="W274" s="62">
        <v>0</v>
      </c>
      <c r="Y274" s="1">
        <v>0</v>
      </c>
      <c r="AA274" s="1">
        <v>7</v>
      </c>
      <c r="AB274" s="1">
        <v>0</v>
      </c>
      <c r="AC274" s="1">
        <v>3</v>
      </c>
      <c r="AD274" s="52">
        <f t="shared" si="19"/>
        <v>0</v>
      </c>
      <c r="AI274" s="64" t="s">
        <v>370</v>
      </c>
      <c r="AJ274" s="51">
        <v>10</v>
      </c>
      <c r="AK274" s="51">
        <v>10</v>
      </c>
      <c r="AM274" s="51" t="s">
        <v>6</v>
      </c>
      <c r="AN274" s="51" t="s">
        <v>6</v>
      </c>
      <c r="AS274" s="1" t="s">
        <v>371</v>
      </c>
      <c r="AU274" s="1" t="str">
        <f t="shared" si="20"/>
        <v>POINT (500389 5682838)</v>
      </c>
    </row>
    <row r="275" spans="1:47">
      <c r="A275" s="1" t="s">
        <v>13</v>
      </c>
      <c r="B275" s="1" t="s">
        <v>390</v>
      </c>
      <c r="F275" s="64" t="s">
        <v>141</v>
      </c>
      <c r="G275" s="1" t="s">
        <v>14</v>
      </c>
      <c r="H275" s="1">
        <v>500409</v>
      </c>
      <c r="I275" s="1">
        <v>5683033</v>
      </c>
      <c r="J275" s="1">
        <v>11</v>
      </c>
      <c r="K275" s="1">
        <v>2006</v>
      </c>
      <c r="M275" s="1" t="s">
        <v>26</v>
      </c>
      <c r="N275" s="1" t="s">
        <v>110</v>
      </c>
      <c r="O275" s="64" t="s">
        <v>304</v>
      </c>
      <c r="Q275" s="1" t="s">
        <v>7</v>
      </c>
      <c r="R275" s="1" t="s">
        <v>1041</v>
      </c>
      <c r="V275" s="51">
        <v>1824</v>
      </c>
      <c r="W275" s="62">
        <v>0</v>
      </c>
      <c r="Y275" s="1">
        <v>0</v>
      </c>
      <c r="AA275" s="1">
        <v>8</v>
      </c>
      <c r="AB275" s="1">
        <v>1</v>
      </c>
      <c r="AC275" s="1">
        <v>2</v>
      </c>
      <c r="AD275" s="52">
        <f t="shared" si="19"/>
        <v>0</v>
      </c>
      <c r="AI275" s="64" t="s">
        <v>216</v>
      </c>
      <c r="AJ275" s="51">
        <v>25</v>
      </c>
      <c r="AK275" s="51">
        <v>55</v>
      </c>
      <c r="AM275" s="51" t="s">
        <v>6</v>
      </c>
      <c r="AN275" s="51" t="s">
        <v>6</v>
      </c>
      <c r="AS275" s="1" t="s">
        <v>372</v>
      </c>
      <c r="AU275" s="1" t="str">
        <f t="shared" si="20"/>
        <v>POINT (500409 5683033)</v>
      </c>
    </row>
    <row r="276" spans="1:47">
      <c r="A276" s="1" t="s">
        <v>13</v>
      </c>
      <c r="B276" s="1" t="s">
        <v>390</v>
      </c>
      <c r="F276" s="64" t="s">
        <v>141</v>
      </c>
      <c r="G276" s="1" t="s">
        <v>14</v>
      </c>
      <c r="H276" s="1">
        <v>500408</v>
      </c>
      <c r="I276" s="1">
        <v>5682940</v>
      </c>
      <c r="J276" s="1">
        <v>11</v>
      </c>
      <c r="K276" s="1">
        <v>2006</v>
      </c>
      <c r="M276" s="1" t="s">
        <v>26</v>
      </c>
      <c r="N276" s="1" t="s">
        <v>109</v>
      </c>
      <c r="O276" s="64" t="s">
        <v>114</v>
      </c>
      <c r="Q276" s="1" t="s">
        <v>7</v>
      </c>
      <c r="R276" s="1" t="s">
        <v>1041</v>
      </c>
      <c r="V276" s="51">
        <v>1824.1</v>
      </c>
      <c r="W276" s="62">
        <v>2</v>
      </c>
      <c r="Y276" s="1">
        <v>0</v>
      </c>
      <c r="AA276" s="1">
        <v>1</v>
      </c>
      <c r="AB276" s="1">
        <v>2</v>
      </c>
      <c r="AC276" s="1">
        <v>11</v>
      </c>
      <c r="AD276" s="52">
        <f t="shared" si="19"/>
        <v>2</v>
      </c>
      <c r="AF276" s="1">
        <v>2</v>
      </c>
      <c r="AI276" s="64" t="s">
        <v>216</v>
      </c>
      <c r="AJ276" s="51">
        <v>25</v>
      </c>
      <c r="AK276" s="51">
        <v>50</v>
      </c>
      <c r="AM276" s="51">
        <v>34</v>
      </c>
      <c r="AN276" s="51">
        <v>31</v>
      </c>
      <c r="AS276" s="1" t="s">
        <v>217</v>
      </c>
      <c r="AU276" s="1" t="str">
        <f t="shared" si="20"/>
        <v>POINT (500408 5682940)</v>
      </c>
    </row>
    <row r="277" spans="1:47">
      <c r="A277" s="1" t="s">
        <v>13</v>
      </c>
      <c r="B277" s="1" t="s">
        <v>390</v>
      </c>
      <c r="F277" s="64" t="s">
        <v>141</v>
      </c>
      <c r="G277" s="1" t="s">
        <v>14</v>
      </c>
      <c r="H277" s="1">
        <v>499102</v>
      </c>
      <c r="I277" s="1">
        <v>5685871</v>
      </c>
      <c r="J277" s="1">
        <v>11</v>
      </c>
      <c r="K277" s="1">
        <v>2006</v>
      </c>
      <c r="M277" s="1" t="s">
        <v>26</v>
      </c>
      <c r="N277" s="1" t="s">
        <v>110</v>
      </c>
      <c r="O277" s="64" t="s">
        <v>300</v>
      </c>
      <c r="Q277" s="1" t="s">
        <v>7</v>
      </c>
      <c r="R277" s="1" t="s">
        <v>1041</v>
      </c>
      <c r="V277" s="51">
        <v>1834</v>
      </c>
      <c r="W277" s="62">
        <v>1</v>
      </c>
      <c r="Y277" s="1">
        <v>0</v>
      </c>
      <c r="AA277" s="1">
        <v>4</v>
      </c>
      <c r="AB277" s="1">
        <v>0</v>
      </c>
      <c r="AC277" s="1">
        <v>5</v>
      </c>
      <c r="AD277" s="52">
        <f t="shared" si="19"/>
        <v>0.25</v>
      </c>
      <c r="AI277" s="64" t="s">
        <v>373</v>
      </c>
      <c r="AJ277" s="51">
        <v>10</v>
      </c>
      <c r="AK277" s="51">
        <v>60</v>
      </c>
      <c r="AM277" s="51">
        <v>28</v>
      </c>
      <c r="AN277" s="51">
        <v>26</v>
      </c>
      <c r="AS277" s="1" t="s">
        <v>206</v>
      </c>
      <c r="AU277" s="1" t="str">
        <f t="shared" si="20"/>
        <v>POINT (499102 5685871)</v>
      </c>
    </row>
    <row r="278" spans="1:47">
      <c r="A278" s="1" t="s">
        <v>13</v>
      </c>
      <c r="B278" s="1" t="s">
        <v>390</v>
      </c>
      <c r="F278" s="64" t="s">
        <v>141</v>
      </c>
      <c r="G278" s="1" t="s">
        <v>14</v>
      </c>
      <c r="H278" s="1">
        <v>499128</v>
      </c>
      <c r="I278" s="1">
        <v>5685908</v>
      </c>
      <c r="J278" s="1">
        <v>11</v>
      </c>
      <c r="K278" s="1">
        <v>2006</v>
      </c>
      <c r="M278" s="1" t="s">
        <v>26</v>
      </c>
      <c r="N278" s="1" t="s">
        <v>110</v>
      </c>
      <c r="O278" s="64" t="s">
        <v>304</v>
      </c>
      <c r="Q278" s="1" t="s">
        <v>7</v>
      </c>
      <c r="R278" s="1" t="s">
        <v>1041</v>
      </c>
      <c r="V278" s="51">
        <v>1835</v>
      </c>
      <c r="W278" s="62">
        <v>0</v>
      </c>
      <c r="Y278" s="1">
        <v>0</v>
      </c>
      <c r="AA278" s="1">
        <v>1</v>
      </c>
      <c r="AB278" s="1">
        <v>0</v>
      </c>
      <c r="AC278" s="1">
        <v>3</v>
      </c>
      <c r="AD278" s="52">
        <f t="shared" ref="AD278:AD298" si="21">+(W278+Y278)/AA278</f>
        <v>0</v>
      </c>
      <c r="AI278" s="64" t="s">
        <v>374</v>
      </c>
      <c r="AJ278" s="51">
        <v>10</v>
      </c>
      <c r="AK278" s="51">
        <v>60</v>
      </c>
      <c r="AM278" s="51" t="s">
        <v>6</v>
      </c>
      <c r="AN278" s="51" t="s">
        <v>6</v>
      </c>
      <c r="AU278" s="1" t="str">
        <f t="shared" si="20"/>
        <v>POINT (499128 5685908)</v>
      </c>
    </row>
    <row r="279" spans="1:47">
      <c r="A279" s="1" t="s">
        <v>13</v>
      </c>
      <c r="B279" s="1" t="s">
        <v>390</v>
      </c>
      <c r="F279" s="64" t="s">
        <v>141</v>
      </c>
      <c r="G279" s="1" t="s">
        <v>14</v>
      </c>
      <c r="H279" s="1">
        <v>499179</v>
      </c>
      <c r="I279" s="1">
        <v>5686018</v>
      </c>
      <c r="J279" s="1">
        <v>11</v>
      </c>
      <c r="K279" s="1">
        <v>2006</v>
      </c>
      <c r="M279" s="1" t="s">
        <v>26</v>
      </c>
      <c r="N279" s="1" t="s">
        <v>110</v>
      </c>
      <c r="O279" s="64" t="s">
        <v>304</v>
      </c>
      <c r="Q279" s="1" t="s">
        <v>7</v>
      </c>
      <c r="R279" s="1" t="s">
        <v>1041</v>
      </c>
      <c r="V279" s="51">
        <v>1836</v>
      </c>
      <c r="W279" s="62">
        <v>0</v>
      </c>
      <c r="Y279" s="1">
        <v>0</v>
      </c>
      <c r="AA279" s="1">
        <v>2</v>
      </c>
      <c r="AB279" s="1">
        <v>1</v>
      </c>
      <c r="AC279" s="1">
        <v>2</v>
      </c>
      <c r="AD279" s="52">
        <f t="shared" si="21"/>
        <v>0</v>
      </c>
      <c r="AI279" s="64" t="s">
        <v>375</v>
      </c>
      <c r="AJ279" s="51">
        <v>70</v>
      </c>
      <c r="AK279" s="51">
        <v>60</v>
      </c>
      <c r="AM279" s="51" t="s">
        <v>6</v>
      </c>
      <c r="AN279" s="51" t="s">
        <v>6</v>
      </c>
      <c r="AU279" s="1" t="str">
        <f t="shared" si="20"/>
        <v>POINT (499179 5686018)</v>
      </c>
    </row>
    <row r="280" spans="1:47">
      <c r="A280" s="1" t="s">
        <v>13</v>
      </c>
      <c r="B280" s="1" t="s">
        <v>390</v>
      </c>
      <c r="F280" s="64" t="s">
        <v>141</v>
      </c>
      <c r="G280" s="1" t="s">
        <v>14</v>
      </c>
      <c r="H280" s="1">
        <v>498112</v>
      </c>
      <c r="I280" s="1">
        <v>5685643</v>
      </c>
      <c r="J280" s="1">
        <v>11</v>
      </c>
      <c r="K280" s="1">
        <v>2006</v>
      </c>
      <c r="M280" s="1" t="s">
        <v>26</v>
      </c>
      <c r="N280" s="1" t="s">
        <v>110</v>
      </c>
      <c r="O280" s="64" t="s">
        <v>304</v>
      </c>
      <c r="Q280" s="1" t="s">
        <v>7</v>
      </c>
      <c r="R280" s="1" t="s">
        <v>1041</v>
      </c>
      <c r="V280" s="51">
        <v>1839</v>
      </c>
      <c r="W280" s="62">
        <v>0</v>
      </c>
      <c r="Y280" s="1">
        <v>0</v>
      </c>
      <c r="AA280" s="1">
        <v>2</v>
      </c>
      <c r="AB280" s="1">
        <v>1</v>
      </c>
      <c r="AC280" s="1">
        <v>1</v>
      </c>
      <c r="AD280" s="52">
        <f t="shared" si="21"/>
        <v>0</v>
      </c>
      <c r="AI280" s="64" t="s">
        <v>376</v>
      </c>
      <c r="AJ280" s="51">
        <v>30</v>
      </c>
      <c r="AK280" s="51">
        <v>80</v>
      </c>
      <c r="AM280" s="51" t="s">
        <v>6</v>
      </c>
      <c r="AN280" s="51" t="s">
        <v>6</v>
      </c>
      <c r="AU280" s="1" t="str">
        <f t="shared" si="20"/>
        <v>POINT (498112 5685643)</v>
      </c>
    </row>
    <row r="281" spans="1:47">
      <c r="A281" s="1" t="s">
        <v>13</v>
      </c>
      <c r="B281" s="1" t="s">
        <v>390</v>
      </c>
      <c r="F281" s="64" t="s">
        <v>141</v>
      </c>
      <c r="G281" s="1" t="s">
        <v>14</v>
      </c>
      <c r="H281" s="1">
        <v>498050</v>
      </c>
      <c r="I281" s="1">
        <v>5685548</v>
      </c>
      <c r="J281" s="1">
        <v>11</v>
      </c>
      <c r="K281" s="1">
        <v>2006</v>
      </c>
      <c r="M281" s="1" t="s">
        <v>26</v>
      </c>
      <c r="N281" s="1" t="s">
        <v>109</v>
      </c>
      <c r="O281" s="64" t="s">
        <v>114</v>
      </c>
      <c r="Q281" s="1" t="s">
        <v>7</v>
      </c>
      <c r="R281" s="1" t="s">
        <v>1041</v>
      </c>
      <c r="V281" s="51">
        <v>1840</v>
      </c>
      <c r="W281" s="62">
        <v>9</v>
      </c>
      <c r="Y281" s="1">
        <v>0</v>
      </c>
      <c r="AA281" s="1">
        <v>9</v>
      </c>
      <c r="AB281" s="1">
        <v>2</v>
      </c>
      <c r="AC281" s="1">
        <v>4</v>
      </c>
      <c r="AD281" s="52">
        <f t="shared" si="21"/>
        <v>1</v>
      </c>
      <c r="AF281" s="1">
        <v>9</v>
      </c>
      <c r="AI281" s="64" t="s">
        <v>218</v>
      </c>
      <c r="AJ281" s="51">
        <v>40</v>
      </c>
      <c r="AK281" s="51">
        <v>80</v>
      </c>
      <c r="AM281" s="51">
        <v>35</v>
      </c>
      <c r="AN281" s="51">
        <v>33</v>
      </c>
      <c r="AS281" s="1" t="s">
        <v>219</v>
      </c>
      <c r="AU281" s="1" t="str">
        <f t="shared" si="20"/>
        <v>POINT (498050 5685548)</v>
      </c>
    </row>
    <row r="282" spans="1:47">
      <c r="A282" s="1" t="s">
        <v>13</v>
      </c>
      <c r="B282" s="1" t="s">
        <v>390</v>
      </c>
      <c r="F282" s="64" t="s">
        <v>141</v>
      </c>
      <c r="G282" s="1" t="s">
        <v>14</v>
      </c>
      <c r="H282" s="1">
        <v>498274</v>
      </c>
      <c r="I282" s="1">
        <v>5685569</v>
      </c>
      <c r="J282" s="1">
        <v>11</v>
      </c>
      <c r="K282" s="1">
        <v>2006</v>
      </c>
      <c r="M282" s="1" t="s">
        <v>26</v>
      </c>
      <c r="N282" s="1" t="s">
        <v>110</v>
      </c>
      <c r="O282" s="64" t="s">
        <v>304</v>
      </c>
      <c r="Q282" s="1" t="s">
        <v>7</v>
      </c>
      <c r="R282" s="1" t="s">
        <v>1041</v>
      </c>
      <c r="V282" s="51">
        <v>1841</v>
      </c>
      <c r="W282" s="62">
        <v>0</v>
      </c>
      <c r="Y282" s="1">
        <v>0</v>
      </c>
      <c r="AA282" s="1">
        <v>3</v>
      </c>
      <c r="AB282" s="1">
        <v>2</v>
      </c>
      <c r="AC282" s="1">
        <v>1</v>
      </c>
      <c r="AD282" s="52">
        <f t="shared" si="21"/>
        <v>0</v>
      </c>
      <c r="AI282" s="64" t="s">
        <v>218</v>
      </c>
      <c r="AJ282" s="51">
        <v>30</v>
      </c>
      <c r="AK282" s="51">
        <v>90</v>
      </c>
      <c r="AM282" s="51" t="s">
        <v>6</v>
      </c>
      <c r="AN282" s="51" t="s">
        <v>6</v>
      </c>
      <c r="AU282" s="1" t="str">
        <f t="shared" si="20"/>
        <v>POINT (498274 5685569)</v>
      </c>
    </row>
    <row r="283" spans="1:47">
      <c r="A283" s="1" t="s">
        <v>13</v>
      </c>
      <c r="B283" s="1" t="s">
        <v>390</v>
      </c>
      <c r="F283" s="64" t="s">
        <v>141</v>
      </c>
      <c r="G283" s="1" t="s">
        <v>14</v>
      </c>
      <c r="H283" s="1">
        <v>497890</v>
      </c>
      <c r="I283" s="1">
        <v>5684828</v>
      </c>
      <c r="J283" s="1">
        <v>11</v>
      </c>
      <c r="K283" s="1">
        <v>2006</v>
      </c>
      <c r="M283" s="1" t="s">
        <v>26</v>
      </c>
      <c r="N283" s="1" t="s">
        <v>109</v>
      </c>
      <c r="O283" s="64" t="s">
        <v>114</v>
      </c>
      <c r="Q283" s="1" t="s">
        <v>7</v>
      </c>
      <c r="R283" s="1" t="s">
        <v>1041</v>
      </c>
      <c r="V283" s="51">
        <v>1844</v>
      </c>
      <c r="W283" s="62">
        <v>9</v>
      </c>
      <c r="Y283" s="1">
        <v>0</v>
      </c>
      <c r="AA283" s="1">
        <v>55</v>
      </c>
      <c r="AB283" s="1">
        <v>16</v>
      </c>
      <c r="AC283" s="1">
        <v>16</v>
      </c>
      <c r="AD283" s="52">
        <f t="shared" si="21"/>
        <v>0.16363636363636364</v>
      </c>
      <c r="AF283" s="1">
        <v>9</v>
      </c>
      <c r="AI283" s="64" t="s">
        <v>220</v>
      </c>
      <c r="AJ283" s="51">
        <v>40</v>
      </c>
      <c r="AK283" s="51">
        <v>50</v>
      </c>
      <c r="AM283" s="51">
        <v>28</v>
      </c>
      <c r="AN283" s="51">
        <v>32</v>
      </c>
      <c r="AS283" s="1" t="s">
        <v>221</v>
      </c>
      <c r="AU283" s="1" t="str">
        <f t="shared" si="20"/>
        <v>POINT (497890 5684828)</v>
      </c>
    </row>
    <row r="284" spans="1:47">
      <c r="A284" s="1" t="s">
        <v>13</v>
      </c>
      <c r="B284" s="1" t="s">
        <v>390</v>
      </c>
      <c r="F284" s="64" t="s">
        <v>141</v>
      </c>
      <c r="G284" s="1" t="s">
        <v>14</v>
      </c>
      <c r="H284" s="1">
        <v>497756</v>
      </c>
      <c r="I284" s="1">
        <v>5684777</v>
      </c>
      <c r="J284" s="1">
        <v>11</v>
      </c>
      <c r="K284" s="1">
        <v>2006</v>
      </c>
      <c r="M284" s="1" t="s">
        <v>26</v>
      </c>
      <c r="N284" s="1" t="s">
        <v>110</v>
      </c>
      <c r="O284" s="64" t="s">
        <v>304</v>
      </c>
      <c r="Q284" s="1" t="s">
        <v>7</v>
      </c>
      <c r="R284" s="1" t="s">
        <v>1041</v>
      </c>
      <c r="V284" s="51">
        <v>1845</v>
      </c>
      <c r="W284" s="62">
        <v>0</v>
      </c>
      <c r="Y284" s="1">
        <v>0</v>
      </c>
      <c r="AA284" s="1">
        <v>15</v>
      </c>
      <c r="AB284" s="1">
        <v>0</v>
      </c>
      <c r="AC284" s="1">
        <v>7</v>
      </c>
      <c r="AD284" s="52">
        <f t="shared" si="21"/>
        <v>0</v>
      </c>
      <c r="AI284" s="64" t="s">
        <v>377</v>
      </c>
      <c r="AJ284" s="51">
        <v>40</v>
      </c>
      <c r="AK284" s="51">
        <v>50</v>
      </c>
      <c r="AM284" s="51" t="s">
        <v>6</v>
      </c>
      <c r="AN284" s="51" t="s">
        <v>6</v>
      </c>
      <c r="AS284" s="1" t="s">
        <v>221</v>
      </c>
      <c r="AU284" s="1" t="str">
        <f t="shared" si="20"/>
        <v>POINT (497756 5684777)</v>
      </c>
    </row>
    <row r="285" spans="1:47">
      <c r="A285" s="1" t="s">
        <v>13</v>
      </c>
      <c r="B285" s="1" t="s">
        <v>390</v>
      </c>
      <c r="F285" s="64" t="s">
        <v>141</v>
      </c>
      <c r="G285" s="1" t="s">
        <v>14</v>
      </c>
      <c r="H285" s="1">
        <v>497533</v>
      </c>
      <c r="I285" s="1">
        <v>5685083</v>
      </c>
      <c r="J285" s="1">
        <v>11</v>
      </c>
      <c r="K285" s="1">
        <v>2006</v>
      </c>
      <c r="M285" s="1" t="s">
        <v>26</v>
      </c>
      <c r="N285" s="1" t="s">
        <v>109</v>
      </c>
      <c r="O285" s="64" t="s">
        <v>114</v>
      </c>
      <c r="Q285" s="1" t="s">
        <v>7</v>
      </c>
      <c r="R285" s="1" t="s">
        <v>1041</v>
      </c>
      <c r="V285" s="51">
        <v>1846</v>
      </c>
      <c r="W285" s="62">
        <v>1</v>
      </c>
      <c r="Y285" s="1">
        <v>0</v>
      </c>
      <c r="AA285" s="1">
        <v>5</v>
      </c>
      <c r="AB285" s="1">
        <v>0</v>
      </c>
      <c r="AC285" s="1">
        <v>4</v>
      </c>
      <c r="AD285" s="52">
        <f t="shared" si="21"/>
        <v>0.2</v>
      </c>
      <c r="AF285" s="1">
        <v>1</v>
      </c>
      <c r="AI285" s="64" t="s">
        <v>222</v>
      </c>
      <c r="AJ285" s="51">
        <v>40</v>
      </c>
      <c r="AK285" s="51">
        <v>85</v>
      </c>
      <c r="AM285" s="51">
        <v>27</v>
      </c>
      <c r="AN285" s="51">
        <v>30</v>
      </c>
      <c r="AS285" s="1" t="s">
        <v>221</v>
      </c>
      <c r="AU285" s="1" t="str">
        <f t="shared" si="20"/>
        <v>POINT (497533 5685083)</v>
      </c>
    </row>
    <row r="286" spans="1:47">
      <c r="A286" s="1" t="s">
        <v>13</v>
      </c>
      <c r="B286" s="1" t="s">
        <v>390</v>
      </c>
      <c r="F286" s="64" t="s">
        <v>141</v>
      </c>
      <c r="G286" s="1" t="s">
        <v>14</v>
      </c>
      <c r="H286" s="1">
        <v>497036</v>
      </c>
      <c r="I286" s="1">
        <v>5685282</v>
      </c>
      <c r="J286" s="1">
        <v>11</v>
      </c>
      <c r="K286" s="1">
        <v>2006</v>
      </c>
      <c r="M286" s="1" t="s">
        <v>26</v>
      </c>
      <c r="N286" s="1" t="s">
        <v>110</v>
      </c>
      <c r="O286" s="64" t="s">
        <v>300</v>
      </c>
      <c r="Q286" s="1" t="s">
        <v>7</v>
      </c>
      <c r="R286" s="1" t="s">
        <v>1041</v>
      </c>
      <c r="V286" s="51">
        <v>1847</v>
      </c>
      <c r="W286" s="62">
        <v>0</v>
      </c>
      <c r="Y286" s="1">
        <v>0</v>
      </c>
      <c r="AA286" s="1">
        <v>5</v>
      </c>
      <c r="AB286" s="1">
        <v>1</v>
      </c>
      <c r="AC286" s="1">
        <v>0</v>
      </c>
      <c r="AD286" s="52">
        <f t="shared" si="21"/>
        <v>0</v>
      </c>
      <c r="AI286" s="64" t="s">
        <v>314</v>
      </c>
      <c r="AJ286" s="51">
        <v>30</v>
      </c>
      <c r="AK286" s="51">
        <v>80</v>
      </c>
      <c r="AM286" s="51" t="s">
        <v>6</v>
      </c>
      <c r="AN286" s="51" t="s">
        <v>6</v>
      </c>
      <c r="AS286" s="1" t="s">
        <v>223</v>
      </c>
      <c r="AU286" s="1" t="str">
        <f t="shared" si="20"/>
        <v>POINT (497036 5685282)</v>
      </c>
    </row>
    <row r="287" spans="1:47">
      <c r="A287" s="1" t="s">
        <v>13</v>
      </c>
      <c r="B287" s="1" t="s">
        <v>390</v>
      </c>
      <c r="F287" s="64" t="s">
        <v>141</v>
      </c>
      <c r="G287" s="1" t="s">
        <v>14</v>
      </c>
      <c r="H287" s="1">
        <v>496835</v>
      </c>
      <c r="I287" s="1">
        <v>5685378</v>
      </c>
      <c r="J287" s="1">
        <v>11</v>
      </c>
      <c r="K287" s="1">
        <v>2006</v>
      </c>
      <c r="M287" s="1" t="s">
        <v>26</v>
      </c>
      <c r="N287" s="1" t="s">
        <v>109</v>
      </c>
      <c r="O287" s="64" t="s">
        <v>114</v>
      </c>
      <c r="Q287" s="1" t="s">
        <v>7</v>
      </c>
      <c r="R287" s="1" t="s">
        <v>1041</v>
      </c>
      <c r="V287" s="51">
        <v>1848</v>
      </c>
      <c r="W287" s="62">
        <v>7</v>
      </c>
      <c r="Y287" s="1">
        <v>0</v>
      </c>
      <c r="AA287" s="1">
        <v>10</v>
      </c>
      <c r="AB287" s="1">
        <v>0</v>
      </c>
      <c r="AC287" s="1">
        <v>4</v>
      </c>
      <c r="AD287" s="52">
        <f t="shared" si="21"/>
        <v>0.7</v>
      </c>
      <c r="AF287" s="1">
        <v>7</v>
      </c>
      <c r="AI287" s="64" t="s">
        <v>167</v>
      </c>
      <c r="AJ287" s="51">
        <v>80</v>
      </c>
      <c r="AK287" s="51">
        <v>70</v>
      </c>
      <c r="AM287" s="51">
        <v>26</v>
      </c>
      <c r="AN287" s="51">
        <v>27</v>
      </c>
      <c r="AS287" s="1" t="s">
        <v>223</v>
      </c>
      <c r="AU287" s="1" t="str">
        <f t="shared" si="20"/>
        <v>POINT (496835 5685378)</v>
      </c>
    </row>
    <row r="288" spans="1:47">
      <c r="A288" s="1" t="s">
        <v>13</v>
      </c>
      <c r="B288" s="1" t="s">
        <v>390</v>
      </c>
      <c r="F288" s="64" t="s">
        <v>141</v>
      </c>
      <c r="G288" s="1" t="s">
        <v>14</v>
      </c>
      <c r="H288" s="1">
        <v>496562</v>
      </c>
      <c r="I288" s="1">
        <v>5685522</v>
      </c>
      <c r="J288" s="1">
        <v>11</v>
      </c>
      <c r="K288" s="1">
        <v>2006</v>
      </c>
      <c r="M288" s="1" t="s">
        <v>26</v>
      </c>
      <c r="N288" s="1" t="s">
        <v>110</v>
      </c>
      <c r="O288" s="64" t="s">
        <v>300</v>
      </c>
      <c r="Q288" s="1" t="s">
        <v>7</v>
      </c>
      <c r="R288" s="1" t="s">
        <v>1041</v>
      </c>
      <c r="V288" s="51">
        <v>1849</v>
      </c>
      <c r="W288" s="62">
        <v>0</v>
      </c>
      <c r="Y288" s="1">
        <v>0</v>
      </c>
      <c r="AA288" s="1">
        <v>2</v>
      </c>
      <c r="AB288" s="1">
        <v>0</v>
      </c>
      <c r="AC288" s="1">
        <v>1</v>
      </c>
      <c r="AD288" s="52">
        <f t="shared" si="21"/>
        <v>0</v>
      </c>
      <c r="AI288" s="64" t="s">
        <v>311</v>
      </c>
      <c r="AJ288" s="51">
        <v>20</v>
      </c>
      <c r="AK288" s="51">
        <v>70</v>
      </c>
      <c r="AM288" s="51" t="s">
        <v>6</v>
      </c>
      <c r="AN288" s="51" t="s">
        <v>6</v>
      </c>
      <c r="AS288" s="1" t="s">
        <v>223</v>
      </c>
      <c r="AU288" s="1" t="str">
        <f t="shared" si="20"/>
        <v>POINT (496562 5685522)</v>
      </c>
    </row>
    <row r="289" spans="1:47">
      <c r="A289" s="1" t="s">
        <v>13</v>
      </c>
      <c r="B289" s="1" t="s">
        <v>390</v>
      </c>
      <c r="F289" s="64" t="s">
        <v>141</v>
      </c>
      <c r="G289" s="1" t="s">
        <v>14</v>
      </c>
      <c r="H289" s="1">
        <v>496904</v>
      </c>
      <c r="I289" s="1">
        <v>5684996</v>
      </c>
      <c r="J289" s="1">
        <v>11</v>
      </c>
      <c r="K289" s="1">
        <v>2006</v>
      </c>
      <c r="M289" s="1" t="s">
        <v>26</v>
      </c>
      <c r="N289" s="1" t="s">
        <v>110</v>
      </c>
      <c r="O289" s="64" t="s">
        <v>304</v>
      </c>
      <c r="Q289" s="1" t="s">
        <v>7</v>
      </c>
      <c r="R289" s="1" t="s">
        <v>1041</v>
      </c>
      <c r="V289" s="51">
        <v>1850</v>
      </c>
      <c r="W289" s="62">
        <v>0</v>
      </c>
      <c r="Y289" s="1">
        <v>0</v>
      </c>
      <c r="AA289" s="1">
        <v>2</v>
      </c>
      <c r="AB289" s="1">
        <v>0</v>
      </c>
      <c r="AC289" s="1">
        <v>0</v>
      </c>
      <c r="AD289" s="52">
        <f t="shared" si="21"/>
        <v>0</v>
      </c>
      <c r="AI289" s="64" t="s">
        <v>378</v>
      </c>
      <c r="AJ289" s="51">
        <v>40</v>
      </c>
      <c r="AK289" s="51">
        <v>90</v>
      </c>
      <c r="AM289" s="51" t="s">
        <v>6</v>
      </c>
      <c r="AN289" s="51" t="s">
        <v>6</v>
      </c>
      <c r="AU289" s="1" t="str">
        <f t="shared" si="20"/>
        <v>POINT (496904 5684996)</v>
      </c>
    </row>
    <row r="290" spans="1:47">
      <c r="A290" s="1" t="s">
        <v>13</v>
      </c>
      <c r="B290" s="1" t="s">
        <v>390</v>
      </c>
      <c r="F290" s="64" t="s">
        <v>141</v>
      </c>
      <c r="G290" s="1" t="s">
        <v>14</v>
      </c>
      <c r="H290" s="1">
        <v>497249</v>
      </c>
      <c r="I290" s="1">
        <v>5684967</v>
      </c>
      <c r="J290" s="1">
        <v>11</v>
      </c>
      <c r="K290" s="1">
        <v>2006</v>
      </c>
      <c r="M290" s="1" t="s">
        <v>26</v>
      </c>
      <c r="N290" s="1" t="s">
        <v>109</v>
      </c>
      <c r="O290" s="64" t="s">
        <v>114</v>
      </c>
      <c r="Q290" s="1" t="s">
        <v>7</v>
      </c>
      <c r="R290" s="1" t="s">
        <v>1041</v>
      </c>
      <c r="V290" s="51">
        <v>1851</v>
      </c>
      <c r="W290" s="62">
        <v>3</v>
      </c>
      <c r="Y290" s="1">
        <v>0</v>
      </c>
      <c r="AA290" s="1">
        <v>11</v>
      </c>
      <c r="AB290" s="1">
        <v>0</v>
      </c>
      <c r="AC290" s="1">
        <v>8</v>
      </c>
      <c r="AD290" s="52">
        <f t="shared" si="21"/>
        <v>0.27272727272727271</v>
      </c>
      <c r="AF290" s="1">
        <v>3</v>
      </c>
      <c r="AI290" s="64" t="s">
        <v>224</v>
      </c>
      <c r="AJ290" s="51">
        <v>40</v>
      </c>
      <c r="AK290" s="51">
        <v>60</v>
      </c>
      <c r="AM290" s="51">
        <v>26</v>
      </c>
      <c r="AN290" s="51">
        <v>26</v>
      </c>
      <c r="AS290" s="1" t="s">
        <v>225</v>
      </c>
      <c r="AU290" s="1" t="str">
        <f t="shared" si="20"/>
        <v>POINT (497249 5684967)</v>
      </c>
    </row>
    <row r="291" spans="1:47">
      <c r="A291" s="1" t="s">
        <v>13</v>
      </c>
      <c r="B291" s="1" t="s">
        <v>390</v>
      </c>
      <c r="F291" s="64" t="s">
        <v>141</v>
      </c>
      <c r="G291" s="1" t="s">
        <v>14</v>
      </c>
      <c r="H291" s="1">
        <v>497331</v>
      </c>
      <c r="I291" s="1">
        <v>5684830</v>
      </c>
      <c r="J291" s="1">
        <v>11</v>
      </c>
      <c r="K291" s="1">
        <v>2006</v>
      </c>
      <c r="M291" s="1" t="s">
        <v>26</v>
      </c>
      <c r="N291" s="1" t="s">
        <v>109</v>
      </c>
      <c r="O291" s="64" t="s">
        <v>114</v>
      </c>
      <c r="Q291" s="1" t="s">
        <v>7</v>
      </c>
      <c r="R291" s="1" t="s">
        <v>1041</v>
      </c>
      <c r="V291" s="51">
        <v>1852</v>
      </c>
      <c r="W291" s="62">
        <v>2</v>
      </c>
      <c r="Y291" s="1">
        <v>0</v>
      </c>
      <c r="AA291" s="1">
        <v>9</v>
      </c>
      <c r="AB291" s="1">
        <v>0</v>
      </c>
      <c r="AC291" s="1">
        <v>4</v>
      </c>
      <c r="AD291" s="52">
        <f t="shared" si="21"/>
        <v>0.22222222222222221</v>
      </c>
      <c r="AF291" s="1">
        <v>2</v>
      </c>
      <c r="AI291" s="64" t="s">
        <v>226</v>
      </c>
      <c r="AJ291" s="51">
        <v>40</v>
      </c>
      <c r="AK291" s="51">
        <v>60</v>
      </c>
      <c r="AM291" s="51">
        <v>28</v>
      </c>
      <c r="AN291" s="51">
        <v>26</v>
      </c>
      <c r="AU291" s="1" t="str">
        <f t="shared" si="20"/>
        <v>POINT (497331 5684830)</v>
      </c>
    </row>
    <row r="292" spans="1:47">
      <c r="A292" s="1" t="s">
        <v>13</v>
      </c>
      <c r="B292" s="1" t="s">
        <v>390</v>
      </c>
      <c r="F292" s="64" t="s">
        <v>141</v>
      </c>
      <c r="G292" s="1" t="s">
        <v>14</v>
      </c>
      <c r="H292" s="1">
        <v>498996</v>
      </c>
      <c r="I292" s="1">
        <v>5682450</v>
      </c>
      <c r="J292" s="1">
        <v>11</v>
      </c>
      <c r="K292" s="1">
        <v>2006</v>
      </c>
      <c r="M292" s="1" t="s">
        <v>26</v>
      </c>
      <c r="N292" s="1" t="s">
        <v>109</v>
      </c>
      <c r="O292" s="64" t="s">
        <v>114</v>
      </c>
      <c r="Q292" s="1" t="s">
        <v>7</v>
      </c>
      <c r="R292" s="1" t="s">
        <v>1041</v>
      </c>
      <c r="V292" s="51">
        <v>1857</v>
      </c>
      <c r="W292" s="62">
        <v>3</v>
      </c>
      <c r="Y292" s="1">
        <v>0</v>
      </c>
      <c r="AA292" s="1">
        <v>4</v>
      </c>
      <c r="AB292" s="1">
        <v>1</v>
      </c>
      <c r="AC292" s="1">
        <v>4</v>
      </c>
      <c r="AD292" s="52">
        <f t="shared" si="21"/>
        <v>0.75</v>
      </c>
      <c r="AF292" s="1">
        <v>3</v>
      </c>
      <c r="AI292" s="64" t="s">
        <v>145</v>
      </c>
      <c r="AJ292" s="51">
        <v>40</v>
      </c>
      <c r="AK292" s="51">
        <v>80</v>
      </c>
      <c r="AM292" s="51">
        <v>27</v>
      </c>
      <c r="AN292" s="51">
        <v>26</v>
      </c>
      <c r="AS292" s="1" t="s">
        <v>168</v>
      </c>
      <c r="AU292" s="1" t="str">
        <f t="shared" si="20"/>
        <v>POINT (498996 5682450)</v>
      </c>
    </row>
    <row r="293" spans="1:47">
      <c r="A293" s="1" t="s">
        <v>13</v>
      </c>
      <c r="B293" s="1" t="s">
        <v>390</v>
      </c>
      <c r="F293" s="64" t="s">
        <v>141</v>
      </c>
      <c r="G293" s="1" t="s">
        <v>14</v>
      </c>
      <c r="H293" s="1">
        <v>499145</v>
      </c>
      <c r="I293" s="1">
        <v>5682261</v>
      </c>
      <c r="J293" s="1">
        <v>11</v>
      </c>
      <c r="K293" s="1">
        <v>2006</v>
      </c>
      <c r="M293" s="1" t="s">
        <v>26</v>
      </c>
      <c r="N293" s="1" t="s">
        <v>110</v>
      </c>
      <c r="O293" s="64" t="s">
        <v>300</v>
      </c>
      <c r="Q293" s="1" t="s">
        <v>7</v>
      </c>
      <c r="R293" s="1" t="s">
        <v>1041</v>
      </c>
      <c r="V293" s="51">
        <v>1858</v>
      </c>
      <c r="W293" s="62">
        <v>0</v>
      </c>
      <c r="Y293" s="1">
        <v>0</v>
      </c>
      <c r="AA293" s="1">
        <v>4</v>
      </c>
      <c r="AB293" s="1">
        <v>0</v>
      </c>
      <c r="AC293" s="1">
        <v>4</v>
      </c>
      <c r="AD293" s="52">
        <f t="shared" si="21"/>
        <v>0</v>
      </c>
      <c r="AI293" s="64" t="s">
        <v>370</v>
      </c>
      <c r="AJ293" s="51">
        <v>30</v>
      </c>
      <c r="AK293" s="51">
        <v>90</v>
      </c>
      <c r="AM293" s="51" t="s">
        <v>6</v>
      </c>
      <c r="AN293" s="51" t="s">
        <v>6</v>
      </c>
      <c r="AS293" s="1" t="s">
        <v>379</v>
      </c>
      <c r="AU293" s="1" t="str">
        <f t="shared" si="20"/>
        <v>POINT (499145 5682261)</v>
      </c>
    </row>
    <row r="294" spans="1:47">
      <c r="A294" s="1" t="s">
        <v>13</v>
      </c>
      <c r="B294" s="1" t="s">
        <v>390</v>
      </c>
      <c r="F294" s="64" t="s">
        <v>141</v>
      </c>
      <c r="G294" s="1" t="s">
        <v>14</v>
      </c>
      <c r="H294" s="1">
        <v>499206</v>
      </c>
      <c r="I294" s="1">
        <v>5682213</v>
      </c>
      <c r="J294" s="1">
        <v>11</v>
      </c>
      <c r="K294" s="1">
        <v>2006</v>
      </c>
      <c r="M294" s="1" t="s">
        <v>26</v>
      </c>
      <c r="N294" s="1" t="s">
        <v>110</v>
      </c>
      <c r="O294" s="64" t="s">
        <v>300</v>
      </c>
      <c r="Q294" s="1" t="s">
        <v>7</v>
      </c>
      <c r="R294" s="1" t="s">
        <v>1041</v>
      </c>
      <c r="V294" s="51">
        <v>1859</v>
      </c>
      <c r="W294" s="62">
        <v>0</v>
      </c>
      <c r="Y294" s="1">
        <v>0</v>
      </c>
      <c r="AA294" s="1">
        <v>4</v>
      </c>
      <c r="AB294" s="1">
        <v>0</v>
      </c>
      <c r="AC294" s="1">
        <v>2</v>
      </c>
      <c r="AD294" s="52">
        <f t="shared" si="21"/>
        <v>0</v>
      </c>
      <c r="AI294" s="64" t="s">
        <v>302</v>
      </c>
      <c r="AJ294" s="51">
        <v>30</v>
      </c>
      <c r="AK294" s="51">
        <v>90</v>
      </c>
      <c r="AM294" s="51" t="s">
        <v>6</v>
      </c>
      <c r="AN294" s="51" t="s">
        <v>6</v>
      </c>
      <c r="AS294" s="1" t="s">
        <v>379</v>
      </c>
      <c r="AU294" s="1" t="str">
        <f t="shared" si="20"/>
        <v>POINT (499206 5682213)</v>
      </c>
    </row>
    <row r="295" spans="1:47">
      <c r="A295" s="1" t="s">
        <v>13</v>
      </c>
      <c r="B295" s="1" t="s">
        <v>390</v>
      </c>
      <c r="F295" s="64" t="s">
        <v>141</v>
      </c>
      <c r="G295" s="1" t="s">
        <v>14</v>
      </c>
      <c r="H295" s="1">
        <v>499563</v>
      </c>
      <c r="I295" s="1">
        <v>5681623</v>
      </c>
      <c r="J295" s="1">
        <v>11</v>
      </c>
      <c r="K295" s="1">
        <v>2006</v>
      </c>
      <c r="M295" s="1" t="s">
        <v>26</v>
      </c>
      <c r="N295" s="1" t="s">
        <v>110</v>
      </c>
      <c r="O295" s="64" t="s">
        <v>300</v>
      </c>
      <c r="Q295" s="1" t="s">
        <v>7</v>
      </c>
      <c r="R295" s="1" t="s">
        <v>1041</v>
      </c>
      <c r="V295" s="51">
        <v>1860</v>
      </c>
      <c r="W295" s="62">
        <v>0</v>
      </c>
      <c r="Y295" s="1">
        <v>0</v>
      </c>
      <c r="AA295" s="1">
        <v>2</v>
      </c>
      <c r="AB295" s="1">
        <v>0</v>
      </c>
      <c r="AC295" s="1">
        <v>0</v>
      </c>
      <c r="AD295" s="52">
        <f t="shared" si="21"/>
        <v>0</v>
      </c>
      <c r="AI295" s="64" t="s">
        <v>380</v>
      </c>
      <c r="AJ295" s="51">
        <v>40</v>
      </c>
      <c r="AK295" s="51">
        <v>90</v>
      </c>
      <c r="AM295" s="51" t="s">
        <v>6</v>
      </c>
      <c r="AN295" s="51" t="s">
        <v>6</v>
      </c>
      <c r="AU295" s="1" t="str">
        <f t="shared" si="20"/>
        <v>POINT (499563 5681623)</v>
      </c>
    </row>
    <row r="296" spans="1:47">
      <c r="A296" s="1" t="s">
        <v>13</v>
      </c>
      <c r="B296" s="1" t="s">
        <v>390</v>
      </c>
      <c r="F296" s="64" t="s">
        <v>141</v>
      </c>
      <c r="G296" s="1" t="s">
        <v>14</v>
      </c>
      <c r="H296" s="1">
        <v>499479</v>
      </c>
      <c r="I296" s="1">
        <v>5682249</v>
      </c>
      <c r="J296" s="1">
        <v>11</v>
      </c>
      <c r="K296" s="1">
        <v>2006</v>
      </c>
      <c r="M296" s="1" t="s">
        <v>26</v>
      </c>
      <c r="N296" s="1" t="s">
        <v>110</v>
      </c>
      <c r="O296" s="64" t="s">
        <v>304</v>
      </c>
      <c r="Q296" s="1" t="s">
        <v>7</v>
      </c>
      <c r="R296" s="1" t="s">
        <v>1041</v>
      </c>
      <c r="V296" s="51">
        <v>1861</v>
      </c>
      <c r="W296" s="62">
        <v>0</v>
      </c>
      <c r="Y296" s="1">
        <v>0</v>
      </c>
      <c r="AA296" s="1">
        <v>2</v>
      </c>
      <c r="AB296" s="1">
        <v>0</v>
      </c>
      <c r="AC296" s="1">
        <v>7</v>
      </c>
      <c r="AD296" s="52">
        <f t="shared" si="21"/>
        <v>0</v>
      </c>
      <c r="AI296" s="64" t="s">
        <v>381</v>
      </c>
      <c r="AJ296" s="51">
        <v>20</v>
      </c>
      <c r="AK296" s="51">
        <v>70</v>
      </c>
      <c r="AM296" s="51" t="s">
        <v>6</v>
      </c>
      <c r="AN296" s="51" t="s">
        <v>6</v>
      </c>
      <c r="AS296" s="1" t="s">
        <v>382</v>
      </c>
      <c r="AU296" s="1" t="str">
        <f t="shared" si="20"/>
        <v>POINT (499479 5682249)</v>
      </c>
    </row>
    <row r="297" spans="1:47">
      <c r="A297" s="1" t="s">
        <v>13</v>
      </c>
      <c r="B297" s="1" t="s">
        <v>390</v>
      </c>
      <c r="F297" s="64" t="s">
        <v>141</v>
      </c>
      <c r="G297" s="1" t="s">
        <v>14</v>
      </c>
      <c r="H297" s="1">
        <v>499478</v>
      </c>
      <c r="I297" s="1">
        <v>5682429</v>
      </c>
      <c r="J297" s="1">
        <v>11</v>
      </c>
      <c r="K297" s="1">
        <v>2006</v>
      </c>
      <c r="M297" s="1" t="s">
        <v>26</v>
      </c>
      <c r="N297" s="1" t="s">
        <v>110</v>
      </c>
      <c r="O297" s="64" t="s">
        <v>304</v>
      </c>
      <c r="Q297" s="1" t="s">
        <v>7</v>
      </c>
      <c r="R297" s="1" t="s">
        <v>1041</v>
      </c>
      <c r="V297" s="51">
        <v>1862</v>
      </c>
      <c r="W297" s="62">
        <v>0</v>
      </c>
      <c r="Y297" s="1">
        <v>0</v>
      </c>
      <c r="AA297" s="1">
        <v>2</v>
      </c>
      <c r="AB297" s="1">
        <v>0</v>
      </c>
      <c r="AC297" s="1">
        <v>3</v>
      </c>
      <c r="AD297" s="52">
        <f t="shared" si="21"/>
        <v>0</v>
      </c>
      <c r="AI297" s="64" t="s">
        <v>137</v>
      </c>
      <c r="AJ297" s="51">
        <v>10</v>
      </c>
      <c r="AK297" s="51">
        <v>80</v>
      </c>
      <c r="AM297" s="51" t="s">
        <v>6</v>
      </c>
      <c r="AN297" s="51" t="s">
        <v>6</v>
      </c>
      <c r="AU297" s="1" t="str">
        <f t="shared" si="20"/>
        <v>POINT (499478 5682429)</v>
      </c>
    </row>
    <row r="298" spans="1:47">
      <c r="A298" s="1" t="s">
        <v>13</v>
      </c>
      <c r="B298" s="1" t="s">
        <v>390</v>
      </c>
      <c r="F298" s="64" t="s">
        <v>141</v>
      </c>
      <c r="G298" s="1" t="s">
        <v>14</v>
      </c>
      <c r="H298" s="1">
        <v>501106</v>
      </c>
      <c r="I298" s="1">
        <v>5682497</v>
      </c>
      <c r="J298" s="1">
        <v>11</v>
      </c>
      <c r="K298" s="1">
        <v>2006</v>
      </c>
      <c r="M298" s="1" t="s">
        <v>26</v>
      </c>
      <c r="N298" s="1" t="s">
        <v>110</v>
      </c>
      <c r="O298" s="64" t="s">
        <v>304</v>
      </c>
      <c r="Q298" s="1" t="s">
        <v>7</v>
      </c>
      <c r="R298" s="1" t="s">
        <v>1041</v>
      </c>
      <c r="V298" s="51">
        <v>1862</v>
      </c>
      <c r="W298" s="62">
        <v>0</v>
      </c>
      <c r="Y298" s="1">
        <v>0</v>
      </c>
      <c r="AA298" s="1">
        <v>1</v>
      </c>
      <c r="AB298" s="1">
        <v>0</v>
      </c>
      <c r="AC298" s="1">
        <v>0</v>
      </c>
      <c r="AD298" s="52">
        <f t="shared" si="21"/>
        <v>0</v>
      </c>
      <c r="AI298" s="64" t="s">
        <v>383</v>
      </c>
      <c r="AJ298" s="51">
        <v>5</v>
      </c>
      <c r="AK298" s="51">
        <v>70</v>
      </c>
      <c r="AM298" s="51" t="s">
        <v>6</v>
      </c>
      <c r="AN298" s="51" t="s">
        <v>6</v>
      </c>
      <c r="AU298" s="1" t="str">
        <f t="shared" si="20"/>
        <v>POINT (501106 5682497)</v>
      </c>
    </row>
    <row r="299" spans="1:47">
      <c r="A299" s="1" t="s">
        <v>13</v>
      </c>
      <c r="B299" s="1" t="s">
        <v>390</v>
      </c>
      <c r="F299" s="64" t="s">
        <v>141</v>
      </c>
      <c r="G299" s="1" t="s">
        <v>14</v>
      </c>
      <c r="H299" s="1">
        <v>499529</v>
      </c>
      <c r="I299" s="1">
        <v>5682342</v>
      </c>
      <c r="J299" s="1">
        <v>11</v>
      </c>
      <c r="K299" s="1">
        <v>2006</v>
      </c>
      <c r="M299" s="1" t="s">
        <v>26</v>
      </c>
      <c r="N299" s="1" t="s">
        <v>109</v>
      </c>
      <c r="O299" s="64" t="s">
        <v>114</v>
      </c>
      <c r="Q299" s="1" t="s">
        <v>7</v>
      </c>
      <c r="R299" s="1" t="s">
        <v>1041</v>
      </c>
      <c r="V299" s="51">
        <v>1862.1</v>
      </c>
      <c r="W299" s="62">
        <v>7</v>
      </c>
      <c r="Y299" s="1">
        <v>0</v>
      </c>
      <c r="AA299" s="1">
        <v>0</v>
      </c>
      <c r="AB299" s="1">
        <v>3</v>
      </c>
      <c r="AC299" s="1">
        <v>10</v>
      </c>
      <c r="AD299" s="52"/>
      <c r="AF299" s="1">
        <v>7</v>
      </c>
      <c r="AI299" s="64" t="s">
        <v>213</v>
      </c>
      <c r="AJ299" s="51">
        <v>40</v>
      </c>
      <c r="AK299" s="51">
        <v>70</v>
      </c>
      <c r="AM299" s="51">
        <v>20</v>
      </c>
      <c r="AN299" s="51">
        <v>24</v>
      </c>
      <c r="AS299" s="1" t="s">
        <v>227</v>
      </c>
      <c r="AU299" s="1" t="str">
        <f t="shared" si="20"/>
        <v>POINT (499529 5682342)</v>
      </c>
    </row>
    <row r="300" spans="1:47">
      <c r="A300" s="1" t="s">
        <v>13</v>
      </c>
      <c r="B300" s="1" t="s">
        <v>390</v>
      </c>
      <c r="F300" s="64" t="s">
        <v>141</v>
      </c>
      <c r="G300" s="1" t="s">
        <v>14</v>
      </c>
      <c r="H300" s="1">
        <v>499320</v>
      </c>
      <c r="I300" s="1">
        <v>5683062</v>
      </c>
      <c r="J300" s="1">
        <v>11</v>
      </c>
      <c r="K300" s="1">
        <v>2006</v>
      </c>
      <c r="M300" s="1" t="s">
        <v>26</v>
      </c>
      <c r="N300" s="1" t="s">
        <v>109</v>
      </c>
      <c r="O300" s="64" t="s">
        <v>114</v>
      </c>
      <c r="Q300" s="1" t="s">
        <v>7</v>
      </c>
      <c r="R300" s="1" t="s">
        <v>1041</v>
      </c>
      <c r="V300" s="51">
        <v>1863</v>
      </c>
      <c r="W300" s="62">
        <v>1</v>
      </c>
      <c r="Y300" s="1">
        <v>0</v>
      </c>
      <c r="AA300" s="1">
        <v>6</v>
      </c>
      <c r="AB300" s="1">
        <v>0</v>
      </c>
      <c r="AC300" s="1">
        <v>6</v>
      </c>
      <c r="AD300" s="52">
        <f t="shared" ref="AD300:AD310" si="22">+(W300+Y300)/AA300</f>
        <v>0.16666666666666666</v>
      </c>
      <c r="AF300" s="1">
        <v>1</v>
      </c>
      <c r="AI300" s="64" t="s">
        <v>142</v>
      </c>
      <c r="AJ300" s="51">
        <v>60</v>
      </c>
      <c r="AK300" s="51">
        <v>70</v>
      </c>
      <c r="AM300" s="51">
        <v>40</v>
      </c>
      <c r="AN300" s="51">
        <v>26</v>
      </c>
      <c r="AS300" s="1" t="s">
        <v>202</v>
      </c>
      <c r="AU300" s="1" t="str">
        <f t="shared" si="20"/>
        <v>POINT (499320 5683062)</v>
      </c>
    </row>
    <row r="301" spans="1:47">
      <c r="A301" s="1" t="s">
        <v>13</v>
      </c>
      <c r="B301" s="1" t="s">
        <v>390</v>
      </c>
      <c r="F301" s="64" t="s">
        <v>141</v>
      </c>
      <c r="G301" s="1" t="s">
        <v>14</v>
      </c>
      <c r="H301" s="1">
        <v>500166</v>
      </c>
      <c r="I301" s="1">
        <v>5684486</v>
      </c>
      <c r="J301" s="1">
        <v>11</v>
      </c>
      <c r="K301" s="1">
        <v>2006</v>
      </c>
      <c r="M301" s="1" t="s">
        <v>26</v>
      </c>
      <c r="N301" s="1" t="s">
        <v>110</v>
      </c>
      <c r="O301" s="64" t="s">
        <v>304</v>
      </c>
      <c r="Q301" s="1" t="s">
        <v>7</v>
      </c>
      <c r="R301" s="1" t="s">
        <v>1041</v>
      </c>
      <c r="V301" s="51">
        <v>1868</v>
      </c>
      <c r="W301" s="62">
        <v>0</v>
      </c>
      <c r="Y301" s="1">
        <v>0</v>
      </c>
      <c r="AA301" s="1">
        <v>4</v>
      </c>
      <c r="AB301" s="1">
        <v>0</v>
      </c>
      <c r="AC301" s="1">
        <v>4</v>
      </c>
      <c r="AD301" s="52">
        <f t="shared" si="22"/>
        <v>0</v>
      </c>
      <c r="AI301" s="64" t="s">
        <v>384</v>
      </c>
      <c r="AJ301" s="51">
        <v>60</v>
      </c>
      <c r="AK301" s="51">
        <v>80</v>
      </c>
      <c r="AM301" s="51" t="s">
        <v>6</v>
      </c>
      <c r="AN301" s="51" t="s">
        <v>6</v>
      </c>
      <c r="AU301" s="1" t="str">
        <f t="shared" si="20"/>
        <v>POINT (500166 5684486)</v>
      </c>
    </row>
    <row r="302" spans="1:47">
      <c r="A302" s="1" t="s">
        <v>13</v>
      </c>
      <c r="B302" s="1" t="s">
        <v>390</v>
      </c>
      <c r="F302" s="64" t="s">
        <v>141</v>
      </c>
      <c r="G302" s="1" t="s">
        <v>14</v>
      </c>
      <c r="H302" s="1">
        <v>500517</v>
      </c>
      <c r="I302" s="1">
        <v>5680658</v>
      </c>
      <c r="J302" s="1">
        <v>11</v>
      </c>
      <c r="K302" s="1">
        <v>2006</v>
      </c>
      <c r="M302" s="1" t="s">
        <v>26</v>
      </c>
      <c r="N302" s="1" t="s">
        <v>109</v>
      </c>
      <c r="O302" s="64" t="s">
        <v>114</v>
      </c>
      <c r="Q302" s="1" t="s">
        <v>7</v>
      </c>
      <c r="R302" s="1" t="s">
        <v>1041</v>
      </c>
      <c r="V302" s="51">
        <v>1882</v>
      </c>
      <c r="W302" s="62">
        <v>3</v>
      </c>
      <c r="Y302" s="1">
        <v>0</v>
      </c>
      <c r="AA302" s="1">
        <v>14</v>
      </c>
      <c r="AB302" s="1">
        <v>1</v>
      </c>
      <c r="AC302" s="1">
        <v>1</v>
      </c>
      <c r="AD302" s="52">
        <f t="shared" si="22"/>
        <v>0.21428571428571427</v>
      </c>
      <c r="AF302" s="1">
        <v>3</v>
      </c>
      <c r="AI302" s="64" t="s">
        <v>129</v>
      </c>
      <c r="AJ302" s="51">
        <v>60</v>
      </c>
      <c r="AK302" s="51">
        <v>65</v>
      </c>
      <c r="AM302" s="51">
        <v>32</v>
      </c>
      <c r="AN302" s="51">
        <v>30</v>
      </c>
      <c r="AS302" s="1" t="s">
        <v>228</v>
      </c>
      <c r="AU302" s="1" t="str">
        <f t="shared" ref="AU302:AU315" si="23">CONCATENATE("POINT (",H302," ",I302,")")</f>
        <v>POINT (500517 5680658)</v>
      </c>
    </row>
    <row r="303" spans="1:47">
      <c r="A303" s="1" t="s">
        <v>13</v>
      </c>
      <c r="B303" s="1" t="s">
        <v>390</v>
      </c>
      <c r="F303" s="64" t="s">
        <v>141</v>
      </c>
      <c r="G303" s="1" t="s">
        <v>14</v>
      </c>
      <c r="H303" s="1">
        <v>499270</v>
      </c>
      <c r="I303" s="1">
        <v>5685981</v>
      </c>
      <c r="J303" s="1">
        <v>11</v>
      </c>
      <c r="K303" s="1">
        <v>2006</v>
      </c>
      <c r="M303" s="1" t="s">
        <v>26</v>
      </c>
      <c r="N303" s="1" t="s">
        <v>110</v>
      </c>
      <c r="O303" s="64" t="s">
        <v>304</v>
      </c>
      <c r="Q303" s="1" t="s">
        <v>7</v>
      </c>
      <c r="R303" s="1" t="s">
        <v>1041</v>
      </c>
      <c r="V303" s="51">
        <v>1900</v>
      </c>
      <c r="W303" s="62">
        <v>0</v>
      </c>
      <c r="Y303" s="1">
        <v>0</v>
      </c>
      <c r="AA303" s="1">
        <v>1</v>
      </c>
      <c r="AB303" s="1">
        <v>0</v>
      </c>
      <c r="AC303" s="1">
        <v>2</v>
      </c>
      <c r="AD303" s="52">
        <f t="shared" si="22"/>
        <v>0</v>
      </c>
      <c r="AI303" s="64" t="s">
        <v>387</v>
      </c>
      <c r="AJ303" s="51">
        <v>20</v>
      </c>
      <c r="AK303" s="51">
        <v>70</v>
      </c>
      <c r="AM303" s="51" t="s">
        <v>6</v>
      </c>
      <c r="AN303" s="51" t="s">
        <v>6</v>
      </c>
      <c r="AU303" s="1" t="str">
        <f t="shared" si="23"/>
        <v>POINT (499270 5685981)</v>
      </c>
    </row>
    <row r="304" spans="1:47">
      <c r="A304" s="1" t="s">
        <v>13</v>
      </c>
      <c r="B304" s="1" t="s">
        <v>390</v>
      </c>
      <c r="F304" s="64" t="s">
        <v>141</v>
      </c>
      <c r="G304" s="1" t="s">
        <v>14</v>
      </c>
      <c r="H304" s="1">
        <v>496170</v>
      </c>
      <c r="I304" s="1">
        <v>5690358</v>
      </c>
      <c r="J304" s="1">
        <v>11</v>
      </c>
      <c r="K304" s="1">
        <v>2006</v>
      </c>
      <c r="M304" s="1" t="s">
        <v>26</v>
      </c>
      <c r="N304" s="1" t="s">
        <v>109</v>
      </c>
      <c r="O304" s="64" t="s">
        <v>114</v>
      </c>
      <c r="Q304" s="1" t="s">
        <v>7</v>
      </c>
      <c r="R304" s="1" t="s">
        <v>1041</v>
      </c>
      <c r="V304" s="51" t="s">
        <v>171</v>
      </c>
      <c r="W304" s="62">
        <v>7</v>
      </c>
      <c r="Y304" s="1">
        <v>0</v>
      </c>
      <c r="AA304" s="1">
        <v>12</v>
      </c>
      <c r="AB304" s="1">
        <v>3</v>
      </c>
      <c r="AC304" s="1">
        <v>11</v>
      </c>
      <c r="AD304" s="52">
        <f t="shared" si="22"/>
        <v>0.58333333333333337</v>
      </c>
      <c r="AF304" s="1">
        <v>7</v>
      </c>
      <c r="AI304" s="64" t="s">
        <v>133</v>
      </c>
      <c r="AJ304" s="51">
        <v>40</v>
      </c>
      <c r="AK304" s="51">
        <v>90</v>
      </c>
      <c r="AM304" s="51">
        <v>28</v>
      </c>
      <c r="AN304" s="51">
        <v>24</v>
      </c>
      <c r="AS304" s="1" t="s">
        <v>168</v>
      </c>
      <c r="AU304" s="1" t="str">
        <f t="shared" si="23"/>
        <v>POINT (496170 5690358)</v>
      </c>
    </row>
    <row r="305" spans="1:47">
      <c r="A305" s="1" t="s">
        <v>13</v>
      </c>
      <c r="B305" s="1" t="s">
        <v>390</v>
      </c>
      <c r="F305" s="64" t="s">
        <v>141</v>
      </c>
      <c r="G305" s="1" t="s">
        <v>14</v>
      </c>
      <c r="H305" s="1">
        <v>494993</v>
      </c>
      <c r="I305" s="1">
        <v>5690369</v>
      </c>
      <c r="J305" s="1">
        <v>11</v>
      </c>
      <c r="K305" s="1">
        <v>2006</v>
      </c>
      <c r="M305" s="1" t="s">
        <v>26</v>
      </c>
      <c r="N305" s="1" t="s">
        <v>109</v>
      </c>
      <c r="O305" s="64" t="s">
        <v>114</v>
      </c>
      <c r="Q305" s="1" t="s">
        <v>7</v>
      </c>
      <c r="R305" s="1" t="s">
        <v>1041</v>
      </c>
      <c r="V305" s="51" t="s">
        <v>173</v>
      </c>
      <c r="W305" s="62">
        <v>13</v>
      </c>
      <c r="Y305" s="1">
        <v>1</v>
      </c>
      <c r="AA305" s="1">
        <v>8</v>
      </c>
      <c r="AB305" s="1">
        <v>10</v>
      </c>
      <c r="AC305" s="1">
        <v>17</v>
      </c>
      <c r="AD305" s="52">
        <f t="shared" si="22"/>
        <v>1.75</v>
      </c>
      <c r="AF305" s="1">
        <v>14</v>
      </c>
      <c r="AI305" s="64" t="s">
        <v>133</v>
      </c>
      <c r="AJ305" s="51">
        <v>30</v>
      </c>
      <c r="AK305" s="51">
        <v>75</v>
      </c>
      <c r="AM305" s="51">
        <v>24</v>
      </c>
      <c r="AN305" s="51">
        <v>24</v>
      </c>
      <c r="AS305" s="1" t="s">
        <v>174</v>
      </c>
      <c r="AU305" s="1" t="str">
        <f t="shared" si="23"/>
        <v>POINT (494993 5690369)</v>
      </c>
    </row>
    <row r="306" spans="1:47">
      <c r="A306" s="1" t="s">
        <v>13</v>
      </c>
      <c r="B306" s="1" t="s">
        <v>390</v>
      </c>
      <c r="F306" s="64" t="s">
        <v>141</v>
      </c>
      <c r="G306" s="1" t="s">
        <v>14</v>
      </c>
      <c r="H306" s="1">
        <v>495296</v>
      </c>
      <c r="I306" s="1">
        <v>5690420</v>
      </c>
      <c r="J306" s="1">
        <v>11</v>
      </c>
      <c r="K306" s="1">
        <v>2006</v>
      </c>
      <c r="M306" s="1" t="s">
        <v>26</v>
      </c>
      <c r="N306" s="1" t="s">
        <v>109</v>
      </c>
      <c r="O306" s="64" t="s">
        <v>114</v>
      </c>
      <c r="Q306" s="1" t="s">
        <v>7</v>
      </c>
      <c r="R306" s="1" t="s">
        <v>1041</v>
      </c>
      <c r="V306" s="51" t="s">
        <v>175</v>
      </c>
      <c r="W306" s="62">
        <v>26</v>
      </c>
      <c r="Y306" s="1">
        <v>0</v>
      </c>
      <c r="AA306" s="1">
        <v>18</v>
      </c>
      <c r="AB306" s="1">
        <v>28</v>
      </c>
      <c r="AC306" s="1">
        <v>30</v>
      </c>
      <c r="AD306" s="52">
        <f t="shared" si="22"/>
        <v>1.4444444444444444</v>
      </c>
      <c r="AF306" s="1">
        <v>26</v>
      </c>
      <c r="AI306" s="64" t="s">
        <v>113</v>
      </c>
      <c r="AJ306" s="51">
        <v>60</v>
      </c>
      <c r="AK306" s="51">
        <v>65</v>
      </c>
      <c r="AM306" s="51">
        <v>28</v>
      </c>
      <c r="AN306" s="51">
        <v>26</v>
      </c>
      <c r="AS306" s="1" t="s">
        <v>176</v>
      </c>
      <c r="AU306" s="1" t="str">
        <f t="shared" si="23"/>
        <v>POINT (495296 5690420)</v>
      </c>
    </row>
    <row r="307" spans="1:47">
      <c r="A307" s="1" t="s">
        <v>13</v>
      </c>
      <c r="B307" s="1" t="s">
        <v>390</v>
      </c>
      <c r="F307" s="64" t="s">
        <v>232</v>
      </c>
      <c r="G307" s="1" t="s">
        <v>14</v>
      </c>
      <c r="H307" s="1">
        <v>486997</v>
      </c>
      <c r="I307" s="1">
        <v>5702933</v>
      </c>
      <c r="J307" s="1">
        <v>11</v>
      </c>
      <c r="K307" s="1">
        <v>2006</v>
      </c>
      <c r="M307" s="1" t="s">
        <v>26</v>
      </c>
      <c r="N307" s="1" t="s">
        <v>109</v>
      </c>
      <c r="O307" s="64" t="s">
        <v>114</v>
      </c>
      <c r="Q307" s="1" t="s">
        <v>7</v>
      </c>
      <c r="R307" s="1" t="s">
        <v>1041</v>
      </c>
      <c r="V307" s="51">
        <v>292</v>
      </c>
      <c r="W307" s="62">
        <v>6</v>
      </c>
      <c r="Y307" s="1">
        <v>0</v>
      </c>
      <c r="AA307" s="1">
        <v>15</v>
      </c>
      <c r="AB307" s="1">
        <v>9</v>
      </c>
      <c r="AC307" s="1" t="s">
        <v>234</v>
      </c>
      <c r="AD307" s="52">
        <f t="shared" si="22"/>
        <v>0.4</v>
      </c>
      <c r="AF307" s="1">
        <v>6</v>
      </c>
      <c r="AI307" s="64" t="s">
        <v>235</v>
      </c>
      <c r="AJ307" s="51">
        <v>99</v>
      </c>
      <c r="AK307" s="51">
        <v>95</v>
      </c>
      <c r="AM307" s="51">
        <v>33</v>
      </c>
      <c r="AN307" s="51">
        <v>30</v>
      </c>
      <c r="AS307" s="1" t="s">
        <v>236</v>
      </c>
      <c r="AU307" s="1" t="str">
        <f t="shared" si="23"/>
        <v>POINT (486997 5702933)</v>
      </c>
    </row>
    <row r="308" spans="1:47">
      <c r="A308" s="1" t="s">
        <v>13</v>
      </c>
      <c r="B308" s="1" t="s">
        <v>390</v>
      </c>
      <c r="F308" s="64" t="s">
        <v>232</v>
      </c>
      <c r="G308" s="1" t="s">
        <v>14</v>
      </c>
      <c r="H308" s="1">
        <v>487152</v>
      </c>
      <c r="I308" s="1">
        <v>5703151</v>
      </c>
      <c r="J308" s="1">
        <v>11</v>
      </c>
      <c r="K308" s="1">
        <v>2006</v>
      </c>
      <c r="M308" s="1" t="s">
        <v>26</v>
      </c>
      <c r="N308" s="1" t="s">
        <v>109</v>
      </c>
      <c r="O308" s="64" t="s">
        <v>114</v>
      </c>
      <c r="Q308" s="1" t="s">
        <v>7</v>
      </c>
      <c r="R308" s="1" t="s">
        <v>1041</v>
      </c>
      <c r="V308" s="51">
        <v>293</v>
      </c>
      <c r="W308" s="62">
        <v>10</v>
      </c>
      <c r="Y308" s="1">
        <v>1</v>
      </c>
      <c r="AA308" s="1">
        <v>16</v>
      </c>
      <c r="AB308" s="1">
        <v>10</v>
      </c>
      <c r="AC308" s="1">
        <v>15</v>
      </c>
      <c r="AD308" s="52">
        <f t="shared" si="22"/>
        <v>0.6875</v>
      </c>
      <c r="AF308" s="1">
        <v>11</v>
      </c>
      <c r="AI308" s="64" t="s">
        <v>119</v>
      </c>
      <c r="AJ308" s="51">
        <v>98</v>
      </c>
      <c r="AK308" s="51">
        <v>95</v>
      </c>
      <c r="AM308" s="51">
        <v>30</v>
      </c>
      <c r="AN308" s="51">
        <v>27</v>
      </c>
      <c r="AS308" s="1" t="s">
        <v>237</v>
      </c>
      <c r="AU308" s="1" t="str">
        <f t="shared" si="23"/>
        <v>POINT (487152 5703151)</v>
      </c>
    </row>
    <row r="309" spans="1:47">
      <c r="A309" s="1" t="s">
        <v>13</v>
      </c>
      <c r="B309" s="1" t="s">
        <v>390</v>
      </c>
      <c r="F309" s="64" t="s">
        <v>232</v>
      </c>
      <c r="G309" s="1" t="s">
        <v>14</v>
      </c>
      <c r="H309" s="1">
        <v>486885</v>
      </c>
      <c r="I309" s="1">
        <v>5703288</v>
      </c>
      <c r="J309" s="1">
        <v>11</v>
      </c>
      <c r="K309" s="1">
        <v>2006</v>
      </c>
      <c r="M309" s="1" t="s">
        <v>26</v>
      </c>
      <c r="N309" s="1" t="s">
        <v>109</v>
      </c>
      <c r="O309" s="64" t="s">
        <v>114</v>
      </c>
      <c r="Q309" s="1" t="s">
        <v>7</v>
      </c>
      <c r="R309" s="1" t="s">
        <v>1041</v>
      </c>
      <c r="V309" s="51">
        <v>294</v>
      </c>
      <c r="W309" s="62">
        <v>5</v>
      </c>
      <c r="Y309" s="1">
        <v>5</v>
      </c>
      <c r="AA309" s="1">
        <v>8</v>
      </c>
      <c r="AB309" s="1">
        <v>7</v>
      </c>
      <c r="AC309" s="1">
        <v>4</v>
      </c>
      <c r="AD309" s="52">
        <f t="shared" si="22"/>
        <v>1.25</v>
      </c>
      <c r="AF309" s="1">
        <v>10</v>
      </c>
      <c r="AI309" s="64" t="s">
        <v>119</v>
      </c>
      <c r="AJ309" s="51">
        <v>95</v>
      </c>
      <c r="AK309" s="51">
        <v>95</v>
      </c>
      <c r="AM309" s="51">
        <v>30</v>
      </c>
      <c r="AN309" s="51">
        <v>27</v>
      </c>
      <c r="AS309" s="1" t="s">
        <v>238</v>
      </c>
      <c r="AU309" s="1" t="str">
        <f t="shared" si="23"/>
        <v>POINT (486885 5703288)</v>
      </c>
    </row>
    <row r="310" spans="1:47">
      <c r="A310" s="1" t="s">
        <v>13</v>
      </c>
      <c r="B310" s="1" t="s">
        <v>390</v>
      </c>
      <c r="F310" s="64" t="s">
        <v>232</v>
      </c>
      <c r="G310" s="1" t="s">
        <v>14</v>
      </c>
      <c r="H310" s="1">
        <v>486898</v>
      </c>
      <c r="I310" s="1">
        <v>5703451</v>
      </c>
      <c r="J310" s="1">
        <v>11</v>
      </c>
      <c r="K310" s="1">
        <v>2006</v>
      </c>
      <c r="M310" s="1" t="s">
        <v>26</v>
      </c>
      <c r="N310" s="1" t="s">
        <v>109</v>
      </c>
      <c r="O310" s="64" t="s">
        <v>114</v>
      </c>
      <c r="Q310" s="1" t="s">
        <v>7</v>
      </c>
      <c r="R310" s="1" t="s">
        <v>1041</v>
      </c>
      <c r="V310" s="51">
        <v>295</v>
      </c>
      <c r="W310" s="62">
        <v>3</v>
      </c>
      <c r="Y310" s="1">
        <v>0</v>
      </c>
      <c r="AA310" s="1">
        <v>4</v>
      </c>
      <c r="AB310" s="1">
        <v>3</v>
      </c>
      <c r="AC310" s="1">
        <v>3</v>
      </c>
      <c r="AD310" s="52">
        <f t="shared" si="22"/>
        <v>0.75</v>
      </c>
      <c r="AF310" s="1">
        <v>3</v>
      </c>
      <c r="AI310" s="64" t="s">
        <v>133</v>
      </c>
      <c r="AJ310" s="51">
        <v>40</v>
      </c>
      <c r="AK310" s="51">
        <v>90</v>
      </c>
      <c r="AM310" s="51">
        <v>30</v>
      </c>
      <c r="AN310" s="51">
        <v>29</v>
      </c>
      <c r="AS310" s="1" t="s">
        <v>239</v>
      </c>
      <c r="AU310" s="1" t="str">
        <f t="shared" si="23"/>
        <v>POINT (486898 5703451)</v>
      </c>
    </row>
    <row r="311" spans="1:47">
      <c r="A311" s="1" t="s">
        <v>13</v>
      </c>
      <c r="B311" s="1" t="s">
        <v>390</v>
      </c>
      <c r="F311" s="64" t="s">
        <v>232</v>
      </c>
      <c r="G311" s="1" t="s">
        <v>14</v>
      </c>
      <c r="H311" s="1">
        <v>487142</v>
      </c>
      <c r="I311" s="1">
        <v>5703647</v>
      </c>
      <c r="J311" s="1">
        <v>11</v>
      </c>
      <c r="K311" s="1">
        <v>2006</v>
      </c>
      <c r="M311" s="1" t="s">
        <v>26</v>
      </c>
      <c r="N311" s="1" t="s">
        <v>109</v>
      </c>
      <c r="O311" s="64" t="s">
        <v>114</v>
      </c>
      <c r="Q311" s="1" t="s">
        <v>7</v>
      </c>
      <c r="R311" s="1" t="s">
        <v>1041</v>
      </c>
      <c r="V311" s="51">
        <v>295.10000000000002</v>
      </c>
      <c r="W311" s="62">
        <v>1</v>
      </c>
      <c r="Y311" s="1">
        <v>0</v>
      </c>
      <c r="AA311" s="1">
        <v>0</v>
      </c>
      <c r="AB311" s="1">
        <v>0</v>
      </c>
      <c r="AC311" s="1">
        <v>2</v>
      </c>
      <c r="AD311" s="52"/>
      <c r="AF311" s="1">
        <v>1</v>
      </c>
      <c r="AI311" s="64" t="s">
        <v>240</v>
      </c>
      <c r="AJ311" s="51">
        <v>2</v>
      </c>
      <c r="AK311" s="51">
        <v>99</v>
      </c>
      <c r="AM311" s="51">
        <v>29</v>
      </c>
      <c r="AN311" s="51">
        <v>28</v>
      </c>
      <c r="AS311" s="1" t="s">
        <v>241</v>
      </c>
      <c r="AU311" s="1" t="str">
        <f t="shared" si="23"/>
        <v>POINT (487142 5703647)</v>
      </c>
    </row>
    <row r="312" spans="1:47">
      <c r="A312" s="1" t="s">
        <v>13</v>
      </c>
      <c r="B312" s="1" t="s">
        <v>390</v>
      </c>
      <c r="F312" s="43" t="s">
        <v>232</v>
      </c>
      <c r="G312" s="1" t="s">
        <v>14</v>
      </c>
      <c r="H312" s="41">
        <v>486502</v>
      </c>
      <c r="I312" s="41">
        <v>5703762</v>
      </c>
      <c r="J312" s="1">
        <v>11</v>
      </c>
      <c r="K312" s="1">
        <v>2006</v>
      </c>
      <c r="M312" s="1" t="s">
        <v>26</v>
      </c>
      <c r="N312" s="1" t="s">
        <v>110</v>
      </c>
      <c r="O312" s="43" t="s">
        <v>300</v>
      </c>
      <c r="P312" s="41"/>
      <c r="Q312" s="1" t="s">
        <v>7</v>
      </c>
      <c r="R312" s="1" t="s">
        <v>1041</v>
      </c>
      <c r="S312" s="41"/>
      <c r="T312" s="41"/>
      <c r="U312" s="41"/>
      <c r="V312" s="44">
        <v>296</v>
      </c>
      <c r="W312" s="41">
        <v>0</v>
      </c>
      <c r="X312" s="39"/>
      <c r="Y312" s="41">
        <v>0</v>
      </c>
      <c r="Z312" s="41"/>
      <c r="AA312" s="41">
        <v>2</v>
      </c>
      <c r="AB312" s="41">
        <v>0</v>
      </c>
      <c r="AC312" s="41">
        <v>1</v>
      </c>
      <c r="AD312" s="58">
        <v>0</v>
      </c>
      <c r="AE312" s="40"/>
      <c r="AF312" s="40"/>
      <c r="AG312" s="40"/>
      <c r="AH312" s="40"/>
      <c r="AI312" s="42" t="s">
        <v>1075</v>
      </c>
      <c r="AJ312" s="44">
        <v>10</v>
      </c>
      <c r="AK312" s="44">
        <v>50</v>
      </c>
      <c r="AL312" s="44"/>
      <c r="AM312" s="68" t="s">
        <v>6</v>
      </c>
      <c r="AN312" s="44" t="s">
        <v>6</v>
      </c>
      <c r="AO312" s="39"/>
      <c r="AP312" s="39"/>
      <c r="AQ312" s="39"/>
      <c r="AR312" s="39"/>
      <c r="AS312" s="42" t="s">
        <v>1076</v>
      </c>
      <c r="AU312" s="1" t="str">
        <f t="shared" si="23"/>
        <v>POINT (486502 5703762)</v>
      </c>
    </row>
    <row r="313" spans="1:47">
      <c r="A313" s="1" t="s">
        <v>13</v>
      </c>
      <c r="B313" s="1" t="s">
        <v>390</v>
      </c>
      <c r="F313" s="43" t="s">
        <v>232</v>
      </c>
      <c r="G313" s="1" t="s">
        <v>14</v>
      </c>
      <c r="H313" s="41">
        <v>486378</v>
      </c>
      <c r="I313" s="41">
        <v>5703824</v>
      </c>
      <c r="J313" s="1">
        <v>11</v>
      </c>
      <c r="K313" s="1">
        <v>2006</v>
      </c>
      <c r="M313" s="1" t="s">
        <v>26</v>
      </c>
      <c r="N313" s="1" t="s">
        <v>110</v>
      </c>
      <c r="O313" s="43" t="s">
        <v>114</v>
      </c>
      <c r="P313" s="41"/>
      <c r="Q313" s="1" t="s">
        <v>7</v>
      </c>
      <c r="R313" s="1" t="s">
        <v>1041</v>
      </c>
      <c r="S313" s="41"/>
      <c r="T313" s="41"/>
      <c r="U313" s="41"/>
      <c r="V313" s="44">
        <v>297</v>
      </c>
      <c r="W313" s="41">
        <v>5</v>
      </c>
      <c r="X313" s="39"/>
      <c r="Y313" s="41">
        <v>0</v>
      </c>
      <c r="Z313" s="41"/>
      <c r="AA313" s="41">
        <v>4</v>
      </c>
      <c r="AB313" s="41">
        <v>6</v>
      </c>
      <c r="AC313" s="41">
        <v>8</v>
      </c>
      <c r="AD313" s="58">
        <v>1.25</v>
      </c>
      <c r="AE313" s="40"/>
      <c r="AF313" s="40"/>
      <c r="AG313" s="40"/>
      <c r="AH313" s="40"/>
      <c r="AI313" s="42" t="s">
        <v>1077</v>
      </c>
      <c r="AJ313" s="44">
        <v>90</v>
      </c>
      <c r="AK313" s="44">
        <v>80</v>
      </c>
      <c r="AL313" s="44"/>
      <c r="AM313" s="68">
        <v>22</v>
      </c>
      <c r="AN313" s="44">
        <v>25</v>
      </c>
      <c r="AO313" s="39"/>
      <c r="AP313" s="39"/>
      <c r="AQ313" s="39"/>
      <c r="AR313" s="39"/>
      <c r="AS313" s="42" t="s">
        <v>1076</v>
      </c>
      <c r="AU313" s="1" t="str">
        <f t="shared" si="23"/>
        <v>POINT (486378 5703824)</v>
      </c>
    </row>
    <row r="314" spans="1:47">
      <c r="A314" s="1" t="s">
        <v>13</v>
      </c>
      <c r="B314" s="1" t="s">
        <v>390</v>
      </c>
      <c r="F314" s="64" t="s">
        <v>232</v>
      </c>
      <c r="G314" s="1" t="s">
        <v>14</v>
      </c>
      <c r="H314" s="1">
        <v>486765</v>
      </c>
      <c r="I314" s="1">
        <v>5702931</v>
      </c>
      <c r="J314" s="1">
        <v>11</v>
      </c>
      <c r="K314" s="1">
        <v>2006</v>
      </c>
      <c r="M314" s="1" t="s">
        <v>26</v>
      </c>
      <c r="N314" s="1" t="s">
        <v>110</v>
      </c>
      <c r="O314" s="64" t="s">
        <v>304</v>
      </c>
      <c r="Q314" s="1" t="s">
        <v>7</v>
      </c>
      <c r="R314" s="1" t="s">
        <v>1041</v>
      </c>
      <c r="V314" s="51">
        <v>298</v>
      </c>
      <c r="W314" s="62">
        <v>0</v>
      </c>
      <c r="Y314" s="1">
        <v>0</v>
      </c>
      <c r="AA314" s="1">
        <v>1</v>
      </c>
      <c r="AB314" s="1">
        <v>5</v>
      </c>
      <c r="AC314" s="1">
        <v>0</v>
      </c>
      <c r="AD314" s="52">
        <f>+(W314+Y314)/AA314</f>
        <v>0</v>
      </c>
      <c r="AI314" s="64" t="s">
        <v>251</v>
      </c>
      <c r="AJ314" s="51">
        <v>100</v>
      </c>
      <c r="AK314" s="51">
        <v>100</v>
      </c>
      <c r="AM314" s="51" t="s">
        <v>6</v>
      </c>
      <c r="AN314" s="51" t="s">
        <v>6</v>
      </c>
      <c r="AS314" s="1" t="s">
        <v>239</v>
      </c>
      <c r="AU314" s="1" t="str">
        <f t="shared" si="23"/>
        <v>POINT (486765 5702931)</v>
      </c>
    </row>
    <row r="315" spans="1:47">
      <c r="A315" s="1" t="s">
        <v>13</v>
      </c>
      <c r="B315" s="1" t="s">
        <v>390</v>
      </c>
      <c r="F315" s="64" t="s">
        <v>232</v>
      </c>
      <c r="G315" s="1" t="s">
        <v>14</v>
      </c>
      <c r="H315" s="1">
        <v>486792</v>
      </c>
      <c r="I315" s="1">
        <v>5702837</v>
      </c>
      <c r="J315" s="1">
        <v>11</v>
      </c>
      <c r="K315" s="1">
        <v>2006</v>
      </c>
      <c r="M315" s="1" t="s">
        <v>26</v>
      </c>
      <c r="N315" s="1" t="s">
        <v>110</v>
      </c>
      <c r="O315" s="64" t="s">
        <v>304</v>
      </c>
      <c r="Q315" s="1" t="s">
        <v>7</v>
      </c>
      <c r="R315" s="1" t="s">
        <v>1041</v>
      </c>
      <c r="V315" s="51">
        <v>299</v>
      </c>
      <c r="W315" s="62">
        <v>0</v>
      </c>
      <c r="Y315" s="1">
        <v>0</v>
      </c>
      <c r="AA315" s="1">
        <v>7</v>
      </c>
      <c r="AB315" s="1">
        <v>4</v>
      </c>
      <c r="AC315" s="1">
        <v>8</v>
      </c>
      <c r="AD315" s="52">
        <f>+(W315+Y315)/AA315</f>
        <v>0</v>
      </c>
      <c r="AI315" s="64" t="s">
        <v>119</v>
      </c>
      <c r="AJ315" s="51">
        <v>90</v>
      </c>
      <c r="AK315" s="51">
        <v>90</v>
      </c>
      <c r="AM315" s="51" t="s">
        <v>6</v>
      </c>
      <c r="AN315" s="51" t="s">
        <v>6</v>
      </c>
      <c r="AS315" s="1" t="s">
        <v>239</v>
      </c>
      <c r="AU315" s="1" t="str">
        <f t="shared" si="23"/>
        <v>POINT (486792 5702837)</v>
      </c>
    </row>
    <row r="316" spans="1:47">
      <c r="A316" s="1" t="s">
        <v>13</v>
      </c>
      <c r="B316" s="1" t="s">
        <v>390</v>
      </c>
      <c r="F316" s="64" t="s">
        <v>232</v>
      </c>
      <c r="G316" s="1" t="s">
        <v>14</v>
      </c>
      <c r="J316" s="1">
        <v>11</v>
      </c>
      <c r="K316" s="1">
        <v>2006</v>
      </c>
      <c r="M316" s="1" t="s">
        <v>26</v>
      </c>
      <c r="N316" s="1" t="s">
        <v>109</v>
      </c>
      <c r="O316" s="64" t="s">
        <v>114</v>
      </c>
      <c r="Q316" s="1" t="s">
        <v>7</v>
      </c>
      <c r="R316" s="1" t="s">
        <v>1041</v>
      </c>
      <c r="V316" s="51">
        <v>300</v>
      </c>
      <c r="W316" s="62">
        <v>10</v>
      </c>
      <c r="Y316" s="1">
        <v>2</v>
      </c>
      <c r="AA316" s="1">
        <v>0</v>
      </c>
      <c r="AB316" s="1">
        <v>7</v>
      </c>
      <c r="AC316" s="1">
        <v>25</v>
      </c>
      <c r="AD316" s="52"/>
      <c r="AF316" s="1">
        <v>12</v>
      </c>
      <c r="AI316" s="64" t="s">
        <v>235</v>
      </c>
      <c r="AJ316" s="51">
        <v>99</v>
      </c>
      <c r="AK316" s="51">
        <v>97</v>
      </c>
      <c r="AM316" s="51">
        <v>31</v>
      </c>
      <c r="AN316" s="51">
        <v>28</v>
      </c>
      <c r="AS316" s="1" t="s">
        <v>237</v>
      </c>
    </row>
    <row r="317" spans="1:47">
      <c r="A317" s="1" t="s">
        <v>13</v>
      </c>
      <c r="B317" s="1" t="s">
        <v>390</v>
      </c>
      <c r="F317" s="49" t="s">
        <v>232</v>
      </c>
      <c r="G317" s="1" t="s">
        <v>14</v>
      </c>
      <c r="H317" s="47">
        <v>485869</v>
      </c>
      <c r="I317" s="47">
        <v>5703506</v>
      </c>
      <c r="J317" s="1">
        <v>11</v>
      </c>
      <c r="K317" s="1">
        <v>2006</v>
      </c>
      <c r="M317" s="1" t="s">
        <v>26</v>
      </c>
      <c r="N317" s="1" t="s">
        <v>110</v>
      </c>
      <c r="O317" s="49" t="s">
        <v>114</v>
      </c>
      <c r="P317" s="47"/>
      <c r="Q317" s="1" t="s">
        <v>7</v>
      </c>
      <c r="R317" s="1" t="s">
        <v>1041</v>
      </c>
      <c r="S317" s="47"/>
      <c r="T317" s="47"/>
      <c r="U317" s="47"/>
      <c r="V317" s="50">
        <v>309</v>
      </c>
      <c r="W317" s="47">
        <v>5</v>
      </c>
      <c r="X317" s="45"/>
      <c r="Y317" s="47">
        <v>0</v>
      </c>
      <c r="Z317" s="47"/>
      <c r="AA317" s="47">
        <v>21</v>
      </c>
      <c r="AB317" s="47">
        <v>7</v>
      </c>
      <c r="AC317" s="47">
        <v>25</v>
      </c>
      <c r="AD317" s="59">
        <v>0.23809523809523808</v>
      </c>
      <c r="AE317" s="46"/>
      <c r="AF317" s="46"/>
      <c r="AG317" s="46"/>
      <c r="AH317" s="46"/>
      <c r="AI317" s="48" t="s">
        <v>158</v>
      </c>
      <c r="AJ317" s="50">
        <v>50</v>
      </c>
      <c r="AK317" s="50">
        <v>45</v>
      </c>
      <c r="AL317" s="50"/>
      <c r="AM317" s="69">
        <v>30</v>
      </c>
      <c r="AN317" s="50">
        <v>26</v>
      </c>
      <c r="AO317" s="45"/>
      <c r="AP317" s="45"/>
      <c r="AQ317" s="45"/>
      <c r="AR317" s="45"/>
      <c r="AS317" s="48" t="s">
        <v>1078</v>
      </c>
      <c r="AU317" s="1" t="str">
        <f t="shared" ref="AU317:AU323" si="24">CONCATENATE("POINT (",H317," ",I317,")")</f>
        <v>POINT (485869 5703506)</v>
      </c>
    </row>
    <row r="318" spans="1:47">
      <c r="A318" s="1" t="s">
        <v>13</v>
      </c>
      <c r="B318" s="1" t="s">
        <v>390</v>
      </c>
      <c r="F318" s="49" t="s">
        <v>232</v>
      </c>
      <c r="G318" s="1" t="s">
        <v>14</v>
      </c>
      <c r="H318" s="47">
        <v>485900</v>
      </c>
      <c r="I318" s="47">
        <v>5703647</v>
      </c>
      <c r="J318" s="1">
        <v>11</v>
      </c>
      <c r="K318" s="1">
        <v>2006</v>
      </c>
      <c r="M318" s="1" t="s">
        <v>26</v>
      </c>
      <c r="N318" s="1" t="s">
        <v>110</v>
      </c>
      <c r="O318" s="49" t="s">
        <v>114</v>
      </c>
      <c r="P318" s="47"/>
      <c r="Q318" s="1" t="s">
        <v>7</v>
      </c>
      <c r="R318" s="1" t="s">
        <v>1041</v>
      </c>
      <c r="S318" s="47"/>
      <c r="T318" s="47"/>
      <c r="U318" s="47"/>
      <c r="V318" s="50">
        <v>310</v>
      </c>
      <c r="W318" s="47">
        <v>8</v>
      </c>
      <c r="X318" s="45"/>
      <c r="Y318" s="47">
        <v>0</v>
      </c>
      <c r="Z318" s="47"/>
      <c r="AA318" s="47">
        <v>10</v>
      </c>
      <c r="AB318" s="47">
        <v>7</v>
      </c>
      <c r="AC318" s="47">
        <v>7</v>
      </c>
      <c r="AD318" s="59">
        <v>0.8</v>
      </c>
      <c r="AE318" s="46"/>
      <c r="AF318" s="46"/>
      <c r="AG318" s="46"/>
      <c r="AH318" s="46"/>
      <c r="AI318" s="48" t="s">
        <v>188</v>
      </c>
      <c r="AJ318" s="50">
        <v>90</v>
      </c>
      <c r="AK318" s="50">
        <v>85</v>
      </c>
      <c r="AL318" s="50"/>
      <c r="AM318" s="69">
        <v>23</v>
      </c>
      <c r="AN318" s="50">
        <v>26</v>
      </c>
      <c r="AO318" s="45"/>
      <c r="AP318" s="45"/>
      <c r="AQ318" s="45"/>
      <c r="AR318" s="45"/>
      <c r="AS318" s="48" t="s">
        <v>1076</v>
      </c>
      <c r="AU318" s="1" t="str">
        <f t="shared" si="24"/>
        <v>POINT (485900 5703647)</v>
      </c>
    </row>
    <row r="319" spans="1:47">
      <c r="A319" s="1" t="s">
        <v>13</v>
      </c>
      <c r="B319" s="1" t="s">
        <v>390</v>
      </c>
      <c r="F319" s="49" t="s">
        <v>232</v>
      </c>
      <c r="G319" s="1" t="s">
        <v>14</v>
      </c>
      <c r="H319" s="47">
        <v>485352</v>
      </c>
      <c r="I319" s="47">
        <v>5704261</v>
      </c>
      <c r="J319" s="1">
        <v>11</v>
      </c>
      <c r="K319" s="1">
        <v>2006</v>
      </c>
      <c r="M319" s="1" t="s">
        <v>26</v>
      </c>
      <c r="N319" s="1" t="s">
        <v>110</v>
      </c>
      <c r="O319" s="49" t="s">
        <v>114</v>
      </c>
      <c r="P319" s="47"/>
      <c r="Q319" s="1" t="s">
        <v>7</v>
      </c>
      <c r="R319" s="1" t="s">
        <v>1041</v>
      </c>
      <c r="S319" s="47"/>
      <c r="T319" s="47"/>
      <c r="U319" s="47"/>
      <c r="V319" s="50">
        <v>311</v>
      </c>
      <c r="W319" s="47">
        <v>4</v>
      </c>
      <c r="X319" s="45"/>
      <c r="Y319" s="47">
        <v>0</v>
      </c>
      <c r="Z319" s="47"/>
      <c r="AA319" s="47">
        <v>3</v>
      </c>
      <c r="AB319" s="47">
        <v>1</v>
      </c>
      <c r="AC319" s="47">
        <v>7</v>
      </c>
      <c r="AD319" s="59">
        <v>1.3333333333333333</v>
      </c>
      <c r="AE319" s="46"/>
      <c r="AF319" s="46"/>
      <c r="AG319" s="46"/>
      <c r="AH319" s="46"/>
      <c r="AI319" s="48" t="s">
        <v>181</v>
      </c>
      <c r="AJ319" s="50">
        <v>70</v>
      </c>
      <c r="AK319" s="50">
        <v>80</v>
      </c>
      <c r="AL319" s="50"/>
      <c r="AM319" s="69">
        <v>24</v>
      </c>
      <c r="AN319" s="50">
        <v>29</v>
      </c>
      <c r="AO319" s="45"/>
      <c r="AP319" s="45"/>
      <c r="AQ319" s="45"/>
      <c r="AR319" s="45"/>
      <c r="AS319" s="48" t="s">
        <v>1079</v>
      </c>
      <c r="AU319" s="1" t="str">
        <f t="shared" si="24"/>
        <v>POINT (485352 5704261)</v>
      </c>
    </row>
    <row r="320" spans="1:47">
      <c r="A320" s="1" t="s">
        <v>13</v>
      </c>
      <c r="B320" s="1" t="s">
        <v>390</v>
      </c>
      <c r="F320" s="49" t="s">
        <v>232</v>
      </c>
      <c r="G320" s="1" t="s">
        <v>14</v>
      </c>
      <c r="H320" s="47">
        <v>485290</v>
      </c>
      <c r="I320" s="47">
        <v>5704371</v>
      </c>
      <c r="J320" s="1">
        <v>11</v>
      </c>
      <c r="K320" s="1">
        <v>2006</v>
      </c>
      <c r="M320" s="1" t="s">
        <v>26</v>
      </c>
      <c r="N320" s="1" t="s">
        <v>110</v>
      </c>
      <c r="O320" s="49" t="s">
        <v>114</v>
      </c>
      <c r="P320" s="47"/>
      <c r="Q320" s="1" t="s">
        <v>7</v>
      </c>
      <c r="R320" s="1" t="s">
        <v>1041</v>
      </c>
      <c r="S320" s="47"/>
      <c r="T320" s="47"/>
      <c r="U320" s="47"/>
      <c r="V320" s="50">
        <v>312</v>
      </c>
      <c r="W320" s="47">
        <v>3</v>
      </c>
      <c r="X320" s="45"/>
      <c r="Y320" s="47">
        <v>0</v>
      </c>
      <c r="Z320" s="47"/>
      <c r="AA320" s="47">
        <v>14</v>
      </c>
      <c r="AB320" s="47">
        <v>0</v>
      </c>
      <c r="AC320" s="47">
        <v>15</v>
      </c>
      <c r="AD320" s="59">
        <v>0.21428571428571427</v>
      </c>
      <c r="AE320" s="46"/>
      <c r="AF320" s="46"/>
      <c r="AG320" s="46"/>
      <c r="AH320" s="46"/>
      <c r="AI320" s="48" t="s">
        <v>1080</v>
      </c>
      <c r="AJ320" s="50">
        <v>60</v>
      </c>
      <c r="AK320" s="50">
        <v>70</v>
      </c>
      <c r="AL320" s="50"/>
      <c r="AM320" s="69">
        <v>33</v>
      </c>
      <c r="AN320" s="50">
        <v>30</v>
      </c>
      <c r="AO320" s="45"/>
      <c r="AP320" s="45"/>
      <c r="AQ320" s="45"/>
      <c r="AR320" s="45"/>
      <c r="AS320" s="48" t="s">
        <v>1079</v>
      </c>
      <c r="AU320" s="1" t="str">
        <f t="shared" si="24"/>
        <v>POINT (485290 5704371)</v>
      </c>
    </row>
    <row r="321" spans="1:47">
      <c r="A321" s="1" t="s">
        <v>13</v>
      </c>
      <c r="B321" s="1" t="s">
        <v>390</v>
      </c>
      <c r="F321" s="49" t="s">
        <v>232</v>
      </c>
      <c r="G321" s="1" t="s">
        <v>14</v>
      </c>
      <c r="H321" s="47">
        <v>485101</v>
      </c>
      <c r="I321" s="47">
        <v>5704245</v>
      </c>
      <c r="J321" s="1">
        <v>11</v>
      </c>
      <c r="K321" s="1">
        <v>2006</v>
      </c>
      <c r="M321" s="1" t="s">
        <v>26</v>
      </c>
      <c r="N321" s="1" t="s">
        <v>110</v>
      </c>
      <c r="O321" s="49" t="s">
        <v>300</v>
      </c>
      <c r="P321" s="47"/>
      <c r="Q321" s="1" t="s">
        <v>7</v>
      </c>
      <c r="R321" s="1" t="s">
        <v>1041</v>
      </c>
      <c r="S321" s="47"/>
      <c r="T321" s="47"/>
      <c r="U321" s="47"/>
      <c r="V321" s="50">
        <v>313</v>
      </c>
      <c r="W321" s="47">
        <v>0</v>
      </c>
      <c r="X321" s="45"/>
      <c r="Y321" s="47">
        <v>0</v>
      </c>
      <c r="Z321" s="47"/>
      <c r="AA321" s="47">
        <v>11</v>
      </c>
      <c r="AB321" s="47">
        <v>1</v>
      </c>
      <c r="AC321" s="47">
        <v>8</v>
      </c>
      <c r="AD321" s="59">
        <v>0</v>
      </c>
      <c r="AE321" s="46"/>
      <c r="AF321" s="46"/>
      <c r="AG321" s="46"/>
      <c r="AH321" s="46"/>
      <c r="AI321" s="48" t="s">
        <v>1066</v>
      </c>
      <c r="AJ321" s="50">
        <v>30</v>
      </c>
      <c r="AK321" s="50">
        <v>60</v>
      </c>
      <c r="AL321" s="50"/>
      <c r="AM321" s="69" t="s">
        <v>6</v>
      </c>
      <c r="AN321" s="50" t="s">
        <v>6</v>
      </c>
      <c r="AO321" s="45"/>
      <c r="AP321" s="45"/>
      <c r="AQ321" s="45"/>
      <c r="AR321" s="45"/>
      <c r="AS321" s="48"/>
      <c r="AU321" s="1" t="str">
        <f t="shared" si="24"/>
        <v>POINT (485101 5704245)</v>
      </c>
    </row>
    <row r="322" spans="1:47">
      <c r="A322" s="1" t="s">
        <v>13</v>
      </c>
      <c r="B322" s="1" t="s">
        <v>390</v>
      </c>
      <c r="F322" s="49" t="s">
        <v>232</v>
      </c>
      <c r="G322" s="1" t="s">
        <v>14</v>
      </c>
      <c r="H322" s="47">
        <v>485200</v>
      </c>
      <c r="I322" s="47">
        <v>5704142</v>
      </c>
      <c r="J322" s="1">
        <v>11</v>
      </c>
      <c r="K322" s="1">
        <v>2006</v>
      </c>
      <c r="M322" s="1" t="s">
        <v>26</v>
      </c>
      <c r="N322" s="1" t="s">
        <v>110</v>
      </c>
      <c r="O322" s="49" t="s">
        <v>300</v>
      </c>
      <c r="P322" s="47"/>
      <c r="Q322" s="1" t="s">
        <v>7</v>
      </c>
      <c r="R322" s="1" t="s">
        <v>1041</v>
      </c>
      <c r="S322" s="47"/>
      <c r="T322" s="47"/>
      <c r="U322" s="47"/>
      <c r="V322" s="50">
        <v>314</v>
      </c>
      <c r="W322" s="47">
        <v>0</v>
      </c>
      <c r="X322" s="45"/>
      <c r="Y322" s="47">
        <v>0</v>
      </c>
      <c r="Z322" s="47"/>
      <c r="AA322" s="47">
        <v>6</v>
      </c>
      <c r="AB322" s="47">
        <v>2</v>
      </c>
      <c r="AC322" s="47">
        <v>9</v>
      </c>
      <c r="AD322" s="59">
        <v>0</v>
      </c>
      <c r="AE322" s="46"/>
      <c r="AF322" s="46"/>
      <c r="AG322" s="46"/>
      <c r="AH322" s="46"/>
      <c r="AI322" s="48" t="s">
        <v>142</v>
      </c>
      <c r="AJ322" s="50">
        <v>80</v>
      </c>
      <c r="AK322" s="50">
        <v>90</v>
      </c>
      <c r="AL322" s="50"/>
      <c r="AM322" s="69" t="s">
        <v>6</v>
      </c>
      <c r="AN322" s="50" t="s">
        <v>6</v>
      </c>
      <c r="AO322" s="45"/>
      <c r="AP322" s="45"/>
      <c r="AQ322" s="45"/>
      <c r="AR322" s="45"/>
      <c r="AS322" s="48" t="s">
        <v>1081</v>
      </c>
      <c r="AU322" s="1" t="str">
        <f t="shared" si="24"/>
        <v>POINT (485200 5704142)</v>
      </c>
    </row>
    <row r="323" spans="1:47">
      <c r="A323" s="1" t="s">
        <v>13</v>
      </c>
      <c r="B323" s="1" t="s">
        <v>390</v>
      </c>
      <c r="F323" s="64" t="s">
        <v>232</v>
      </c>
      <c r="G323" s="1" t="s">
        <v>14</v>
      </c>
      <c r="H323" s="1">
        <v>487120</v>
      </c>
      <c r="I323" s="1">
        <v>5702745</v>
      </c>
      <c r="J323" s="1">
        <v>11</v>
      </c>
      <c r="K323" s="1">
        <v>2006</v>
      </c>
      <c r="M323" s="1" t="s">
        <v>26</v>
      </c>
      <c r="N323" s="1" t="s">
        <v>109</v>
      </c>
      <c r="O323" s="64" t="s">
        <v>114</v>
      </c>
      <c r="Q323" s="1" t="s">
        <v>7</v>
      </c>
      <c r="R323" s="1" t="s">
        <v>1041</v>
      </c>
      <c r="V323" s="51" t="s">
        <v>231</v>
      </c>
      <c r="W323" s="62">
        <v>2</v>
      </c>
      <c r="Y323" s="1">
        <v>3</v>
      </c>
      <c r="AA323" s="1">
        <v>7</v>
      </c>
      <c r="AB323" s="1">
        <v>7</v>
      </c>
      <c r="AC323" s="1">
        <v>35</v>
      </c>
      <c r="AD323" s="52">
        <f>+(W323+Y323)/AA323</f>
        <v>0.7142857142857143</v>
      </c>
      <c r="AF323" s="1">
        <v>5</v>
      </c>
      <c r="AI323" s="64" t="s">
        <v>120</v>
      </c>
      <c r="AJ323" s="51">
        <v>40</v>
      </c>
      <c r="AK323" s="51">
        <v>95</v>
      </c>
      <c r="AM323" s="51">
        <v>32</v>
      </c>
      <c r="AN323" s="51">
        <v>27</v>
      </c>
      <c r="AS323" s="1" t="s">
        <v>233</v>
      </c>
      <c r="AU323" s="1" t="str">
        <f t="shared" si="24"/>
        <v>POINT (487120 5702745)</v>
      </c>
    </row>
  </sheetData>
  <sortState ref="A2:AU287">
    <sortCondition ref="F2:F287"/>
    <sortCondition ref="V2:V287"/>
  </sortState>
  <printOptions gridLines="1"/>
  <pageMargins left="0.31" right="0.24" top="0.5" bottom="0.52" header="0.51181102362204722" footer="0.51181102362204722"/>
  <pageSetup paperSize="5" scale="65" fitToHeight="58" orientation="landscape" horizontalDpi="300" verticalDpi="300" r:id="rId1"/>
  <headerFooter alignWithMargins="0"/>
  <legacyDrawing r:id="rId2"/>
</worksheet>
</file>

<file path=xl/worksheets/sheet5.xml><?xml version="1.0" encoding="utf-8"?>
<worksheet xmlns="http://schemas.openxmlformats.org/spreadsheetml/2006/main" xmlns:r="http://schemas.openxmlformats.org/officeDocument/2006/relationships">
  <dimension ref="A1:AU234"/>
  <sheetViews>
    <sheetView zoomScale="80" zoomScaleNormal="80" workbookViewId="0">
      <pane xSplit="6" ySplit="1" topLeftCell="AG2" activePane="bottomRight" state="frozen"/>
      <selection pane="topRight" activeCell="G1" sqref="G1"/>
      <selection pane="bottomLeft" activeCell="A2" sqref="A2"/>
      <selection pane="bottomRight" activeCell="AE1" sqref="AE1:AF1048576"/>
    </sheetView>
  </sheetViews>
  <sheetFormatPr defaultRowHeight="11.25"/>
  <cols>
    <col min="1" max="13" width="9.140625" style="73"/>
    <col min="14" max="14" width="10.140625" style="73" bestFit="1" customWidth="1"/>
    <col min="15" max="30" width="9.140625" style="73"/>
    <col min="31" max="31" width="13.28515625" style="73" customWidth="1"/>
    <col min="32" max="32" width="11.42578125" style="73" bestFit="1" customWidth="1"/>
    <col min="33" max="45" width="9.140625" style="73"/>
    <col min="46" max="46" width="12" style="73" bestFit="1" customWidth="1"/>
    <col min="47" max="47" width="18.5703125" style="73" bestFit="1" customWidth="1"/>
    <col min="48" max="282" width="9.140625" style="73"/>
    <col min="283" max="283" width="13.28515625" style="73" customWidth="1"/>
    <col min="284" max="299" width="9.140625" style="73"/>
    <col min="300" max="300" width="12" style="73" bestFit="1" customWidth="1"/>
    <col min="301" max="301" width="18.5703125" style="73" bestFit="1" customWidth="1"/>
    <col min="302" max="538" width="9.140625" style="73"/>
    <col min="539" max="539" width="13.28515625" style="73" customWidth="1"/>
    <col min="540" max="555" width="9.140625" style="73"/>
    <col min="556" max="556" width="12" style="73" bestFit="1" customWidth="1"/>
    <col min="557" max="557" width="18.5703125" style="73" bestFit="1" customWidth="1"/>
    <col min="558" max="794" width="9.140625" style="73"/>
    <col min="795" max="795" width="13.28515625" style="73" customWidth="1"/>
    <col min="796" max="811" width="9.140625" style="73"/>
    <col min="812" max="812" width="12" style="73" bestFit="1" customWidth="1"/>
    <col min="813" max="813" width="18.5703125" style="73" bestFit="1" customWidth="1"/>
    <col min="814" max="1050" width="9.140625" style="73"/>
    <col min="1051" max="1051" width="13.28515625" style="73" customWidth="1"/>
    <col min="1052" max="1067" width="9.140625" style="73"/>
    <col min="1068" max="1068" width="12" style="73" bestFit="1" customWidth="1"/>
    <col min="1069" max="1069" width="18.5703125" style="73" bestFit="1" customWidth="1"/>
    <col min="1070" max="1306" width="9.140625" style="73"/>
    <col min="1307" max="1307" width="13.28515625" style="73" customWidth="1"/>
    <col min="1308" max="1323" width="9.140625" style="73"/>
    <col min="1324" max="1324" width="12" style="73" bestFit="1" customWidth="1"/>
    <col min="1325" max="1325" width="18.5703125" style="73" bestFit="1" customWidth="1"/>
    <col min="1326" max="1562" width="9.140625" style="73"/>
    <col min="1563" max="1563" width="13.28515625" style="73" customWidth="1"/>
    <col min="1564" max="1579" width="9.140625" style="73"/>
    <col min="1580" max="1580" width="12" style="73" bestFit="1" customWidth="1"/>
    <col min="1581" max="1581" width="18.5703125" style="73" bestFit="1" customWidth="1"/>
    <col min="1582" max="1818" width="9.140625" style="73"/>
    <col min="1819" max="1819" width="13.28515625" style="73" customWidth="1"/>
    <col min="1820" max="1835" width="9.140625" style="73"/>
    <col min="1836" max="1836" width="12" style="73" bestFit="1" customWidth="1"/>
    <col min="1837" max="1837" width="18.5703125" style="73" bestFit="1" customWidth="1"/>
    <col min="1838" max="2074" width="9.140625" style="73"/>
    <col min="2075" max="2075" width="13.28515625" style="73" customWidth="1"/>
    <col min="2076" max="2091" width="9.140625" style="73"/>
    <col min="2092" max="2092" width="12" style="73" bestFit="1" customWidth="1"/>
    <col min="2093" max="2093" width="18.5703125" style="73" bestFit="1" customWidth="1"/>
    <col min="2094" max="2330" width="9.140625" style="73"/>
    <col min="2331" max="2331" width="13.28515625" style="73" customWidth="1"/>
    <col min="2332" max="2347" width="9.140625" style="73"/>
    <col min="2348" max="2348" width="12" style="73" bestFit="1" customWidth="1"/>
    <col min="2349" max="2349" width="18.5703125" style="73" bestFit="1" customWidth="1"/>
    <col min="2350" max="2586" width="9.140625" style="73"/>
    <col min="2587" max="2587" width="13.28515625" style="73" customWidth="1"/>
    <col min="2588" max="2603" width="9.140625" style="73"/>
    <col min="2604" max="2604" width="12" style="73" bestFit="1" customWidth="1"/>
    <col min="2605" max="2605" width="18.5703125" style="73" bestFit="1" customWidth="1"/>
    <col min="2606" max="2842" width="9.140625" style="73"/>
    <col min="2843" max="2843" width="13.28515625" style="73" customWidth="1"/>
    <col min="2844" max="2859" width="9.140625" style="73"/>
    <col min="2860" max="2860" width="12" style="73" bestFit="1" customWidth="1"/>
    <col min="2861" max="2861" width="18.5703125" style="73" bestFit="1" customWidth="1"/>
    <col min="2862" max="3098" width="9.140625" style="73"/>
    <col min="3099" max="3099" width="13.28515625" style="73" customWidth="1"/>
    <col min="3100" max="3115" width="9.140625" style="73"/>
    <col min="3116" max="3116" width="12" style="73" bestFit="1" customWidth="1"/>
    <col min="3117" max="3117" width="18.5703125" style="73" bestFit="1" customWidth="1"/>
    <col min="3118" max="3354" width="9.140625" style="73"/>
    <col min="3355" max="3355" width="13.28515625" style="73" customWidth="1"/>
    <col min="3356" max="3371" width="9.140625" style="73"/>
    <col min="3372" max="3372" width="12" style="73" bestFit="1" customWidth="1"/>
    <col min="3373" max="3373" width="18.5703125" style="73" bestFit="1" customWidth="1"/>
    <col min="3374" max="3610" width="9.140625" style="73"/>
    <col min="3611" max="3611" width="13.28515625" style="73" customWidth="1"/>
    <col min="3612" max="3627" width="9.140625" style="73"/>
    <col min="3628" max="3628" width="12" style="73" bestFit="1" customWidth="1"/>
    <col min="3629" max="3629" width="18.5703125" style="73" bestFit="1" customWidth="1"/>
    <col min="3630" max="3866" width="9.140625" style="73"/>
    <col min="3867" max="3867" width="13.28515625" style="73" customWidth="1"/>
    <col min="3868" max="3883" width="9.140625" style="73"/>
    <col min="3884" max="3884" width="12" style="73" bestFit="1" customWidth="1"/>
    <col min="3885" max="3885" width="18.5703125" style="73" bestFit="1" customWidth="1"/>
    <col min="3886" max="4122" width="9.140625" style="73"/>
    <col min="4123" max="4123" width="13.28515625" style="73" customWidth="1"/>
    <col min="4124" max="4139" width="9.140625" style="73"/>
    <col min="4140" max="4140" width="12" style="73" bestFit="1" customWidth="1"/>
    <col min="4141" max="4141" width="18.5703125" style="73" bestFit="1" customWidth="1"/>
    <col min="4142" max="4378" width="9.140625" style="73"/>
    <col min="4379" max="4379" width="13.28515625" style="73" customWidth="1"/>
    <col min="4380" max="4395" width="9.140625" style="73"/>
    <col min="4396" max="4396" width="12" style="73" bestFit="1" customWidth="1"/>
    <col min="4397" max="4397" width="18.5703125" style="73" bestFit="1" customWidth="1"/>
    <col min="4398" max="4634" width="9.140625" style="73"/>
    <col min="4635" max="4635" width="13.28515625" style="73" customWidth="1"/>
    <col min="4636" max="4651" width="9.140625" style="73"/>
    <col min="4652" max="4652" width="12" style="73" bestFit="1" customWidth="1"/>
    <col min="4653" max="4653" width="18.5703125" style="73" bestFit="1" customWidth="1"/>
    <col min="4654" max="4890" width="9.140625" style="73"/>
    <col min="4891" max="4891" width="13.28515625" style="73" customWidth="1"/>
    <col min="4892" max="4907" width="9.140625" style="73"/>
    <col min="4908" max="4908" width="12" style="73" bestFit="1" customWidth="1"/>
    <col min="4909" max="4909" width="18.5703125" style="73" bestFit="1" customWidth="1"/>
    <col min="4910" max="5146" width="9.140625" style="73"/>
    <col min="5147" max="5147" width="13.28515625" style="73" customWidth="1"/>
    <col min="5148" max="5163" width="9.140625" style="73"/>
    <col min="5164" max="5164" width="12" style="73" bestFit="1" customWidth="1"/>
    <col min="5165" max="5165" width="18.5703125" style="73" bestFit="1" customWidth="1"/>
    <col min="5166" max="5402" width="9.140625" style="73"/>
    <col min="5403" max="5403" width="13.28515625" style="73" customWidth="1"/>
    <col min="5404" max="5419" width="9.140625" style="73"/>
    <col min="5420" max="5420" width="12" style="73" bestFit="1" customWidth="1"/>
    <col min="5421" max="5421" width="18.5703125" style="73" bestFit="1" customWidth="1"/>
    <col min="5422" max="5658" width="9.140625" style="73"/>
    <col min="5659" max="5659" width="13.28515625" style="73" customWidth="1"/>
    <col min="5660" max="5675" width="9.140625" style="73"/>
    <col min="5676" max="5676" width="12" style="73" bestFit="1" customWidth="1"/>
    <col min="5677" max="5677" width="18.5703125" style="73" bestFit="1" customWidth="1"/>
    <col min="5678" max="5914" width="9.140625" style="73"/>
    <col min="5915" max="5915" width="13.28515625" style="73" customWidth="1"/>
    <col min="5916" max="5931" width="9.140625" style="73"/>
    <col min="5932" max="5932" width="12" style="73" bestFit="1" customWidth="1"/>
    <col min="5933" max="5933" width="18.5703125" style="73" bestFit="1" customWidth="1"/>
    <col min="5934" max="6170" width="9.140625" style="73"/>
    <col min="6171" max="6171" width="13.28515625" style="73" customWidth="1"/>
    <col min="6172" max="6187" width="9.140625" style="73"/>
    <col min="6188" max="6188" width="12" style="73" bestFit="1" customWidth="1"/>
    <col min="6189" max="6189" width="18.5703125" style="73" bestFit="1" customWidth="1"/>
    <col min="6190" max="6426" width="9.140625" style="73"/>
    <col min="6427" max="6427" width="13.28515625" style="73" customWidth="1"/>
    <col min="6428" max="6443" width="9.140625" style="73"/>
    <col min="6444" max="6444" width="12" style="73" bestFit="1" customWidth="1"/>
    <col min="6445" max="6445" width="18.5703125" style="73" bestFit="1" customWidth="1"/>
    <col min="6446" max="6682" width="9.140625" style="73"/>
    <col min="6683" max="6683" width="13.28515625" style="73" customWidth="1"/>
    <col min="6684" max="6699" width="9.140625" style="73"/>
    <col min="6700" max="6700" width="12" style="73" bestFit="1" customWidth="1"/>
    <col min="6701" max="6701" width="18.5703125" style="73" bestFit="1" customWidth="1"/>
    <col min="6702" max="6938" width="9.140625" style="73"/>
    <col min="6939" max="6939" width="13.28515625" style="73" customWidth="1"/>
    <col min="6940" max="6955" width="9.140625" style="73"/>
    <col min="6956" max="6956" width="12" style="73" bestFit="1" customWidth="1"/>
    <col min="6957" max="6957" width="18.5703125" style="73" bestFit="1" customWidth="1"/>
    <col min="6958" max="7194" width="9.140625" style="73"/>
    <col min="7195" max="7195" width="13.28515625" style="73" customWidth="1"/>
    <col min="7196" max="7211" width="9.140625" style="73"/>
    <col min="7212" max="7212" width="12" style="73" bestFit="1" customWidth="1"/>
    <col min="7213" max="7213" width="18.5703125" style="73" bestFit="1" customWidth="1"/>
    <col min="7214" max="7450" width="9.140625" style="73"/>
    <col min="7451" max="7451" width="13.28515625" style="73" customWidth="1"/>
    <col min="7452" max="7467" width="9.140625" style="73"/>
    <col min="7468" max="7468" width="12" style="73" bestFit="1" customWidth="1"/>
    <col min="7469" max="7469" width="18.5703125" style="73" bestFit="1" customWidth="1"/>
    <col min="7470" max="7706" width="9.140625" style="73"/>
    <col min="7707" max="7707" width="13.28515625" style="73" customWidth="1"/>
    <col min="7708" max="7723" width="9.140625" style="73"/>
    <col min="7724" max="7724" width="12" style="73" bestFit="1" customWidth="1"/>
    <col min="7725" max="7725" width="18.5703125" style="73" bestFit="1" customWidth="1"/>
    <col min="7726" max="7962" width="9.140625" style="73"/>
    <col min="7963" max="7963" width="13.28515625" style="73" customWidth="1"/>
    <col min="7964" max="7979" width="9.140625" style="73"/>
    <col min="7980" max="7980" width="12" style="73" bestFit="1" customWidth="1"/>
    <col min="7981" max="7981" width="18.5703125" style="73" bestFit="1" customWidth="1"/>
    <col min="7982" max="8218" width="9.140625" style="73"/>
    <col min="8219" max="8219" width="13.28515625" style="73" customWidth="1"/>
    <col min="8220" max="8235" width="9.140625" style="73"/>
    <col min="8236" max="8236" width="12" style="73" bestFit="1" customWidth="1"/>
    <col min="8237" max="8237" width="18.5703125" style="73" bestFit="1" customWidth="1"/>
    <col min="8238" max="8474" width="9.140625" style="73"/>
    <col min="8475" max="8475" width="13.28515625" style="73" customWidth="1"/>
    <col min="8476" max="8491" width="9.140625" style="73"/>
    <col min="8492" max="8492" width="12" style="73" bestFit="1" customWidth="1"/>
    <col min="8493" max="8493" width="18.5703125" style="73" bestFit="1" customWidth="1"/>
    <col min="8494" max="8730" width="9.140625" style="73"/>
    <col min="8731" max="8731" width="13.28515625" style="73" customWidth="1"/>
    <col min="8732" max="8747" width="9.140625" style="73"/>
    <col min="8748" max="8748" width="12" style="73" bestFit="1" customWidth="1"/>
    <col min="8749" max="8749" width="18.5703125" style="73" bestFit="1" customWidth="1"/>
    <col min="8750" max="8986" width="9.140625" style="73"/>
    <col min="8987" max="8987" width="13.28515625" style="73" customWidth="1"/>
    <col min="8988" max="9003" width="9.140625" style="73"/>
    <col min="9004" max="9004" width="12" style="73" bestFit="1" customWidth="1"/>
    <col min="9005" max="9005" width="18.5703125" style="73" bestFit="1" customWidth="1"/>
    <col min="9006" max="9242" width="9.140625" style="73"/>
    <col min="9243" max="9243" width="13.28515625" style="73" customWidth="1"/>
    <col min="9244" max="9259" width="9.140625" style="73"/>
    <col min="9260" max="9260" width="12" style="73" bestFit="1" customWidth="1"/>
    <col min="9261" max="9261" width="18.5703125" style="73" bestFit="1" customWidth="1"/>
    <col min="9262" max="9498" width="9.140625" style="73"/>
    <col min="9499" max="9499" width="13.28515625" style="73" customWidth="1"/>
    <col min="9500" max="9515" width="9.140625" style="73"/>
    <col min="9516" max="9516" width="12" style="73" bestFit="1" customWidth="1"/>
    <col min="9517" max="9517" width="18.5703125" style="73" bestFit="1" customWidth="1"/>
    <col min="9518" max="9754" width="9.140625" style="73"/>
    <col min="9755" max="9755" width="13.28515625" style="73" customWidth="1"/>
    <col min="9756" max="9771" width="9.140625" style="73"/>
    <col min="9772" max="9772" width="12" style="73" bestFit="1" customWidth="1"/>
    <col min="9773" max="9773" width="18.5703125" style="73" bestFit="1" customWidth="1"/>
    <col min="9774" max="10010" width="9.140625" style="73"/>
    <col min="10011" max="10011" width="13.28515625" style="73" customWidth="1"/>
    <col min="10012" max="10027" width="9.140625" style="73"/>
    <col min="10028" max="10028" width="12" style="73" bestFit="1" customWidth="1"/>
    <col min="10029" max="10029" width="18.5703125" style="73" bestFit="1" customWidth="1"/>
    <col min="10030" max="10266" width="9.140625" style="73"/>
    <col min="10267" max="10267" width="13.28515625" style="73" customWidth="1"/>
    <col min="10268" max="10283" width="9.140625" style="73"/>
    <col min="10284" max="10284" width="12" style="73" bestFit="1" customWidth="1"/>
    <col min="10285" max="10285" width="18.5703125" style="73" bestFit="1" customWidth="1"/>
    <col min="10286" max="10522" width="9.140625" style="73"/>
    <col min="10523" max="10523" width="13.28515625" style="73" customWidth="1"/>
    <col min="10524" max="10539" width="9.140625" style="73"/>
    <col min="10540" max="10540" width="12" style="73" bestFit="1" customWidth="1"/>
    <col min="10541" max="10541" width="18.5703125" style="73" bestFit="1" customWidth="1"/>
    <col min="10542" max="10778" width="9.140625" style="73"/>
    <col min="10779" max="10779" width="13.28515625" style="73" customWidth="1"/>
    <col min="10780" max="10795" width="9.140625" style="73"/>
    <col min="10796" max="10796" width="12" style="73" bestFit="1" customWidth="1"/>
    <col min="10797" max="10797" width="18.5703125" style="73" bestFit="1" customWidth="1"/>
    <col min="10798" max="11034" width="9.140625" style="73"/>
    <col min="11035" max="11035" width="13.28515625" style="73" customWidth="1"/>
    <col min="11036" max="11051" width="9.140625" style="73"/>
    <col min="11052" max="11052" width="12" style="73" bestFit="1" customWidth="1"/>
    <col min="11053" max="11053" width="18.5703125" style="73" bestFit="1" customWidth="1"/>
    <col min="11054" max="11290" width="9.140625" style="73"/>
    <col min="11291" max="11291" width="13.28515625" style="73" customWidth="1"/>
    <col min="11292" max="11307" width="9.140625" style="73"/>
    <col min="11308" max="11308" width="12" style="73" bestFit="1" customWidth="1"/>
    <col min="11309" max="11309" width="18.5703125" style="73" bestFit="1" customWidth="1"/>
    <col min="11310" max="11546" width="9.140625" style="73"/>
    <col min="11547" max="11547" width="13.28515625" style="73" customWidth="1"/>
    <col min="11548" max="11563" width="9.140625" style="73"/>
    <col min="11564" max="11564" width="12" style="73" bestFit="1" customWidth="1"/>
    <col min="11565" max="11565" width="18.5703125" style="73" bestFit="1" customWidth="1"/>
    <col min="11566" max="11802" width="9.140625" style="73"/>
    <col min="11803" max="11803" width="13.28515625" style="73" customWidth="1"/>
    <col min="11804" max="11819" width="9.140625" style="73"/>
    <col min="11820" max="11820" width="12" style="73" bestFit="1" customWidth="1"/>
    <col min="11821" max="11821" width="18.5703125" style="73" bestFit="1" customWidth="1"/>
    <col min="11822" max="12058" width="9.140625" style="73"/>
    <col min="12059" max="12059" width="13.28515625" style="73" customWidth="1"/>
    <col min="12060" max="12075" width="9.140625" style="73"/>
    <col min="12076" max="12076" width="12" style="73" bestFit="1" customWidth="1"/>
    <col min="12077" max="12077" width="18.5703125" style="73" bestFit="1" customWidth="1"/>
    <col min="12078" max="12314" width="9.140625" style="73"/>
    <col min="12315" max="12315" width="13.28515625" style="73" customWidth="1"/>
    <col min="12316" max="12331" width="9.140625" style="73"/>
    <col min="12332" max="12332" width="12" style="73" bestFit="1" customWidth="1"/>
    <col min="12333" max="12333" width="18.5703125" style="73" bestFit="1" customWidth="1"/>
    <col min="12334" max="12570" width="9.140625" style="73"/>
    <col min="12571" max="12571" width="13.28515625" style="73" customWidth="1"/>
    <col min="12572" max="12587" width="9.140625" style="73"/>
    <col min="12588" max="12588" width="12" style="73" bestFit="1" customWidth="1"/>
    <col min="12589" max="12589" width="18.5703125" style="73" bestFit="1" customWidth="1"/>
    <col min="12590" max="12826" width="9.140625" style="73"/>
    <col min="12827" max="12827" width="13.28515625" style="73" customWidth="1"/>
    <col min="12828" max="12843" width="9.140625" style="73"/>
    <col min="12844" max="12844" width="12" style="73" bestFit="1" customWidth="1"/>
    <col min="12845" max="12845" width="18.5703125" style="73" bestFit="1" customWidth="1"/>
    <col min="12846" max="13082" width="9.140625" style="73"/>
    <col min="13083" max="13083" width="13.28515625" style="73" customWidth="1"/>
    <col min="13084" max="13099" width="9.140625" style="73"/>
    <col min="13100" max="13100" width="12" style="73" bestFit="1" customWidth="1"/>
    <col min="13101" max="13101" width="18.5703125" style="73" bestFit="1" customWidth="1"/>
    <col min="13102" max="13338" width="9.140625" style="73"/>
    <col min="13339" max="13339" width="13.28515625" style="73" customWidth="1"/>
    <col min="13340" max="13355" width="9.140625" style="73"/>
    <col min="13356" max="13356" width="12" style="73" bestFit="1" customWidth="1"/>
    <col min="13357" max="13357" width="18.5703125" style="73" bestFit="1" customWidth="1"/>
    <col min="13358" max="13594" width="9.140625" style="73"/>
    <col min="13595" max="13595" width="13.28515625" style="73" customWidth="1"/>
    <col min="13596" max="13611" width="9.140625" style="73"/>
    <col min="13612" max="13612" width="12" style="73" bestFit="1" customWidth="1"/>
    <col min="13613" max="13613" width="18.5703125" style="73" bestFit="1" customWidth="1"/>
    <col min="13614" max="13850" width="9.140625" style="73"/>
    <col min="13851" max="13851" width="13.28515625" style="73" customWidth="1"/>
    <col min="13852" max="13867" width="9.140625" style="73"/>
    <col min="13868" max="13868" width="12" style="73" bestFit="1" customWidth="1"/>
    <col min="13869" max="13869" width="18.5703125" style="73" bestFit="1" customWidth="1"/>
    <col min="13870" max="14106" width="9.140625" style="73"/>
    <col min="14107" max="14107" width="13.28515625" style="73" customWidth="1"/>
    <col min="14108" max="14123" width="9.140625" style="73"/>
    <col min="14124" max="14124" width="12" style="73" bestFit="1" customWidth="1"/>
    <col min="14125" max="14125" width="18.5703125" style="73" bestFit="1" customWidth="1"/>
    <col min="14126" max="14362" width="9.140625" style="73"/>
    <col min="14363" max="14363" width="13.28515625" style="73" customWidth="1"/>
    <col min="14364" max="14379" width="9.140625" style="73"/>
    <col min="14380" max="14380" width="12" style="73" bestFit="1" customWidth="1"/>
    <col min="14381" max="14381" width="18.5703125" style="73" bestFit="1" customWidth="1"/>
    <col min="14382" max="14618" width="9.140625" style="73"/>
    <col min="14619" max="14619" width="13.28515625" style="73" customWidth="1"/>
    <col min="14620" max="14635" width="9.140625" style="73"/>
    <col min="14636" max="14636" width="12" style="73" bestFit="1" customWidth="1"/>
    <col min="14637" max="14637" width="18.5703125" style="73" bestFit="1" customWidth="1"/>
    <col min="14638" max="14874" width="9.140625" style="73"/>
    <col min="14875" max="14875" width="13.28515625" style="73" customWidth="1"/>
    <col min="14876" max="14891" width="9.140625" style="73"/>
    <col min="14892" max="14892" width="12" style="73" bestFit="1" customWidth="1"/>
    <col min="14893" max="14893" width="18.5703125" style="73" bestFit="1" customWidth="1"/>
    <col min="14894" max="15130" width="9.140625" style="73"/>
    <col min="15131" max="15131" width="13.28515625" style="73" customWidth="1"/>
    <col min="15132" max="15147" width="9.140625" style="73"/>
    <col min="15148" max="15148" width="12" style="73" bestFit="1" customWidth="1"/>
    <col min="15149" max="15149" width="18.5703125" style="73" bestFit="1" customWidth="1"/>
    <col min="15150" max="15386" width="9.140625" style="73"/>
    <col min="15387" max="15387" width="13.28515625" style="73" customWidth="1"/>
    <col min="15388" max="15403" width="9.140625" style="73"/>
    <col min="15404" max="15404" width="12" style="73" bestFit="1" customWidth="1"/>
    <col min="15405" max="15405" width="18.5703125" style="73" bestFit="1" customWidth="1"/>
    <col min="15406" max="15642" width="9.140625" style="73"/>
    <col min="15643" max="15643" width="13.28515625" style="73" customWidth="1"/>
    <col min="15644" max="15659" width="9.140625" style="73"/>
    <col min="15660" max="15660" width="12" style="73" bestFit="1" customWidth="1"/>
    <col min="15661" max="15661" width="18.5703125" style="73" bestFit="1" customWidth="1"/>
    <col min="15662" max="15898" width="9.140625" style="73"/>
    <col min="15899" max="15899" width="13.28515625" style="73" customWidth="1"/>
    <col min="15900" max="15915" width="9.140625" style="73"/>
    <col min="15916" max="15916" width="12" style="73" bestFit="1" customWidth="1"/>
    <col min="15917" max="15917" width="18.5703125" style="73" bestFit="1" customWidth="1"/>
    <col min="15918" max="16154" width="9.140625" style="73"/>
    <col min="16155" max="16155" width="13.28515625" style="73" customWidth="1"/>
    <col min="16156" max="16171" width="9.140625" style="73"/>
    <col min="16172" max="16172" width="12" style="73" bestFit="1" customWidth="1"/>
    <col min="16173" max="16173" width="18.5703125" style="73" bestFit="1" customWidth="1"/>
    <col min="16174" max="16384" width="9.140625" style="73"/>
  </cols>
  <sheetData>
    <row r="1" spans="1:47">
      <c r="A1" s="72" t="s">
        <v>8</v>
      </c>
      <c r="B1" s="72" t="s">
        <v>9</v>
      </c>
      <c r="C1" s="72" t="s">
        <v>10</v>
      </c>
      <c r="D1" s="72" t="s">
        <v>86</v>
      </c>
      <c r="E1" s="72" t="s">
        <v>28</v>
      </c>
      <c r="F1" s="72" t="s">
        <v>11</v>
      </c>
      <c r="G1" s="72" t="s">
        <v>12</v>
      </c>
      <c r="H1" s="72" t="s">
        <v>19</v>
      </c>
      <c r="I1" s="72" t="s">
        <v>20</v>
      </c>
      <c r="J1" s="72" t="s">
        <v>43</v>
      </c>
      <c r="K1" s="72" t="s">
        <v>15</v>
      </c>
      <c r="L1" s="72" t="s">
        <v>74</v>
      </c>
      <c r="M1" s="72" t="s">
        <v>25</v>
      </c>
      <c r="N1" s="76" t="s">
        <v>1032</v>
      </c>
      <c r="O1" s="72" t="s">
        <v>569</v>
      </c>
      <c r="P1" s="72" t="s">
        <v>69</v>
      </c>
      <c r="Q1" s="72" t="s">
        <v>24</v>
      </c>
      <c r="R1" s="72" t="s">
        <v>21</v>
      </c>
      <c r="S1" s="72" t="s">
        <v>31</v>
      </c>
      <c r="T1" s="72" t="s">
        <v>29</v>
      </c>
      <c r="U1" s="72" t="s">
        <v>95</v>
      </c>
      <c r="V1" s="72" t="s">
        <v>1023</v>
      </c>
      <c r="W1" s="72" t="s">
        <v>0</v>
      </c>
      <c r="X1" s="72" t="s">
        <v>1</v>
      </c>
      <c r="Y1" s="72" t="s">
        <v>2</v>
      </c>
      <c r="Z1" s="72" t="s">
        <v>3</v>
      </c>
      <c r="AA1" s="72" t="s">
        <v>4</v>
      </c>
      <c r="AB1" s="72" t="s">
        <v>5</v>
      </c>
      <c r="AC1" s="72" t="s">
        <v>388</v>
      </c>
      <c r="AD1" s="72" t="s">
        <v>72</v>
      </c>
      <c r="AE1" s="72" t="s">
        <v>106</v>
      </c>
      <c r="AF1" s="72" t="s">
        <v>23</v>
      </c>
      <c r="AG1" s="72" t="s">
        <v>22</v>
      </c>
      <c r="AH1" s="72" t="s">
        <v>17</v>
      </c>
      <c r="AI1" s="72" t="s">
        <v>60</v>
      </c>
      <c r="AJ1" s="72" t="s">
        <v>18</v>
      </c>
      <c r="AK1" s="72" t="s">
        <v>389</v>
      </c>
      <c r="AL1" s="72" t="s">
        <v>16</v>
      </c>
      <c r="AM1" s="72" t="s">
        <v>32</v>
      </c>
      <c r="AN1" s="72" t="s">
        <v>27</v>
      </c>
      <c r="AO1" s="72" t="s">
        <v>392</v>
      </c>
      <c r="AP1" s="72" t="s">
        <v>391</v>
      </c>
      <c r="AQ1" s="72" t="s">
        <v>90</v>
      </c>
      <c r="AR1" s="72" t="s">
        <v>88</v>
      </c>
      <c r="AS1" s="72" t="s">
        <v>570</v>
      </c>
      <c r="AT1" s="72" t="s">
        <v>571</v>
      </c>
      <c r="AU1" s="72" t="s">
        <v>30</v>
      </c>
    </row>
    <row r="2" spans="1:47">
      <c r="A2" s="73" t="s">
        <v>13</v>
      </c>
      <c r="B2" s="73" t="s">
        <v>390</v>
      </c>
      <c r="F2" s="72" t="s">
        <v>116</v>
      </c>
      <c r="G2" s="73" t="s">
        <v>14</v>
      </c>
      <c r="H2" s="72">
        <v>492217</v>
      </c>
      <c r="I2" s="72">
        <v>5705110</v>
      </c>
      <c r="J2" s="73">
        <v>11</v>
      </c>
      <c r="K2" s="73">
        <v>2007</v>
      </c>
      <c r="M2" s="73" t="s">
        <v>26</v>
      </c>
      <c r="N2" s="73" t="s">
        <v>109</v>
      </c>
      <c r="O2" s="72" t="s">
        <v>114</v>
      </c>
      <c r="Q2" s="73" t="s">
        <v>7</v>
      </c>
      <c r="R2" s="73" t="s">
        <v>1041</v>
      </c>
      <c r="V2" s="72" t="s">
        <v>1082</v>
      </c>
      <c r="W2" s="72">
        <v>4</v>
      </c>
      <c r="Y2" s="72">
        <v>0</v>
      </c>
      <c r="AA2" s="72">
        <v>0</v>
      </c>
      <c r="AB2" s="72">
        <v>2</v>
      </c>
      <c r="AC2" s="72">
        <v>17</v>
      </c>
      <c r="AD2" s="74">
        <f>IF(AB2=0,"",(W2+Y2)/AB2)</f>
        <v>2</v>
      </c>
      <c r="AE2" s="72">
        <v>4</v>
      </c>
      <c r="AF2" s="73">
        <v>4</v>
      </c>
      <c r="AI2" s="72" t="s">
        <v>1083</v>
      </c>
      <c r="AJ2" s="72">
        <v>10</v>
      </c>
      <c r="AM2" s="72">
        <v>25</v>
      </c>
      <c r="AN2" s="72">
        <v>25</v>
      </c>
      <c r="AS2" s="72" t="s">
        <v>1084</v>
      </c>
      <c r="AU2" s="73" t="str">
        <f>CONCATENATE("POINT (",H2," ",I2,")")</f>
        <v>POINT (492217 5705110)</v>
      </c>
    </row>
    <row r="3" spans="1:47">
      <c r="A3" s="73" t="s">
        <v>13</v>
      </c>
      <c r="B3" s="73" t="s">
        <v>390</v>
      </c>
      <c r="F3" s="72" t="s">
        <v>116</v>
      </c>
      <c r="G3" s="73" t="s">
        <v>14</v>
      </c>
      <c r="H3" s="72">
        <v>491748</v>
      </c>
      <c r="I3" s="72">
        <v>5705200</v>
      </c>
      <c r="J3" s="73">
        <v>11</v>
      </c>
      <c r="K3" s="73">
        <v>2007</v>
      </c>
      <c r="M3" s="73" t="s">
        <v>26</v>
      </c>
      <c r="N3" s="73" t="s">
        <v>109</v>
      </c>
      <c r="O3" s="72" t="s">
        <v>114</v>
      </c>
      <c r="Q3" s="73" t="s">
        <v>7</v>
      </c>
      <c r="R3" s="73" t="s">
        <v>1041</v>
      </c>
      <c r="V3" s="72" t="s">
        <v>1085</v>
      </c>
      <c r="W3" s="72">
        <v>23</v>
      </c>
      <c r="Y3" s="72">
        <v>0</v>
      </c>
      <c r="AA3" s="72">
        <v>6</v>
      </c>
      <c r="AB3" s="72">
        <v>13</v>
      </c>
      <c r="AC3" s="72">
        <v>5</v>
      </c>
      <c r="AD3" s="74">
        <f t="shared" ref="AD3:AD66" si="0">IF(AB3=0,"",(W3+Y3)/AB3)</f>
        <v>1.7692307692307692</v>
      </c>
      <c r="AE3" s="72">
        <v>23</v>
      </c>
      <c r="AF3" s="73">
        <v>23</v>
      </c>
      <c r="AI3" s="72" t="s">
        <v>1086</v>
      </c>
      <c r="AJ3" s="72">
        <v>30</v>
      </c>
      <c r="AM3" s="72">
        <v>35</v>
      </c>
      <c r="AN3" s="72">
        <v>27</v>
      </c>
      <c r="AS3" s="72" t="s">
        <v>1084</v>
      </c>
      <c r="AU3" s="73" t="str">
        <f t="shared" ref="AU3:AU66" si="1">CONCATENATE("POINT (",H3," ",I3,")")</f>
        <v>POINT (491748 5705200)</v>
      </c>
    </row>
    <row r="4" spans="1:47">
      <c r="A4" s="73" t="s">
        <v>13</v>
      </c>
      <c r="B4" s="73" t="s">
        <v>390</v>
      </c>
      <c r="F4" s="72" t="s">
        <v>116</v>
      </c>
      <c r="G4" s="73" t="s">
        <v>14</v>
      </c>
      <c r="H4" s="72">
        <v>491744</v>
      </c>
      <c r="I4" s="72">
        <v>5705440</v>
      </c>
      <c r="J4" s="73">
        <v>11</v>
      </c>
      <c r="K4" s="73">
        <v>2007</v>
      </c>
      <c r="M4" s="73" t="s">
        <v>26</v>
      </c>
      <c r="N4" s="73" t="s">
        <v>109</v>
      </c>
      <c r="O4" s="72" t="s">
        <v>114</v>
      </c>
      <c r="Q4" s="73" t="s">
        <v>7</v>
      </c>
      <c r="R4" s="73" t="s">
        <v>1041</v>
      </c>
      <c r="V4" s="72" t="s">
        <v>1087</v>
      </c>
      <c r="W4" s="72">
        <v>5</v>
      </c>
      <c r="Y4" s="72">
        <v>0</v>
      </c>
      <c r="AA4" s="72">
        <v>2</v>
      </c>
      <c r="AB4" s="72">
        <v>4</v>
      </c>
      <c r="AC4" s="72">
        <v>22</v>
      </c>
      <c r="AD4" s="74">
        <f t="shared" si="0"/>
        <v>1.25</v>
      </c>
      <c r="AE4" s="72">
        <v>5</v>
      </c>
      <c r="AF4" s="73">
        <v>5</v>
      </c>
      <c r="AI4" s="72" t="s">
        <v>1086</v>
      </c>
      <c r="AJ4" s="72">
        <v>30</v>
      </c>
      <c r="AM4" s="72">
        <v>27</v>
      </c>
      <c r="AN4" s="72">
        <v>21</v>
      </c>
      <c r="AS4" s="72" t="s">
        <v>1084</v>
      </c>
      <c r="AU4" s="73" t="str">
        <f t="shared" si="1"/>
        <v>POINT (491744 5705440)</v>
      </c>
    </row>
    <row r="5" spans="1:47">
      <c r="A5" s="73" t="s">
        <v>13</v>
      </c>
      <c r="B5" s="73" t="s">
        <v>390</v>
      </c>
      <c r="F5" s="72" t="s">
        <v>116</v>
      </c>
      <c r="G5" s="73" t="s">
        <v>14</v>
      </c>
      <c r="H5" s="72">
        <v>492666</v>
      </c>
      <c r="I5" s="72">
        <v>5705780</v>
      </c>
      <c r="J5" s="73">
        <v>11</v>
      </c>
      <c r="K5" s="73">
        <v>2007</v>
      </c>
      <c r="M5" s="73" t="s">
        <v>26</v>
      </c>
      <c r="N5" s="73" t="s">
        <v>109</v>
      </c>
      <c r="O5" s="72" t="s">
        <v>114</v>
      </c>
      <c r="Q5" s="73" t="s">
        <v>7</v>
      </c>
      <c r="R5" s="73" t="s">
        <v>1041</v>
      </c>
      <c r="V5" s="72" t="s">
        <v>1088</v>
      </c>
      <c r="W5" s="72">
        <v>4</v>
      </c>
      <c r="Y5" s="72">
        <v>0</v>
      </c>
      <c r="AA5" s="72">
        <v>2</v>
      </c>
      <c r="AB5" s="72">
        <v>32</v>
      </c>
      <c r="AC5" s="72">
        <v>18</v>
      </c>
      <c r="AD5" s="74">
        <f t="shared" si="0"/>
        <v>0.125</v>
      </c>
      <c r="AE5" s="72">
        <v>4</v>
      </c>
      <c r="AF5" s="73">
        <v>4</v>
      </c>
      <c r="AI5" s="72" t="s">
        <v>1007</v>
      </c>
      <c r="AJ5" s="72">
        <v>100</v>
      </c>
      <c r="AM5" s="72">
        <v>36</v>
      </c>
      <c r="AN5" s="72">
        <v>27</v>
      </c>
      <c r="AS5" s="72" t="s">
        <v>1089</v>
      </c>
      <c r="AU5" s="73" t="str">
        <f t="shared" si="1"/>
        <v>POINT (492666 5705780)</v>
      </c>
    </row>
    <row r="6" spans="1:47">
      <c r="A6" s="73" t="s">
        <v>13</v>
      </c>
      <c r="B6" s="73" t="s">
        <v>390</v>
      </c>
      <c r="F6" s="72" t="s">
        <v>116</v>
      </c>
      <c r="G6" s="73" t="s">
        <v>14</v>
      </c>
      <c r="H6" s="72">
        <v>492562</v>
      </c>
      <c r="I6" s="72">
        <v>5706550</v>
      </c>
      <c r="J6" s="73">
        <v>11</v>
      </c>
      <c r="K6" s="73">
        <v>2007</v>
      </c>
      <c r="M6" s="73" t="s">
        <v>26</v>
      </c>
      <c r="N6" s="73" t="s">
        <v>109</v>
      </c>
      <c r="O6" s="72" t="s">
        <v>114</v>
      </c>
      <c r="Q6" s="73" t="s">
        <v>7</v>
      </c>
      <c r="R6" s="73" t="s">
        <v>1041</v>
      </c>
      <c r="V6" s="72" t="s">
        <v>1090</v>
      </c>
      <c r="W6" s="72">
        <v>6</v>
      </c>
      <c r="Y6" s="72">
        <v>0</v>
      </c>
      <c r="AA6" s="72">
        <v>2</v>
      </c>
      <c r="AB6" s="72">
        <v>1</v>
      </c>
      <c r="AC6" s="72">
        <v>2</v>
      </c>
      <c r="AD6" s="74">
        <f t="shared" si="0"/>
        <v>6</v>
      </c>
      <c r="AE6" s="72">
        <v>6</v>
      </c>
      <c r="AF6" s="73">
        <v>6</v>
      </c>
      <c r="AI6" s="72" t="s">
        <v>1091</v>
      </c>
      <c r="AJ6" s="72">
        <v>70</v>
      </c>
      <c r="AM6" s="72">
        <v>27</v>
      </c>
      <c r="AN6" s="72">
        <v>24</v>
      </c>
      <c r="AS6" s="72" t="s">
        <v>1092</v>
      </c>
      <c r="AU6" s="73" t="str">
        <f t="shared" si="1"/>
        <v>POINT (492562 5706550)</v>
      </c>
    </row>
    <row r="7" spans="1:47">
      <c r="A7" s="73" t="s">
        <v>13</v>
      </c>
      <c r="B7" s="73" t="s">
        <v>390</v>
      </c>
      <c r="F7" s="72" t="s">
        <v>116</v>
      </c>
      <c r="G7" s="73" t="s">
        <v>14</v>
      </c>
      <c r="H7" s="72">
        <v>492700</v>
      </c>
      <c r="I7" s="72">
        <v>5706440</v>
      </c>
      <c r="J7" s="73">
        <v>11</v>
      </c>
      <c r="K7" s="73">
        <v>2007</v>
      </c>
      <c r="M7" s="73" t="s">
        <v>26</v>
      </c>
      <c r="N7" s="73" t="s">
        <v>109</v>
      </c>
      <c r="O7" s="72" t="s">
        <v>114</v>
      </c>
      <c r="Q7" s="73" t="s">
        <v>7</v>
      </c>
      <c r="R7" s="73" t="s">
        <v>1041</v>
      </c>
      <c r="V7" s="72" t="s">
        <v>1093</v>
      </c>
      <c r="W7" s="72">
        <v>1</v>
      </c>
      <c r="Y7" s="72">
        <v>0</v>
      </c>
      <c r="AA7" s="72">
        <v>2</v>
      </c>
      <c r="AB7" s="72">
        <v>11</v>
      </c>
      <c r="AC7" s="72">
        <v>5</v>
      </c>
      <c r="AD7" s="74">
        <f t="shared" si="0"/>
        <v>9.0909090909090912E-2</v>
      </c>
      <c r="AE7" s="72">
        <v>1</v>
      </c>
      <c r="AF7" s="73">
        <v>1</v>
      </c>
      <c r="AI7" s="72" t="s">
        <v>1094</v>
      </c>
      <c r="AJ7" s="72">
        <v>90</v>
      </c>
      <c r="AM7" s="72">
        <v>28</v>
      </c>
      <c r="AN7" s="72">
        <v>24</v>
      </c>
      <c r="AS7" s="72" t="s">
        <v>1092</v>
      </c>
      <c r="AU7" s="73" t="str">
        <f t="shared" si="1"/>
        <v>POINT (492700 5706440)</v>
      </c>
    </row>
    <row r="8" spans="1:47">
      <c r="A8" s="73" t="s">
        <v>13</v>
      </c>
      <c r="B8" s="73" t="s">
        <v>390</v>
      </c>
      <c r="F8" s="72" t="s">
        <v>116</v>
      </c>
      <c r="G8" s="73" t="s">
        <v>14</v>
      </c>
      <c r="H8" s="72">
        <v>492454</v>
      </c>
      <c r="I8" s="72">
        <v>5706229</v>
      </c>
      <c r="J8" s="73">
        <v>11</v>
      </c>
      <c r="K8" s="73">
        <v>2007</v>
      </c>
      <c r="M8" s="73" t="s">
        <v>26</v>
      </c>
      <c r="N8" s="73" t="s">
        <v>109</v>
      </c>
      <c r="O8" s="72" t="s">
        <v>114</v>
      </c>
      <c r="Q8" s="73" t="s">
        <v>7</v>
      </c>
      <c r="R8" s="73" t="s">
        <v>1041</v>
      </c>
      <c r="V8" s="72" t="s">
        <v>1095</v>
      </c>
      <c r="W8" s="72">
        <v>2</v>
      </c>
      <c r="Y8" s="72">
        <v>0</v>
      </c>
      <c r="AA8" s="72">
        <v>3</v>
      </c>
      <c r="AB8" s="72">
        <v>4</v>
      </c>
      <c r="AC8" s="72">
        <v>2</v>
      </c>
      <c r="AD8" s="74">
        <f t="shared" si="0"/>
        <v>0.5</v>
      </c>
      <c r="AE8" s="72">
        <v>2</v>
      </c>
      <c r="AF8" s="73">
        <v>2</v>
      </c>
      <c r="AI8" s="72" t="s">
        <v>142</v>
      </c>
      <c r="AJ8" s="72">
        <v>90</v>
      </c>
      <c r="AM8" s="72">
        <v>28</v>
      </c>
      <c r="AN8" s="72">
        <v>24</v>
      </c>
      <c r="AS8" s="72" t="s">
        <v>1092</v>
      </c>
      <c r="AU8" s="73" t="str">
        <f t="shared" si="1"/>
        <v>POINT (492454 5706229)</v>
      </c>
    </row>
    <row r="9" spans="1:47">
      <c r="A9" s="73" t="s">
        <v>13</v>
      </c>
      <c r="B9" s="73" t="s">
        <v>390</v>
      </c>
      <c r="F9" s="72" t="s">
        <v>401</v>
      </c>
      <c r="G9" s="73" t="s">
        <v>14</v>
      </c>
      <c r="H9" s="72">
        <v>529546</v>
      </c>
      <c r="I9" s="72">
        <v>5669420</v>
      </c>
      <c r="J9" s="73">
        <v>11</v>
      </c>
      <c r="K9" s="73">
        <v>2007</v>
      </c>
      <c r="M9" s="73" t="s">
        <v>26</v>
      </c>
      <c r="N9" s="73" t="s">
        <v>109</v>
      </c>
      <c r="O9" s="72" t="s">
        <v>114</v>
      </c>
      <c r="Q9" s="73" t="s">
        <v>7</v>
      </c>
      <c r="R9" s="73" t="s">
        <v>1041</v>
      </c>
      <c r="V9" s="72" t="s">
        <v>1096</v>
      </c>
      <c r="W9" s="72">
        <v>12</v>
      </c>
      <c r="Y9" s="72">
        <v>0</v>
      </c>
      <c r="AA9" s="72">
        <v>14</v>
      </c>
      <c r="AB9" s="72">
        <v>42</v>
      </c>
      <c r="AC9" s="72">
        <v>100</v>
      </c>
      <c r="AD9" s="74">
        <f t="shared" si="0"/>
        <v>0.2857142857142857</v>
      </c>
      <c r="AE9" s="72">
        <v>12</v>
      </c>
      <c r="AF9" s="73">
        <v>12</v>
      </c>
      <c r="AI9" s="72" t="s">
        <v>142</v>
      </c>
      <c r="AJ9" s="72">
        <v>80</v>
      </c>
      <c r="AM9" s="72">
        <v>19</v>
      </c>
      <c r="AN9" s="72">
        <v>24</v>
      </c>
      <c r="AS9" s="72" t="s">
        <v>1097</v>
      </c>
      <c r="AU9" s="73" t="str">
        <f t="shared" si="1"/>
        <v>POINT (529546 5669420)</v>
      </c>
    </row>
    <row r="10" spans="1:47">
      <c r="A10" s="73" t="s">
        <v>13</v>
      </c>
      <c r="B10" s="73" t="s">
        <v>390</v>
      </c>
      <c r="F10" s="72" t="s">
        <v>401</v>
      </c>
      <c r="G10" s="73" t="s">
        <v>14</v>
      </c>
      <c r="H10" s="72">
        <v>529203</v>
      </c>
      <c r="I10" s="72">
        <v>5669690</v>
      </c>
      <c r="J10" s="73">
        <v>11</v>
      </c>
      <c r="K10" s="73">
        <v>2007</v>
      </c>
      <c r="M10" s="73" t="s">
        <v>26</v>
      </c>
      <c r="N10" s="73" t="s">
        <v>109</v>
      </c>
      <c r="O10" s="72" t="s">
        <v>114</v>
      </c>
      <c r="Q10" s="73" t="s">
        <v>7</v>
      </c>
      <c r="R10" s="73" t="s">
        <v>1041</v>
      </c>
      <c r="V10" s="72" t="s">
        <v>1098</v>
      </c>
      <c r="W10" s="72">
        <v>6</v>
      </c>
      <c r="Y10" s="72">
        <v>0</v>
      </c>
      <c r="AA10" s="72">
        <v>6</v>
      </c>
      <c r="AB10" s="72">
        <v>60</v>
      </c>
      <c r="AC10" s="72">
        <v>33</v>
      </c>
      <c r="AD10" s="74">
        <f t="shared" si="0"/>
        <v>0.1</v>
      </c>
      <c r="AE10" s="72">
        <v>6</v>
      </c>
      <c r="AF10" s="73">
        <v>6</v>
      </c>
      <c r="AI10" s="72" t="s">
        <v>1099</v>
      </c>
      <c r="AJ10" s="72">
        <v>60</v>
      </c>
      <c r="AM10" s="72">
        <v>20</v>
      </c>
      <c r="AN10" s="72">
        <v>27</v>
      </c>
      <c r="AS10" s="72" t="s">
        <v>1097</v>
      </c>
      <c r="AU10" s="73" t="str">
        <f t="shared" si="1"/>
        <v>POINT (529203 5669690)</v>
      </c>
    </row>
    <row r="11" spans="1:47">
      <c r="A11" s="73" t="s">
        <v>13</v>
      </c>
      <c r="B11" s="73" t="s">
        <v>390</v>
      </c>
      <c r="F11" s="72" t="s">
        <v>401</v>
      </c>
      <c r="G11" s="73" t="s">
        <v>14</v>
      </c>
      <c r="H11" s="72">
        <v>529147</v>
      </c>
      <c r="I11" s="72">
        <v>5669810</v>
      </c>
      <c r="J11" s="73">
        <v>11</v>
      </c>
      <c r="K11" s="73">
        <v>2007</v>
      </c>
      <c r="M11" s="73" t="s">
        <v>26</v>
      </c>
      <c r="N11" s="73" t="s">
        <v>109</v>
      </c>
      <c r="O11" s="72" t="s">
        <v>114</v>
      </c>
      <c r="Q11" s="73" t="s">
        <v>7</v>
      </c>
      <c r="R11" s="73" t="s">
        <v>1041</v>
      </c>
      <c r="V11" s="72" t="s">
        <v>1100</v>
      </c>
      <c r="W11" s="72">
        <v>12</v>
      </c>
      <c r="Y11" s="72">
        <v>0</v>
      </c>
      <c r="AA11" s="72">
        <v>6</v>
      </c>
      <c r="AB11" s="72">
        <v>80</v>
      </c>
      <c r="AC11" s="72">
        <v>100</v>
      </c>
      <c r="AD11" s="74">
        <f t="shared" si="0"/>
        <v>0.15</v>
      </c>
      <c r="AE11" s="72">
        <v>12</v>
      </c>
      <c r="AF11" s="73">
        <v>12</v>
      </c>
      <c r="AI11" s="72" t="s">
        <v>1101</v>
      </c>
      <c r="AJ11" s="72">
        <v>90</v>
      </c>
      <c r="AM11" s="72">
        <v>15</v>
      </c>
      <c r="AN11" s="72">
        <v>22</v>
      </c>
      <c r="AS11" s="72" t="s">
        <v>1097</v>
      </c>
      <c r="AU11" s="73" t="str">
        <f t="shared" si="1"/>
        <v>POINT (529147 5669810)</v>
      </c>
    </row>
    <row r="12" spans="1:47">
      <c r="A12" s="73" t="s">
        <v>13</v>
      </c>
      <c r="B12" s="73" t="s">
        <v>390</v>
      </c>
      <c r="F12" s="72" t="s">
        <v>401</v>
      </c>
      <c r="G12" s="73" t="s">
        <v>14</v>
      </c>
      <c r="H12" s="72">
        <v>528373</v>
      </c>
      <c r="I12" s="72">
        <v>5669540</v>
      </c>
      <c r="J12" s="73">
        <v>11</v>
      </c>
      <c r="K12" s="73">
        <v>2007</v>
      </c>
      <c r="M12" s="73" t="s">
        <v>26</v>
      </c>
      <c r="N12" s="73" t="s">
        <v>109</v>
      </c>
      <c r="O12" s="72" t="s">
        <v>114</v>
      </c>
      <c r="Q12" s="73" t="s">
        <v>7</v>
      </c>
      <c r="R12" s="73" t="s">
        <v>1041</v>
      </c>
      <c r="V12" s="72" t="s">
        <v>1102</v>
      </c>
      <c r="W12" s="72">
        <v>16</v>
      </c>
      <c r="Y12" s="72">
        <v>3</v>
      </c>
      <c r="AA12" s="72">
        <v>20</v>
      </c>
      <c r="AB12" s="72">
        <v>100</v>
      </c>
      <c r="AC12" s="72">
        <v>80</v>
      </c>
      <c r="AD12" s="74">
        <f t="shared" si="0"/>
        <v>0.19</v>
      </c>
      <c r="AE12" s="72">
        <v>19</v>
      </c>
      <c r="AF12" s="73">
        <v>19</v>
      </c>
      <c r="AI12" s="72" t="s">
        <v>1103</v>
      </c>
      <c r="AJ12" s="72">
        <v>100</v>
      </c>
      <c r="AM12" s="72">
        <v>23</v>
      </c>
      <c r="AN12" s="72">
        <v>27</v>
      </c>
      <c r="AS12" s="72" t="s">
        <v>1097</v>
      </c>
      <c r="AU12" s="73" t="str">
        <f t="shared" si="1"/>
        <v>POINT (528373 5669540)</v>
      </c>
    </row>
    <row r="13" spans="1:47">
      <c r="A13" s="73" t="s">
        <v>13</v>
      </c>
      <c r="B13" s="73" t="s">
        <v>390</v>
      </c>
      <c r="F13" s="72" t="s">
        <v>401</v>
      </c>
      <c r="G13" s="73" t="s">
        <v>14</v>
      </c>
      <c r="H13" s="72">
        <v>528816</v>
      </c>
      <c r="I13" s="72">
        <v>5669370</v>
      </c>
      <c r="J13" s="73">
        <v>11</v>
      </c>
      <c r="K13" s="73">
        <v>2007</v>
      </c>
      <c r="M13" s="73" t="s">
        <v>26</v>
      </c>
      <c r="N13" s="73" t="s">
        <v>109</v>
      </c>
      <c r="O13" s="72" t="s">
        <v>114</v>
      </c>
      <c r="Q13" s="73" t="s">
        <v>7</v>
      </c>
      <c r="R13" s="73" t="s">
        <v>1041</v>
      </c>
      <c r="V13" s="72" t="s">
        <v>1104</v>
      </c>
      <c r="W13" s="72">
        <v>1</v>
      </c>
      <c r="Y13" s="72">
        <v>0</v>
      </c>
      <c r="AA13" s="72">
        <v>0</v>
      </c>
      <c r="AB13" s="72">
        <v>11</v>
      </c>
      <c r="AC13" s="72">
        <v>1</v>
      </c>
      <c r="AD13" s="74">
        <f t="shared" si="0"/>
        <v>9.0909090909090912E-2</v>
      </c>
      <c r="AE13" s="72">
        <v>1</v>
      </c>
      <c r="AF13" s="73">
        <v>1</v>
      </c>
      <c r="AI13" s="72" t="s">
        <v>1105</v>
      </c>
      <c r="AJ13" s="72">
        <v>1</v>
      </c>
      <c r="AM13" s="72">
        <v>17</v>
      </c>
      <c r="AN13" s="72">
        <v>21</v>
      </c>
      <c r="AS13" s="72" t="s">
        <v>1097</v>
      </c>
      <c r="AU13" s="73" t="str">
        <f t="shared" si="1"/>
        <v>POINT (528816 5669370)</v>
      </c>
    </row>
    <row r="14" spans="1:47">
      <c r="A14" s="73" t="s">
        <v>13</v>
      </c>
      <c r="B14" s="73" t="s">
        <v>390</v>
      </c>
      <c r="F14" s="72" t="s">
        <v>401</v>
      </c>
      <c r="G14" s="73" t="s">
        <v>14</v>
      </c>
      <c r="H14" s="72">
        <v>529322</v>
      </c>
      <c r="I14" s="72">
        <v>5667740</v>
      </c>
      <c r="J14" s="73">
        <v>11</v>
      </c>
      <c r="K14" s="73">
        <v>2007</v>
      </c>
      <c r="M14" s="73" t="s">
        <v>26</v>
      </c>
      <c r="N14" s="73" t="s">
        <v>109</v>
      </c>
      <c r="O14" s="72" t="s">
        <v>114</v>
      </c>
      <c r="Q14" s="73" t="s">
        <v>7</v>
      </c>
      <c r="R14" s="73" t="s">
        <v>1041</v>
      </c>
      <c r="V14" s="72" t="s">
        <v>1106</v>
      </c>
      <c r="W14" s="72">
        <v>7</v>
      </c>
      <c r="Y14" s="72">
        <v>0</v>
      </c>
      <c r="AA14" s="72">
        <v>2</v>
      </c>
      <c r="AB14" s="72">
        <v>7</v>
      </c>
      <c r="AC14" s="72">
        <v>5</v>
      </c>
      <c r="AD14" s="74">
        <f t="shared" si="0"/>
        <v>1</v>
      </c>
      <c r="AE14" s="72">
        <v>7</v>
      </c>
      <c r="AF14" s="73">
        <v>7</v>
      </c>
      <c r="AI14" s="72" t="s">
        <v>1107</v>
      </c>
      <c r="AJ14" s="72">
        <v>40</v>
      </c>
      <c r="AM14" s="72">
        <v>30</v>
      </c>
      <c r="AN14" s="72">
        <v>23</v>
      </c>
      <c r="AS14" s="72" t="s">
        <v>1108</v>
      </c>
      <c r="AU14" s="73" t="str">
        <f t="shared" si="1"/>
        <v>POINT (529322 5667740)</v>
      </c>
    </row>
    <row r="15" spans="1:47">
      <c r="A15" s="73" t="s">
        <v>13</v>
      </c>
      <c r="B15" s="73" t="s">
        <v>390</v>
      </c>
      <c r="F15" s="72" t="s">
        <v>401</v>
      </c>
      <c r="G15" s="73" t="s">
        <v>14</v>
      </c>
      <c r="H15" s="72">
        <v>529123</v>
      </c>
      <c r="I15" s="72">
        <v>5667270</v>
      </c>
      <c r="J15" s="73">
        <v>11</v>
      </c>
      <c r="K15" s="73">
        <v>2007</v>
      </c>
      <c r="M15" s="73" t="s">
        <v>26</v>
      </c>
      <c r="N15" s="73" t="s">
        <v>109</v>
      </c>
      <c r="O15" s="72" t="s">
        <v>114</v>
      </c>
      <c r="Q15" s="73" t="s">
        <v>7</v>
      </c>
      <c r="R15" s="73" t="s">
        <v>1041</v>
      </c>
      <c r="V15" s="72" t="s">
        <v>1109</v>
      </c>
      <c r="W15" s="72">
        <v>5</v>
      </c>
      <c r="Y15" s="72">
        <v>0</v>
      </c>
      <c r="AA15" s="72">
        <v>10</v>
      </c>
      <c r="AB15" s="72">
        <v>25</v>
      </c>
      <c r="AC15" s="72">
        <v>3</v>
      </c>
      <c r="AD15" s="74">
        <f t="shared" si="0"/>
        <v>0.2</v>
      </c>
      <c r="AE15" s="72">
        <v>5</v>
      </c>
      <c r="AF15" s="73">
        <v>5</v>
      </c>
      <c r="AI15" s="72" t="s">
        <v>1110</v>
      </c>
      <c r="AJ15" s="72">
        <v>20</v>
      </c>
      <c r="AM15" s="72">
        <v>22</v>
      </c>
      <c r="AN15" s="72">
        <v>21</v>
      </c>
      <c r="AS15" s="72" t="s">
        <v>1111</v>
      </c>
      <c r="AU15" s="73" t="str">
        <f t="shared" si="1"/>
        <v>POINT (529123 5667270)</v>
      </c>
    </row>
    <row r="16" spans="1:47">
      <c r="A16" s="73" t="s">
        <v>13</v>
      </c>
      <c r="B16" s="73" t="s">
        <v>390</v>
      </c>
      <c r="F16" s="72" t="s">
        <v>401</v>
      </c>
      <c r="G16" s="73" t="s">
        <v>14</v>
      </c>
      <c r="H16" s="72">
        <v>529342</v>
      </c>
      <c r="I16" s="72">
        <v>5668640</v>
      </c>
      <c r="J16" s="73">
        <v>11</v>
      </c>
      <c r="K16" s="73">
        <v>2007</v>
      </c>
      <c r="M16" s="73" t="s">
        <v>26</v>
      </c>
      <c r="N16" s="73" t="s">
        <v>109</v>
      </c>
      <c r="O16" s="72" t="s">
        <v>114</v>
      </c>
      <c r="Q16" s="73" t="s">
        <v>7</v>
      </c>
      <c r="R16" s="73" t="s">
        <v>1041</v>
      </c>
      <c r="V16" s="72" t="s">
        <v>1112</v>
      </c>
      <c r="W16" s="72">
        <v>23</v>
      </c>
      <c r="Y16" s="72">
        <v>0</v>
      </c>
      <c r="AA16" s="72">
        <v>1</v>
      </c>
      <c r="AB16" s="72">
        <v>1</v>
      </c>
      <c r="AC16" s="72">
        <v>0</v>
      </c>
      <c r="AD16" s="74">
        <f t="shared" si="0"/>
        <v>23</v>
      </c>
      <c r="AE16" s="72">
        <v>23</v>
      </c>
      <c r="AF16" s="73">
        <v>23</v>
      </c>
      <c r="AI16" s="72" t="s">
        <v>1113</v>
      </c>
      <c r="AJ16" s="72">
        <v>10</v>
      </c>
      <c r="AM16" s="72">
        <v>25</v>
      </c>
      <c r="AN16" s="72">
        <v>24</v>
      </c>
      <c r="AU16" s="73" t="str">
        <f t="shared" si="1"/>
        <v>POINT (529342 5668640)</v>
      </c>
    </row>
    <row r="17" spans="1:47">
      <c r="A17" s="73" t="s">
        <v>13</v>
      </c>
      <c r="B17" s="73" t="s">
        <v>390</v>
      </c>
      <c r="F17" s="72" t="s">
        <v>401</v>
      </c>
      <c r="G17" s="73" t="s">
        <v>14</v>
      </c>
      <c r="H17" s="72">
        <v>530523</v>
      </c>
      <c r="I17" s="72">
        <v>5665660</v>
      </c>
      <c r="J17" s="73">
        <v>11</v>
      </c>
      <c r="K17" s="73">
        <v>2007</v>
      </c>
      <c r="M17" s="73" t="s">
        <v>26</v>
      </c>
      <c r="N17" s="73" t="s">
        <v>109</v>
      </c>
      <c r="O17" s="72" t="s">
        <v>114</v>
      </c>
      <c r="Q17" s="73" t="s">
        <v>7</v>
      </c>
      <c r="R17" s="73" t="s">
        <v>1041</v>
      </c>
      <c r="V17" s="72" t="s">
        <v>1114</v>
      </c>
      <c r="W17" s="72">
        <v>13</v>
      </c>
      <c r="Y17" s="72">
        <v>0</v>
      </c>
      <c r="AA17" s="72">
        <v>2</v>
      </c>
      <c r="AB17" s="72">
        <v>35</v>
      </c>
      <c r="AC17" s="72">
        <v>2</v>
      </c>
      <c r="AD17" s="74">
        <f t="shared" si="0"/>
        <v>0.37142857142857144</v>
      </c>
      <c r="AE17" s="72">
        <v>13</v>
      </c>
      <c r="AF17" s="73">
        <v>13</v>
      </c>
      <c r="AI17" s="72" t="s">
        <v>213</v>
      </c>
      <c r="AJ17" s="72">
        <v>30</v>
      </c>
      <c r="AM17" s="72">
        <v>32</v>
      </c>
      <c r="AN17" s="72">
        <v>26</v>
      </c>
      <c r="AS17" s="72" t="s">
        <v>1115</v>
      </c>
      <c r="AU17" s="73" t="str">
        <f t="shared" si="1"/>
        <v>POINT (530523 5665660)</v>
      </c>
    </row>
    <row r="18" spans="1:47">
      <c r="A18" s="73" t="s">
        <v>13</v>
      </c>
      <c r="B18" s="73" t="s">
        <v>390</v>
      </c>
      <c r="F18" s="72" t="s">
        <v>401</v>
      </c>
      <c r="G18" s="73" t="s">
        <v>14</v>
      </c>
      <c r="H18" s="72">
        <v>530617</v>
      </c>
      <c r="I18" s="72">
        <v>5666214</v>
      </c>
      <c r="J18" s="73">
        <v>11</v>
      </c>
      <c r="K18" s="73">
        <v>2007</v>
      </c>
      <c r="M18" s="73" t="s">
        <v>26</v>
      </c>
      <c r="N18" s="73" t="s">
        <v>109</v>
      </c>
      <c r="O18" s="72" t="s">
        <v>114</v>
      </c>
      <c r="Q18" s="73" t="s">
        <v>7</v>
      </c>
      <c r="R18" s="73" t="s">
        <v>1041</v>
      </c>
      <c r="V18" s="72" t="s">
        <v>1116</v>
      </c>
      <c r="W18" s="72">
        <v>7</v>
      </c>
      <c r="Y18" s="72">
        <v>0</v>
      </c>
      <c r="AA18" s="72">
        <v>6</v>
      </c>
      <c r="AB18" s="72">
        <v>38</v>
      </c>
      <c r="AC18" s="72">
        <v>43</v>
      </c>
      <c r="AD18" s="74">
        <f t="shared" si="0"/>
        <v>0.18421052631578946</v>
      </c>
      <c r="AE18" s="72">
        <v>7</v>
      </c>
      <c r="AF18" s="73">
        <v>7</v>
      </c>
      <c r="AI18" s="72" t="s">
        <v>1117</v>
      </c>
      <c r="AJ18" s="72">
        <v>80</v>
      </c>
      <c r="AM18" s="72">
        <v>25</v>
      </c>
      <c r="AN18" s="72">
        <v>26</v>
      </c>
      <c r="AS18" s="72" t="s">
        <v>1118</v>
      </c>
      <c r="AU18" s="73" t="str">
        <f t="shared" si="1"/>
        <v>POINT (530617 5666214)</v>
      </c>
    </row>
    <row r="19" spans="1:47">
      <c r="A19" s="73" t="s">
        <v>13</v>
      </c>
      <c r="B19" s="73" t="s">
        <v>390</v>
      </c>
      <c r="F19" s="72" t="s">
        <v>401</v>
      </c>
      <c r="G19" s="73" t="s">
        <v>14</v>
      </c>
      <c r="H19" s="72">
        <v>530216</v>
      </c>
      <c r="I19" s="72">
        <v>5666351</v>
      </c>
      <c r="J19" s="73">
        <v>11</v>
      </c>
      <c r="K19" s="73">
        <v>2007</v>
      </c>
      <c r="M19" s="73" t="s">
        <v>26</v>
      </c>
      <c r="N19" s="73" t="s">
        <v>109</v>
      </c>
      <c r="O19" s="72" t="s">
        <v>114</v>
      </c>
      <c r="Q19" s="73" t="s">
        <v>7</v>
      </c>
      <c r="R19" s="73" t="s">
        <v>1041</v>
      </c>
      <c r="V19" s="72" t="s">
        <v>1119</v>
      </c>
      <c r="W19" s="72">
        <v>10</v>
      </c>
      <c r="Y19" s="72">
        <v>0</v>
      </c>
      <c r="AA19" s="72">
        <v>19</v>
      </c>
      <c r="AB19" s="72">
        <v>45</v>
      </c>
      <c r="AC19" s="72">
        <v>26</v>
      </c>
      <c r="AD19" s="74">
        <f t="shared" si="0"/>
        <v>0.22222222222222221</v>
      </c>
      <c r="AE19" s="72">
        <v>10</v>
      </c>
      <c r="AF19" s="73">
        <v>10</v>
      </c>
      <c r="AI19" s="72" t="s">
        <v>1120</v>
      </c>
      <c r="AJ19" s="72">
        <v>80</v>
      </c>
      <c r="AM19" s="72">
        <v>23</v>
      </c>
      <c r="AN19" s="72">
        <v>25</v>
      </c>
      <c r="AS19" s="72" t="s">
        <v>1118</v>
      </c>
      <c r="AU19" s="73" t="str">
        <f t="shared" si="1"/>
        <v>POINT (530216 5666351)</v>
      </c>
    </row>
    <row r="20" spans="1:47">
      <c r="A20" s="73" t="s">
        <v>13</v>
      </c>
      <c r="B20" s="73" t="s">
        <v>390</v>
      </c>
      <c r="F20" s="72" t="s">
        <v>401</v>
      </c>
      <c r="G20" s="73" t="s">
        <v>14</v>
      </c>
      <c r="H20" s="72">
        <v>530160</v>
      </c>
      <c r="I20" s="72">
        <v>5666810</v>
      </c>
      <c r="J20" s="73">
        <v>11</v>
      </c>
      <c r="K20" s="73">
        <v>2007</v>
      </c>
      <c r="M20" s="73" t="s">
        <v>26</v>
      </c>
      <c r="N20" s="73" t="s">
        <v>109</v>
      </c>
      <c r="O20" s="72" t="s">
        <v>114</v>
      </c>
      <c r="Q20" s="73" t="s">
        <v>7</v>
      </c>
      <c r="R20" s="73" t="s">
        <v>1041</v>
      </c>
      <c r="V20" s="72" t="s">
        <v>1121</v>
      </c>
      <c r="W20" s="72">
        <v>6</v>
      </c>
      <c r="Y20" s="72">
        <v>0</v>
      </c>
      <c r="AA20" s="72">
        <v>1</v>
      </c>
      <c r="AB20" s="72">
        <v>18</v>
      </c>
      <c r="AC20" s="72">
        <v>20</v>
      </c>
      <c r="AD20" s="74">
        <f t="shared" si="0"/>
        <v>0.33333333333333331</v>
      </c>
      <c r="AE20" s="72">
        <v>6</v>
      </c>
      <c r="AF20" s="73">
        <v>6</v>
      </c>
      <c r="AI20" s="72" t="s">
        <v>142</v>
      </c>
      <c r="AJ20" s="72">
        <v>75</v>
      </c>
      <c r="AM20" s="72">
        <v>24</v>
      </c>
      <c r="AN20" s="72">
        <v>28</v>
      </c>
      <c r="AS20" s="72" t="s">
        <v>1118</v>
      </c>
      <c r="AU20" s="73" t="str">
        <f t="shared" si="1"/>
        <v>POINT (530160 5666810)</v>
      </c>
    </row>
    <row r="21" spans="1:47">
      <c r="A21" s="73" t="s">
        <v>13</v>
      </c>
      <c r="B21" s="73" t="s">
        <v>390</v>
      </c>
      <c r="F21" s="72" t="s">
        <v>401</v>
      </c>
      <c r="G21" s="73" t="s">
        <v>14</v>
      </c>
      <c r="H21" s="72">
        <v>531882</v>
      </c>
      <c r="I21" s="72">
        <v>5664360</v>
      </c>
      <c r="J21" s="73">
        <v>11</v>
      </c>
      <c r="K21" s="73">
        <v>2007</v>
      </c>
      <c r="M21" s="73" t="s">
        <v>26</v>
      </c>
      <c r="N21" s="73" t="s">
        <v>109</v>
      </c>
      <c r="O21" s="72" t="s">
        <v>114</v>
      </c>
      <c r="Q21" s="73" t="s">
        <v>7</v>
      </c>
      <c r="R21" s="73" t="s">
        <v>1041</v>
      </c>
      <c r="V21" s="72" t="s">
        <v>1122</v>
      </c>
      <c r="W21" s="72">
        <v>9</v>
      </c>
      <c r="Y21" s="72">
        <v>0</v>
      </c>
      <c r="AA21" s="72">
        <v>3</v>
      </c>
      <c r="AB21" s="72">
        <v>30</v>
      </c>
      <c r="AC21" s="72">
        <v>1</v>
      </c>
      <c r="AD21" s="74">
        <f t="shared" si="0"/>
        <v>0.3</v>
      </c>
      <c r="AE21" s="72">
        <v>9</v>
      </c>
      <c r="AF21" s="73">
        <v>9</v>
      </c>
      <c r="AI21" s="72" t="s">
        <v>1123</v>
      </c>
      <c r="AJ21" s="72">
        <v>30</v>
      </c>
      <c r="AM21" s="72">
        <v>24</v>
      </c>
      <c r="AN21" s="72">
        <v>21</v>
      </c>
      <c r="AS21" s="72" t="s">
        <v>1124</v>
      </c>
      <c r="AU21" s="73" t="str">
        <f t="shared" si="1"/>
        <v>POINT (531882 5664360)</v>
      </c>
    </row>
    <row r="22" spans="1:47">
      <c r="A22" s="73" t="s">
        <v>13</v>
      </c>
      <c r="B22" s="73" t="s">
        <v>390</v>
      </c>
      <c r="F22" s="72" t="s">
        <v>401</v>
      </c>
      <c r="G22" s="73" t="s">
        <v>14</v>
      </c>
      <c r="H22" s="72">
        <v>531380</v>
      </c>
      <c r="I22" s="72">
        <v>5664250</v>
      </c>
      <c r="J22" s="73">
        <v>11</v>
      </c>
      <c r="K22" s="73">
        <v>2007</v>
      </c>
      <c r="M22" s="73" t="s">
        <v>26</v>
      </c>
      <c r="N22" s="73" t="s">
        <v>109</v>
      </c>
      <c r="O22" s="72" t="s">
        <v>114</v>
      </c>
      <c r="Q22" s="73" t="s">
        <v>7</v>
      </c>
      <c r="R22" s="73" t="s">
        <v>1041</v>
      </c>
      <c r="V22" s="72" t="s">
        <v>1125</v>
      </c>
      <c r="W22" s="72">
        <v>21</v>
      </c>
      <c r="Y22" s="72">
        <v>0</v>
      </c>
      <c r="AA22" s="72">
        <v>13</v>
      </c>
      <c r="AB22" s="72">
        <v>57</v>
      </c>
      <c r="AC22" s="72">
        <v>51</v>
      </c>
      <c r="AD22" s="74">
        <f t="shared" si="0"/>
        <v>0.36842105263157893</v>
      </c>
      <c r="AE22" s="72">
        <v>21</v>
      </c>
      <c r="AF22" s="73">
        <v>21</v>
      </c>
      <c r="AI22" s="72" t="s">
        <v>1126</v>
      </c>
      <c r="AJ22" s="72">
        <v>70</v>
      </c>
      <c r="AM22" s="72">
        <v>22</v>
      </c>
      <c r="AN22" s="72">
        <v>18</v>
      </c>
      <c r="AU22" s="73" t="str">
        <f t="shared" si="1"/>
        <v>POINT (531380 5664250)</v>
      </c>
    </row>
    <row r="23" spans="1:47">
      <c r="A23" s="73" t="s">
        <v>13</v>
      </c>
      <c r="B23" s="73" t="s">
        <v>390</v>
      </c>
      <c r="F23" s="72" t="s">
        <v>401</v>
      </c>
      <c r="G23" s="73" t="s">
        <v>14</v>
      </c>
      <c r="H23" s="72">
        <v>531299</v>
      </c>
      <c r="I23" s="72">
        <v>5664200</v>
      </c>
      <c r="J23" s="73">
        <v>11</v>
      </c>
      <c r="K23" s="73">
        <v>2007</v>
      </c>
      <c r="M23" s="73" t="s">
        <v>26</v>
      </c>
      <c r="N23" s="73" t="s">
        <v>109</v>
      </c>
      <c r="O23" s="72" t="s">
        <v>114</v>
      </c>
      <c r="Q23" s="73" t="s">
        <v>7</v>
      </c>
      <c r="R23" s="73" t="s">
        <v>1041</v>
      </c>
      <c r="V23" s="72" t="s">
        <v>1127</v>
      </c>
      <c r="W23" s="72">
        <v>9</v>
      </c>
      <c r="Y23" s="72">
        <v>0</v>
      </c>
      <c r="AA23" s="72">
        <v>8</v>
      </c>
      <c r="AB23" s="72">
        <v>35</v>
      </c>
      <c r="AC23" s="72">
        <v>31</v>
      </c>
      <c r="AD23" s="74">
        <f t="shared" si="0"/>
        <v>0.25714285714285712</v>
      </c>
      <c r="AE23" s="72">
        <v>9</v>
      </c>
      <c r="AF23" s="73">
        <v>9</v>
      </c>
      <c r="AI23" s="72" t="s">
        <v>1128</v>
      </c>
      <c r="AJ23" s="72">
        <v>70</v>
      </c>
      <c r="AM23" s="72">
        <v>24</v>
      </c>
      <c r="AN23" s="72">
        <v>20</v>
      </c>
      <c r="AS23" s="72" t="s">
        <v>1129</v>
      </c>
      <c r="AU23" s="73" t="str">
        <f t="shared" si="1"/>
        <v>POINT (531299 5664200)</v>
      </c>
    </row>
    <row r="24" spans="1:47">
      <c r="A24" s="73" t="s">
        <v>13</v>
      </c>
      <c r="B24" s="73" t="s">
        <v>390</v>
      </c>
      <c r="F24" s="72" t="s">
        <v>401</v>
      </c>
      <c r="G24" s="73" t="s">
        <v>14</v>
      </c>
      <c r="H24" s="72">
        <v>531422</v>
      </c>
      <c r="I24" s="72">
        <v>5665220</v>
      </c>
      <c r="J24" s="73">
        <v>11</v>
      </c>
      <c r="K24" s="73">
        <v>2007</v>
      </c>
      <c r="M24" s="73" t="s">
        <v>26</v>
      </c>
      <c r="N24" s="73" t="s">
        <v>109</v>
      </c>
      <c r="O24" s="72" t="s">
        <v>114</v>
      </c>
      <c r="Q24" s="73" t="s">
        <v>7</v>
      </c>
      <c r="R24" s="73" t="s">
        <v>1041</v>
      </c>
      <c r="V24" s="72" t="s">
        <v>1130</v>
      </c>
      <c r="W24" s="72">
        <v>3</v>
      </c>
      <c r="Y24" s="72">
        <v>1</v>
      </c>
      <c r="AA24" s="72">
        <v>4</v>
      </c>
      <c r="AB24" s="72">
        <v>63</v>
      </c>
      <c r="AC24" s="72">
        <v>23</v>
      </c>
      <c r="AD24" s="74">
        <f t="shared" si="0"/>
        <v>6.3492063492063489E-2</v>
      </c>
      <c r="AE24" s="72">
        <v>4</v>
      </c>
      <c r="AF24" s="73">
        <v>4</v>
      </c>
      <c r="AJ24" s="72">
        <v>40</v>
      </c>
      <c r="AM24" s="72">
        <v>23</v>
      </c>
      <c r="AN24" s="72">
        <v>20</v>
      </c>
      <c r="AS24" s="72" t="s">
        <v>1131</v>
      </c>
      <c r="AU24" s="73" t="str">
        <f t="shared" si="1"/>
        <v>POINT (531422 5665220)</v>
      </c>
    </row>
    <row r="25" spans="1:47">
      <c r="A25" s="73" t="s">
        <v>13</v>
      </c>
      <c r="B25" s="73" t="s">
        <v>390</v>
      </c>
      <c r="F25" s="72" t="s">
        <v>401</v>
      </c>
      <c r="G25" s="73" t="s">
        <v>14</v>
      </c>
      <c r="H25" s="72">
        <v>531496</v>
      </c>
      <c r="I25" s="72">
        <v>5665530</v>
      </c>
      <c r="J25" s="73">
        <v>11</v>
      </c>
      <c r="K25" s="73">
        <v>2007</v>
      </c>
      <c r="M25" s="73" t="s">
        <v>26</v>
      </c>
      <c r="N25" s="73" t="s">
        <v>109</v>
      </c>
      <c r="O25" s="72" t="s">
        <v>114</v>
      </c>
      <c r="Q25" s="73" t="s">
        <v>7</v>
      </c>
      <c r="R25" s="73" t="s">
        <v>1041</v>
      </c>
      <c r="V25" s="72" t="s">
        <v>1132</v>
      </c>
      <c r="W25" s="72">
        <v>11</v>
      </c>
      <c r="Y25" s="72">
        <v>0</v>
      </c>
      <c r="AA25" s="72">
        <v>10</v>
      </c>
      <c r="AB25" s="72">
        <v>26</v>
      </c>
      <c r="AC25" s="72">
        <v>63</v>
      </c>
      <c r="AD25" s="74">
        <f t="shared" si="0"/>
        <v>0.42307692307692307</v>
      </c>
      <c r="AE25" s="72">
        <v>11</v>
      </c>
      <c r="AF25" s="73">
        <v>11</v>
      </c>
      <c r="AI25" s="72" t="s">
        <v>142</v>
      </c>
      <c r="AJ25" s="72">
        <v>75</v>
      </c>
      <c r="AM25" s="72">
        <v>28</v>
      </c>
      <c r="AN25" s="72">
        <v>25</v>
      </c>
      <c r="AS25" s="72" t="s">
        <v>1133</v>
      </c>
      <c r="AU25" s="73" t="str">
        <f t="shared" si="1"/>
        <v>POINT (531496 5665530)</v>
      </c>
    </row>
    <row r="26" spans="1:47">
      <c r="A26" s="73" t="s">
        <v>13</v>
      </c>
      <c r="B26" s="73" t="s">
        <v>390</v>
      </c>
      <c r="F26" s="72" t="s">
        <v>123</v>
      </c>
      <c r="G26" s="73" t="s">
        <v>14</v>
      </c>
      <c r="H26" s="72">
        <v>503195</v>
      </c>
      <c r="I26" s="72">
        <v>5701710</v>
      </c>
      <c r="J26" s="73">
        <v>11</v>
      </c>
      <c r="K26" s="73">
        <v>2007</v>
      </c>
      <c r="M26" s="73" t="s">
        <v>26</v>
      </c>
      <c r="N26" s="73" t="s">
        <v>109</v>
      </c>
      <c r="O26" s="72" t="s">
        <v>114</v>
      </c>
      <c r="Q26" s="73" t="s">
        <v>7</v>
      </c>
      <c r="R26" s="73" t="s">
        <v>1041</v>
      </c>
      <c r="V26" s="72" t="s">
        <v>1134</v>
      </c>
      <c r="W26" s="72">
        <v>27</v>
      </c>
      <c r="Y26" s="72">
        <v>0</v>
      </c>
      <c r="AA26" s="72">
        <v>2</v>
      </c>
      <c r="AB26" s="72">
        <v>10</v>
      </c>
      <c r="AC26" s="72">
        <v>10</v>
      </c>
      <c r="AD26" s="74">
        <f t="shared" si="0"/>
        <v>2.7</v>
      </c>
      <c r="AE26" s="72">
        <v>27</v>
      </c>
      <c r="AF26" s="73">
        <v>27</v>
      </c>
      <c r="AI26" s="72" t="s">
        <v>1135</v>
      </c>
      <c r="AJ26" s="72">
        <v>70</v>
      </c>
      <c r="AM26" s="72">
        <v>25</v>
      </c>
      <c r="AN26" s="72">
        <v>28</v>
      </c>
      <c r="AS26" s="72" t="s">
        <v>1136</v>
      </c>
      <c r="AU26" s="73" t="str">
        <f t="shared" si="1"/>
        <v>POINT (503195 5701710)</v>
      </c>
    </row>
    <row r="27" spans="1:47">
      <c r="A27" s="73" t="s">
        <v>13</v>
      </c>
      <c r="B27" s="73" t="s">
        <v>390</v>
      </c>
      <c r="F27" s="72" t="s">
        <v>123</v>
      </c>
      <c r="G27" s="73" t="s">
        <v>14</v>
      </c>
      <c r="H27" s="72">
        <v>503392</v>
      </c>
      <c r="I27" s="72">
        <v>5701650</v>
      </c>
      <c r="J27" s="73">
        <v>11</v>
      </c>
      <c r="K27" s="73">
        <v>2007</v>
      </c>
      <c r="M27" s="73" t="s">
        <v>26</v>
      </c>
      <c r="N27" s="73" t="s">
        <v>109</v>
      </c>
      <c r="O27" s="72" t="s">
        <v>114</v>
      </c>
      <c r="Q27" s="73" t="s">
        <v>7</v>
      </c>
      <c r="R27" s="73" t="s">
        <v>1041</v>
      </c>
      <c r="V27" s="72" t="s">
        <v>1137</v>
      </c>
      <c r="W27" s="72">
        <v>2</v>
      </c>
      <c r="Y27" s="72">
        <v>0</v>
      </c>
      <c r="AA27" s="72">
        <v>2</v>
      </c>
      <c r="AB27" s="72">
        <v>8</v>
      </c>
      <c r="AC27" s="72">
        <v>12</v>
      </c>
      <c r="AD27" s="74">
        <f t="shared" si="0"/>
        <v>0.25</v>
      </c>
      <c r="AE27" s="72">
        <v>2</v>
      </c>
      <c r="AF27" s="73">
        <v>2</v>
      </c>
      <c r="AI27" s="72" t="s">
        <v>1138</v>
      </c>
      <c r="AJ27" s="72">
        <v>60</v>
      </c>
      <c r="AM27" s="72">
        <v>24</v>
      </c>
      <c r="AN27" s="72">
        <v>25</v>
      </c>
      <c r="AS27" s="72" t="s">
        <v>1139</v>
      </c>
      <c r="AU27" s="73" t="str">
        <f t="shared" si="1"/>
        <v>POINT (503392 5701650)</v>
      </c>
    </row>
    <row r="28" spans="1:47">
      <c r="A28" s="73" t="s">
        <v>13</v>
      </c>
      <c r="B28" s="73" t="s">
        <v>390</v>
      </c>
      <c r="F28" s="72" t="s">
        <v>123</v>
      </c>
      <c r="G28" s="73" t="s">
        <v>14</v>
      </c>
      <c r="H28" s="72">
        <v>503559</v>
      </c>
      <c r="I28" s="72">
        <v>5701700</v>
      </c>
      <c r="J28" s="73">
        <v>11</v>
      </c>
      <c r="K28" s="73">
        <v>2007</v>
      </c>
      <c r="M28" s="73" t="s">
        <v>26</v>
      </c>
      <c r="N28" s="73" t="s">
        <v>109</v>
      </c>
      <c r="O28" s="72" t="s">
        <v>114</v>
      </c>
      <c r="Q28" s="73" t="s">
        <v>7</v>
      </c>
      <c r="R28" s="73" t="s">
        <v>1041</v>
      </c>
      <c r="V28" s="72" t="s">
        <v>1140</v>
      </c>
      <c r="W28" s="72">
        <v>7</v>
      </c>
      <c r="Y28" s="72">
        <v>0</v>
      </c>
      <c r="AA28" s="72">
        <v>7</v>
      </c>
      <c r="AB28" s="72">
        <v>18</v>
      </c>
      <c r="AC28" s="72">
        <v>5</v>
      </c>
      <c r="AD28" s="74">
        <f t="shared" si="0"/>
        <v>0.3888888888888889</v>
      </c>
      <c r="AE28" s="72">
        <v>7</v>
      </c>
      <c r="AF28" s="73">
        <v>7</v>
      </c>
      <c r="AI28" s="72" t="s">
        <v>1141</v>
      </c>
      <c r="AJ28" s="72">
        <v>90</v>
      </c>
      <c r="AM28" s="72">
        <v>20</v>
      </c>
      <c r="AN28" s="72">
        <v>22</v>
      </c>
      <c r="AS28" s="72" t="s">
        <v>1139</v>
      </c>
      <c r="AU28" s="73" t="str">
        <f t="shared" si="1"/>
        <v>POINT (503559 5701700)</v>
      </c>
    </row>
    <row r="29" spans="1:47">
      <c r="A29" s="73" t="s">
        <v>13</v>
      </c>
      <c r="B29" s="73" t="s">
        <v>390</v>
      </c>
      <c r="F29" s="72" t="s">
        <v>123</v>
      </c>
      <c r="G29" s="73" t="s">
        <v>14</v>
      </c>
      <c r="H29" s="72">
        <v>505596</v>
      </c>
      <c r="I29" s="72">
        <v>5707300</v>
      </c>
      <c r="J29" s="73">
        <v>11</v>
      </c>
      <c r="K29" s="73">
        <v>2007</v>
      </c>
      <c r="M29" s="73" t="s">
        <v>26</v>
      </c>
      <c r="N29" s="73" t="s">
        <v>109</v>
      </c>
      <c r="O29" s="72" t="s">
        <v>114</v>
      </c>
      <c r="Q29" s="73" t="s">
        <v>7</v>
      </c>
      <c r="R29" s="73" t="s">
        <v>1041</v>
      </c>
      <c r="V29" s="72" t="s">
        <v>1142</v>
      </c>
      <c r="W29" s="72">
        <v>25</v>
      </c>
      <c r="Y29" s="72">
        <v>0</v>
      </c>
      <c r="AA29" s="72">
        <v>13</v>
      </c>
      <c r="AB29" s="72">
        <v>8</v>
      </c>
      <c r="AC29" s="72">
        <v>21</v>
      </c>
      <c r="AD29" s="74">
        <f t="shared" si="0"/>
        <v>3.125</v>
      </c>
      <c r="AE29" s="72">
        <v>25</v>
      </c>
      <c r="AF29" s="73">
        <v>25</v>
      </c>
      <c r="AI29" s="72" t="s">
        <v>145</v>
      </c>
      <c r="AJ29" s="72">
        <v>70</v>
      </c>
      <c r="AM29" s="72">
        <v>27</v>
      </c>
      <c r="AN29" s="72">
        <v>26</v>
      </c>
      <c r="AS29" s="72" t="s">
        <v>1143</v>
      </c>
      <c r="AU29" s="73" t="str">
        <f t="shared" si="1"/>
        <v>POINT (505596 5707300)</v>
      </c>
    </row>
    <row r="30" spans="1:47">
      <c r="A30" s="73" t="s">
        <v>13</v>
      </c>
      <c r="B30" s="73" t="s">
        <v>390</v>
      </c>
      <c r="F30" s="72" t="s">
        <v>123</v>
      </c>
      <c r="G30" s="73" t="s">
        <v>14</v>
      </c>
      <c r="H30" s="72">
        <v>502904</v>
      </c>
      <c r="I30" s="72">
        <v>5707210</v>
      </c>
      <c r="J30" s="73">
        <v>11</v>
      </c>
      <c r="K30" s="73">
        <v>2007</v>
      </c>
      <c r="M30" s="73" t="s">
        <v>26</v>
      </c>
      <c r="N30" s="73" t="s">
        <v>109</v>
      </c>
      <c r="O30" s="72" t="s">
        <v>114</v>
      </c>
      <c r="Q30" s="73" t="s">
        <v>7</v>
      </c>
      <c r="R30" s="73" t="s">
        <v>1041</v>
      </c>
      <c r="V30" s="72" t="s">
        <v>1144</v>
      </c>
      <c r="W30" s="72">
        <v>18</v>
      </c>
      <c r="Y30" s="72">
        <v>0</v>
      </c>
      <c r="AA30" s="72">
        <v>6</v>
      </c>
      <c r="AB30" s="72">
        <v>7</v>
      </c>
      <c r="AC30" s="72">
        <v>14</v>
      </c>
      <c r="AD30" s="74">
        <f t="shared" si="0"/>
        <v>2.5714285714285716</v>
      </c>
      <c r="AE30" s="72">
        <v>18</v>
      </c>
      <c r="AF30" s="73">
        <v>18</v>
      </c>
      <c r="AI30" s="72" t="s">
        <v>1145</v>
      </c>
      <c r="AJ30" s="72">
        <v>100</v>
      </c>
      <c r="AM30" s="72">
        <v>18</v>
      </c>
      <c r="AN30" s="72">
        <v>27</v>
      </c>
      <c r="AS30" s="72" t="s">
        <v>1146</v>
      </c>
      <c r="AU30" s="73" t="str">
        <f t="shared" si="1"/>
        <v>POINT (502904 5707210)</v>
      </c>
    </row>
    <row r="31" spans="1:47">
      <c r="A31" s="73" t="s">
        <v>13</v>
      </c>
      <c r="B31" s="73" t="s">
        <v>390</v>
      </c>
      <c r="F31" s="72" t="s">
        <v>249</v>
      </c>
      <c r="G31" s="73" t="s">
        <v>14</v>
      </c>
      <c r="H31" s="72">
        <v>483849</v>
      </c>
      <c r="I31" s="72">
        <v>5707410</v>
      </c>
      <c r="J31" s="73">
        <v>11</v>
      </c>
      <c r="K31" s="73">
        <v>2007</v>
      </c>
      <c r="M31" s="73" t="s">
        <v>26</v>
      </c>
      <c r="N31" s="73" t="s">
        <v>109</v>
      </c>
      <c r="O31" s="72" t="s">
        <v>114</v>
      </c>
      <c r="Q31" s="73" t="s">
        <v>7</v>
      </c>
      <c r="R31" s="73" t="s">
        <v>1041</v>
      </c>
      <c r="V31" s="72" t="s">
        <v>1147</v>
      </c>
      <c r="W31" s="72">
        <v>4</v>
      </c>
      <c r="Y31" s="72">
        <v>0</v>
      </c>
      <c r="AA31" s="72">
        <v>1</v>
      </c>
      <c r="AB31" s="72">
        <v>15</v>
      </c>
      <c r="AC31" s="72">
        <v>20</v>
      </c>
      <c r="AD31" s="74">
        <f t="shared" si="0"/>
        <v>0.26666666666666666</v>
      </c>
      <c r="AE31" s="72">
        <v>4</v>
      </c>
      <c r="AF31" s="73">
        <v>4</v>
      </c>
      <c r="AI31" s="72" t="s">
        <v>1141</v>
      </c>
      <c r="AJ31" s="72">
        <v>90</v>
      </c>
      <c r="AM31" s="72">
        <v>20</v>
      </c>
      <c r="AN31" s="72">
        <v>20</v>
      </c>
      <c r="AS31" s="72" t="s">
        <v>1148</v>
      </c>
      <c r="AU31" s="73" t="str">
        <f t="shared" si="1"/>
        <v>POINT (483849 5707410)</v>
      </c>
    </row>
    <row r="32" spans="1:47">
      <c r="A32" s="73" t="s">
        <v>13</v>
      </c>
      <c r="B32" s="73" t="s">
        <v>390</v>
      </c>
      <c r="F32" s="72" t="s">
        <v>249</v>
      </c>
      <c r="G32" s="73" t="s">
        <v>14</v>
      </c>
      <c r="H32" s="72">
        <v>482181</v>
      </c>
      <c r="I32" s="72">
        <v>5710200</v>
      </c>
      <c r="J32" s="73">
        <v>11</v>
      </c>
      <c r="K32" s="73">
        <v>2007</v>
      </c>
      <c r="M32" s="73" t="s">
        <v>26</v>
      </c>
      <c r="N32" s="73" t="s">
        <v>109</v>
      </c>
      <c r="O32" s="72" t="s">
        <v>114</v>
      </c>
      <c r="Q32" s="73" t="s">
        <v>7</v>
      </c>
      <c r="R32" s="73" t="s">
        <v>1041</v>
      </c>
      <c r="V32" s="72" t="s">
        <v>1149</v>
      </c>
      <c r="W32" s="72">
        <v>1</v>
      </c>
      <c r="Y32" s="72">
        <v>0</v>
      </c>
      <c r="AA32" s="72">
        <v>1</v>
      </c>
      <c r="AB32" s="72">
        <v>8</v>
      </c>
      <c r="AC32" s="72">
        <v>16</v>
      </c>
      <c r="AD32" s="74">
        <f t="shared" si="0"/>
        <v>0.125</v>
      </c>
      <c r="AE32" s="72">
        <v>1</v>
      </c>
      <c r="AF32" s="73">
        <v>1</v>
      </c>
      <c r="AI32" s="72" t="s">
        <v>1150</v>
      </c>
      <c r="AJ32" s="72">
        <v>80</v>
      </c>
      <c r="AM32" s="72">
        <v>27</v>
      </c>
      <c r="AN32" s="72">
        <v>25</v>
      </c>
      <c r="AS32" s="72" t="s">
        <v>1151</v>
      </c>
      <c r="AU32" s="73" t="str">
        <f t="shared" si="1"/>
        <v>POINT (482181 5710200)</v>
      </c>
    </row>
    <row r="33" spans="1:47">
      <c r="A33" s="73" t="s">
        <v>13</v>
      </c>
      <c r="B33" s="73" t="s">
        <v>390</v>
      </c>
      <c r="F33" s="72" t="s">
        <v>249</v>
      </c>
      <c r="G33" s="73" t="s">
        <v>14</v>
      </c>
      <c r="H33" s="72">
        <v>483832</v>
      </c>
      <c r="I33" s="72">
        <v>5710800</v>
      </c>
      <c r="J33" s="73">
        <v>11</v>
      </c>
      <c r="K33" s="73">
        <v>2007</v>
      </c>
      <c r="M33" s="73" t="s">
        <v>26</v>
      </c>
      <c r="N33" s="73" t="s">
        <v>109</v>
      </c>
      <c r="O33" s="72" t="s">
        <v>114</v>
      </c>
      <c r="Q33" s="73" t="s">
        <v>7</v>
      </c>
      <c r="R33" s="73" t="s">
        <v>1041</v>
      </c>
      <c r="V33" s="72" t="s">
        <v>1152</v>
      </c>
      <c r="W33" s="72">
        <v>2</v>
      </c>
      <c r="Y33" s="72">
        <v>0</v>
      </c>
      <c r="AA33" s="72">
        <v>0</v>
      </c>
      <c r="AB33" s="72">
        <v>2</v>
      </c>
      <c r="AC33" s="72">
        <v>8</v>
      </c>
      <c r="AD33" s="74">
        <f t="shared" si="0"/>
        <v>1</v>
      </c>
      <c r="AE33" s="72">
        <v>2</v>
      </c>
      <c r="AF33" s="73">
        <v>2</v>
      </c>
      <c r="AI33" s="72" t="s">
        <v>139</v>
      </c>
      <c r="AJ33" s="72">
        <v>20</v>
      </c>
      <c r="AM33" s="72">
        <v>30</v>
      </c>
      <c r="AN33" s="72">
        <v>24</v>
      </c>
      <c r="AS33" s="72" t="s">
        <v>1153</v>
      </c>
      <c r="AU33" s="73" t="str">
        <f t="shared" si="1"/>
        <v>POINT (483832 5710800)</v>
      </c>
    </row>
    <row r="34" spans="1:47">
      <c r="A34" s="73" t="s">
        <v>13</v>
      </c>
      <c r="B34" s="73" t="s">
        <v>390</v>
      </c>
      <c r="F34" s="72" t="s">
        <v>249</v>
      </c>
      <c r="G34" s="73" t="s">
        <v>14</v>
      </c>
      <c r="H34" s="72">
        <v>487822</v>
      </c>
      <c r="I34" s="72">
        <v>5708040</v>
      </c>
      <c r="J34" s="73">
        <v>11</v>
      </c>
      <c r="K34" s="73">
        <v>2007</v>
      </c>
      <c r="M34" s="73" t="s">
        <v>26</v>
      </c>
      <c r="N34" s="73" t="s">
        <v>109</v>
      </c>
      <c r="O34" s="72" t="s">
        <v>114</v>
      </c>
      <c r="Q34" s="73" t="s">
        <v>7</v>
      </c>
      <c r="R34" s="73" t="s">
        <v>1041</v>
      </c>
      <c r="V34" s="72" t="s">
        <v>1154</v>
      </c>
      <c r="W34" s="72">
        <v>18</v>
      </c>
      <c r="Y34" s="72">
        <v>0</v>
      </c>
      <c r="AA34" s="72">
        <v>5</v>
      </c>
      <c r="AB34" s="72">
        <v>20</v>
      </c>
      <c r="AC34" s="72">
        <v>30</v>
      </c>
      <c r="AD34" s="74">
        <f t="shared" si="0"/>
        <v>0.9</v>
      </c>
      <c r="AE34" s="72">
        <v>18</v>
      </c>
      <c r="AF34" s="73">
        <v>18</v>
      </c>
      <c r="AI34" s="72" t="s">
        <v>1155</v>
      </c>
      <c r="AJ34" s="72">
        <v>60</v>
      </c>
      <c r="AM34" s="72">
        <v>28</v>
      </c>
      <c r="AN34" s="72">
        <v>20</v>
      </c>
      <c r="AS34" s="72" t="s">
        <v>1156</v>
      </c>
      <c r="AU34" s="73" t="str">
        <f t="shared" si="1"/>
        <v>POINT (487822 5708040)</v>
      </c>
    </row>
    <row r="35" spans="1:47">
      <c r="A35" s="73" t="s">
        <v>13</v>
      </c>
      <c r="B35" s="73" t="s">
        <v>390</v>
      </c>
      <c r="F35" s="72" t="s">
        <v>249</v>
      </c>
      <c r="G35" s="73" t="s">
        <v>14</v>
      </c>
      <c r="H35" s="72">
        <v>486380</v>
      </c>
      <c r="I35" s="72">
        <v>5710280</v>
      </c>
      <c r="J35" s="73">
        <v>11</v>
      </c>
      <c r="K35" s="73">
        <v>2007</v>
      </c>
      <c r="M35" s="73" t="s">
        <v>26</v>
      </c>
      <c r="N35" s="73" t="s">
        <v>109</v>
      </c>
      <c r="O35" s="72" t="s">
        <v>114</v>
      </c>
      <c r="Q35" s="73" t="s">
        <v>7</v>
      </c>
      <c r="R35" s="73" t="s">
        <v>1041</v>
      </c>
      <c r="V35" s="72" t="s">
        <v>1157</v>
      </c>
      <c r="W35" s="72">
        <v>7</v>
      </c>
      <c r="Y35" s="72">
        <v>0</v>
      </c>
      <c r="AA35" s="72">
        <v>1</v>
      </c>
      <c r="AB35" s="72">
        <v>4</v>
      </c>
      <c r="AC35" s="72">
        <v>16</v>
      </c>
      <c r="AD35" s="74">
        <f t="shared" si="0"/>
        <v>1.75</v>
      </c>
      <c r="AE35" s="72">
        <v>7</v>
      </c>
      <c r="AF35" s="73">
        <v>7</v>
      </c>
      <c r="AI35" s="72" t="s">
        <v>1158</v>
      </c>
      <c r="AJ35" s="72">
        <v>20</v>
      </c>
      <c r="AM35" s="72">
        <v>24</v>
      </c>
      <c r="AN35" s="72">
        <v>18</v>
      </c>
      <c r="AS35" s="72" t="s">
        <v>1159</v>
      </c>
      <c r="AU35" s="73" t="str">
        <f t="shared" si="1"/>
        <v>POINT (486380 5710280)</v>
      </c>
    </row>
    <row r="36" spans="1:47">
      <c r="A36" s="73" t="s">
        <v>13</v>
      </c>
      <c r="B36" s="73" t="s">
        <v>390</v>
      </c>
      <c r="F36" s="72" t="s">
        <v>347</v>
      </c>
      <c r="G36" s="73" t="s">
        <v>14</v>
      </c>
      <c r="H36" s="72">
        <v>514374</v>
      </c>
      <c r="I36" s="72">
        <v>5685450</v>
      </c>
      <c r="J36" s="73">
        <v>11</v>
      </c>
      <c r="K36" s="73">
        <v>2007</v>
      </c>
      <c r="M36" s="73" t="s">
        <v>26</v>
      </c>
      <c r="N36" s="73" t="s">
        <v>109</v>
      </c>
      <c r="O36" s="72" t="s">
        <v>114</v>
      </c>
      <c r="Q36" s="73" t="s">
        <v>7</v>
      </c>
      <c r="R36" s="73" t="s">
        <v>1041</v>
      </c>
      <c r="V36" s="72" t="s">
        <v>1160</v>
      </c>
      <c r="W36" s="72">
        <v>8</v>
      </c>
      <c r="Y36" s="72">
        <v>0</v>
      </c>
      <c r="AA36" s="72">
        <v>1</v>
      </c>
      <c r="AB36" s="72">
        <v>10</v>
      </c>
      <c r="AC36" s="72">
        <v>13</v>
      </c>
      <c r="AD36" s="74">
        <f t="shared" si="0"/>
        <v>0.8</v>
      </c>
      <c r="AE36" s="72">
        <v>8</v>
      </c>
      <c r="AF36" s="73">
        <v>8</v>
      </c>
      <c r="AI36" s="72" t="s">
        <v>1161</v>
      </c>
      <c r="AJ36" s="72">
        <v>20</v>
      </c>
      <c r="AM36" s="72">
        <v>28</v>
      </c>
      <c r="AN36" s="72">
        <v>20</v>
      </c>
      <c r="AS36" s="72" t="s">
        <v>1162</v>
      </c>
      <c r="AU36" s="73" t="str">
        <f t="shared" si="1"/>
        <v>POINT (514374 5685450)</v>
      </c>
    </row>
    <row r="37" spans="1:47">
      <c r="A37" s="73" t="s">
        <v>13</v>
      </c>
      <c r="B37" s="73" t="s">
        <v>390</v>
      </c>
      <c r="F37" s="72" t="s">
        <v>347</v>
      </c>
      <c r="G37" s="73" t="s">
        <v>14</v>
      </c>
      <c r="H37" s="72">
        <v>514183</v>
      </c>
      <c r="I37" s="72">
        <v>5685490</v>
      </c>
      <c r="J37" s="73">
        <v>11</v>
      </c>
      <c r="K37" s="73">
        <v>2007</v>
      </c>
      <c r="M37" s="73" t="s">
        <v>26</v>
      </c>
      <c r="N37" s="73" t="s">
        <v>109</v>
      </c>
      <c r="O37" s="72" t="s">
        <v>114</v>
      </c>
      <c r="Q37" s="73" t="s">
        <v>7</v>
      </c>
      <c r="R37" s="73" t="s">
        <v>1041</v>
      </c>
      <c r="V37" s="72" t="s">
        <v>1163</v>
      </c>
      <c r="W37" s="72">
        <v>12</v>
      </c>
      <c r="Y37" s="72">
        <v>3</v>
      </c>
      <c r="AA37" s="72">
        <v>2</v>
      </c>
      <c r="AB37" s="72">
        <v>60</v>
      </c>
      <c r="AC37" s="72">
        <v>9</v>
      </c>
      <c r="AD37" s="74">
        <f t="shared" si="0"/>
        <v>0.25</v>
      </c>
      <c r="AE37" s="72">
        <v>15</v>
      </c>
      <c r="AF37" s="73">
        <v>15</v>
      </c>
      <c r="AI37" s="72" t="s">
        <v>1164</v>
      </c>
      <c r="AM37" s="72">
        <v>28</v>
      </c>
      <c r="AN37" s="72">
        <v>20</v>
      </c>
      <c r="AS37" s="72" t="s">
        <v>1162</v>
      </c>
      <c r="AU37" s="73" t="str">
        <f t="shared" si="1"/>
        <v>POINT (514183 5685490)</v>
      </c>
    </row>
    <row r="38" spans="1:47">
      <c r="A38" s="73" t="s">
        <v>13</v>
      </c>
      <c r="B38" s="73" t="s">
        <v>390</v>
      </c>
      <c r="F38" s="72" t="s">
        <v>141</v>
      </c>
      <c r="G38" s="73" t="s">
        <v>14</v>
      </c>
      <c r="H38" s="72">
        <v>494690</v>
      </c>
      <c r="I38" s="72">
        <v>5688780</v>
      </c>
      <c r="J38" s="73">
        <v>11</v>
      </c>
      <c r="K38" s="73">
        <v>2007</v>
      </c>
      <c r="M38" s="73" t="s">
        <v>26</v>
      </c>
      <c r="N38" s="73" t="s">
        <v>109</v>
      </c>
      <c r="O38" s="72" t="s">
        <v>114</v>
      </c>
      <c r="Q38" s="73" t="s">
        <v>7</v>
      </c>
      <c r="R38" s="73" t="s">
        <v>1041</v>
      </c>
      <c r="V38" s="72" t="s">
        <v>1165</v>
      </c>
      <c r="W38" s="72">
        <v>3</v>
      </c>
      <c r="Y38" s="72">
        <v>0</v>
      </c>
      <c r="AA38" s="72">
        <v>0</v>
      </c>
      <c r="AB38" s="72">
        <v>3</v>
      </c>
      <c r="AC38" s="72">
        <v>22</v>
      </c>
      <c r="AD38" s="74">
        <f t="shared" si="0"/>
        <v>1</v>
      </c>
      <c r="AE38" s="72">
        <v>3</v>
      </c>
      <c r="AF38" s="73">
        <v>3</v>
      </c>
      <c r="AI38" s="72" t="s">
        <v>188</v>
      </c>
      <c r="AJ38" s="72">
        <v>65</v>
      </c>
      <c r="AM38" s="72">
        <v>23</v>
      </c>
      <c r="AN38" s="72">
        <v>22</v>
      </c>
      <c r="AS38" s="72" t="s">
        <v>1166</v>
      </c>
      <c r="AU38" s="73" t="str">
        <f t="shared" si="1"/>
        <v>POINT (494690 5688780)</v>
      </c>
    </row>
    <row r="39" spans="1:47">
      <c r="A39" s="73" t="s">
        <v>13</v>
      </c>
      <c r="B39" s="73" t="s">
        <v>390</v>
      </c>
      <c r="F39" s="72" t="s">
        <v>141</v>
      </c>
      <c r="G39" s="73" t="s">
        <v>14</v>
      </c>
      <c r="H39" s="72">
        <v>494705</v>
      </c>
      <c r="I39" s="72">
        <v>5689060</v>
      </c>
      <c r="J39" s="73">
        <v>11</v>
      </c>
      <c r="K39" s="73">
        <v>2007</v>
      </c>
      <c r="M39" s="73" t="s">
        <v>26</v>
      </c>
      <c r="N39" s="73" t="s">
        <v>109</v>
      </c>
      <c r="O39" s="72" t="s">
        <v>114</v>
      </c>
      <c r="Q39" s="73" t="s">
        <v>7</v>
      </c>
      <c r="R39" s="73" t="s">
        <v>1041</v>
      </c>
      <c r="V39" s="72" t="s">
        <v>1167</v>
      </c>
      <c r="W39" s="72">
        <v>6</v>
      </c>
      <c r="Y39" s="72">
        <v>0</v>
      </c>
      <c r="AA39" s="72">
        <v>0</v>
      </c>
      <c r="AB39" s="72">
        <v>17</v>
      </c>
      <c r="AC39" s="72">
        <v>13</v>
      </c>
      <c r="AD39" s="74">
        <f t="shared" si="0"/>
        <v>0.35294117647058826</v>
      </c>
      <c r="AE39" s="72">
        <v>6</v>
      </c>
      <c r="AF39" s="73">
        <v>6</v>
      </c>
      <c r="AI39" s="72" t="s">
        <v>188</v>
      </c>
      <c r="AJ39" s="72">
        <v>80</v>
      </c>
      <c r="AM39" s="72">
        <v>25</v>
      </c>
      <c r="AN39" s="72">
        <v>24</v>
      </c>
      <c r="AS39" s="72" t="s">
        <v>1166</v>
      </c>
      <c r="AU39" s="73" t="str">
        <f t="shared" si="1"/>
        <v>POINT (494705 5689060)</v>
      </c>
    </row>
    <row r="40" spans="1:47">
      <c r="A40" s="73" t="s">
        <v>13</v>
      </c>
      <c r="B40" s="73" t="s">
        <v>390</v>
      </c>
      <c r="F40" s="72" t="s">
        <v>141</v>
      </c>
      <c r="G40" s="73" t="s">
        <v>14</v>
      </c>
      <c r="H40" s="72">
        <v>495381</v>
      </c>
      <c r="I40" s="72">
        <v>5689320</v>
      </c>
      <c r="J40" s="73">
        <v>11</v>
      </c>
      <c r="K40" s="73">
        <v>2007</v>
      </c>
      <c r="M40" s="73" t="s">
        <v>26</v>
      </c>
      <c r="N40" s="73" t="s">
        <v>109</v>
      </c>
      <c r="O40" s="72" t="s">
        <v>114</v>
      </c>
      <c r="Q40" s="73" t="s">
        <v>7</v>
      </c>
      <c r="R40" s="73" t="s">
        <v>1041</v>
      </c>
      <c r="V40" s="72" t="s">
        <v>1168</v>
      </c>
      <c r="W40" s="72">
        <v>6</v>
      </c>
      <c r="Y40" s="72">
        <v>0</v>
      </c>
      <c r="AA40" s="72">
        <v>1</v>
      </c>
      <c r="AB40" s="72">
        <v>4</v>
      </c>
      <c r="AC40" s="72">
        <v>16</v>
      </c>
      <c r="AD40" s="74">
        <f t="shared" si="0"/>
        <v>1.5</v>
      </c>
      <c r="AE40" s="72">
        <v>6</v>
      </c>
      <c r="AF40" s="73">
        <v>6</v>
      </c>
      <c r="AI40" s="72" t="s">
        <v>315</v>
      </c>
      <c r="AJ40" s="72">
        <v>50</v>
      </c>
      <c r="AM40" s="72">
        <v>24</v>
      </c>
      <c r="AN40" s="72">
        <v>18</v>
      </c>
      <c r="AS40" s="72" t="s">
        <v>1169</v>
      </c>
      <c r="AU40" s="73" t="str">
        <f t="shared" si="1"/>
        <v>POINT (495381 5689320)</v>
      </c>
    </row>
    <row r="41" spans="1:47">
      <c r="A41" s="73" t="s">
        <v>13</v>
      </c>
      <c r="B41" s="73" t="s">
        <v>390</v>
      </c>
      <c r="F41" s="72" t="s">
        <v>141</v>
      </c>
      <c r="G41" s="73" t="s">
        <v>14</v>
      </c>
      <c r="H41" s="72">
        <v>495593</v>
      </c>
      <c r="I41" s="72">
        <v>5688820</v>
      </c>
      <c r="J41" s="73">
        <v>11</v>
      </c>
      <c r="K41" s="73">
        <v>2007</v>
      </c>
      <c r="M41" s="73" t="s">
        <v>26</v>
      </c>
      <c r="N41" s="73" t="s">
        <v>109</v>
      </c>
      <c r="O41" s="72" t="s">
        <v>114</v>
      </c>
      <c r="Q41" s="73" t="s">
        <v>7</v>
      </c>
      <c r="R41" s="73" t="s">
        <v>1041</v>
      </c>
      <c r="V41" s="72" t="s">
        <v>1170</v>
      </c>
      <c r="W41" s="72">
        <v>5</v>
      </c>
      <c r="Y41" s="72">
        <v>0</v>
      </c>
      <c r="AA41" s="72">
        <v>0</v>
      </c>
      <c r="AB41" s="72">
        <v>5</v>
      </c>
      <c r="AC41" s="72">
        <v>10</v>
      </c>
      <c r="AD41" s="74">
        <f t="shared" si="0"/>
        <v>1</v>
      </c>
      <c r="AE41" s="72">
        <v>5</v>
      </c>
      <c r="AF41" s="73">
        <v>5</v>
      </c>
      <c r="AI41" s="72" t="s">
        <v>311</v>
      </c>
      <c r="AJ41" s="72">
        <v>20</v>
      </c>
      <c r="AM41" s="72">
        <v>20</v>
      </c>
      <c r="AN41" s="72">
        <v>16</v>
      </c>
      <c r="AS41" s="72" t="s">
        <v>1169</v>
      </c>
      <c r="AU41" s="73" t="str">
        <f t="shared" si="1"/>
        <v>POINT (495593 5688820)</v>
      </c>
    </row>
    <row r="42" spans="1:47">
      <c r="A42" s="73" t="s">
        <v>13</v>
      </c>
      <c r="B42" s="73" t="s">
        <v>390</v>
      </c>
      <c r="F42" s="72" t="s">
        <v>141</v>
      </c>
      <c r="G42" s="73" t="s">
        <v>14</v>
      </c>
      <c r="H42" s="72">
        <v>496513</v>
      </c>
      <c r="I42" s="72">
        <v>5687460</v>
      </c>
      <c r="J42" s="73">
        <v>11</v>
      </c>
      <c r="K42" s="73">
        <v>2007</v>
      </c>
      <c r="M42" s="73" t="s">
        <v>26</v>
      </c>
      <c r="N42" s="73" t="s">
        <v>109</v>
      </c>
      <c r="O42" s="72" t="s">
        <v>114</v>
      </c>
      <c r="Q42" s="73" t="s">
        <v>7</v>
      </c>
      <c r="R42" s="73" t="s">
        <v>1041</v>
      </c>
      <c r="V42" s="72" t="s">
        <v>1171</v>
      </c>
      <c r="W42" s="72">
        <v>5</v>
      </c>
      <c r="Y42" s="72">
        <v>0</v>
      </c>
      <c r="AA42" s="72">
        <v>2</v>
      </c>
      <c r="AB42" s="72">
        <v>5</v>
      </c>
      <c r="AC42" s="72">
        <v>7</v>
      </c>
      <c r="AD42" s="74">
        <f t="shared" si="0"/>
        <v>1</v>
      </c>
      <c r="AE42" s="72">
        <v>5</v>
      </c>
      <c r="AF42" s="73">
        <v>5</v>
      </c>
      <c r="AI42" s="72" t="s">
        <v>188</v>
      </c>
      <c r="AJ42" s="72">
        <v>50</v>
      </c>
      <c r="AM42" s="72">
        <v>26</v>
      </c>
      <c r="AN42" s="72">
        <v>24</v>
      </c>
      <c r="AS42" s="72" t="s">
        <v>1172</v>
      </c>
      <c r="AU42" s="73" t="str">
        <f t="shared" si="1"/>
        <v>POINT (496513 5687460)</v>
      </c>
    </row>
    <row r="43" spans="1:47">
      <c r="A43" s="73" t="s">
        <v>13</v>
      </c>
      <c r="B43" s="73" t="s">
        <v>390</v>
      </c>
      <c r="F43" s="72" t="s">
        <v>141</v>
      </c>
      <c r="G43" s="73" t="s">
        <v>14</v>
      </c>
      <c r="H43" s="72">
        <v>496545</v>
      </c>
      <c r="I43" s="72">
        <v>5687380</v>
      </c>
      <c r="J43" s="73">
        <v>11</v>
      </c>
      <c r="K43" s="73">
        <v>2007</v>
      </c>
      <c r="M43" s="73" t="s">
        <v>26</v>
      </c>
      <c r="N43" s="73" t="s">
        <v>109</v>
      </c>
      <c r="O43" s="72" t="s">
        <v>114</v>
      </c>
      <c r="Q43" s="73" t="s">
        <v>7</v>
      </c>
      <c r="R43" s="73" t="s">
        <v>1041</v>
      </c>
      <c r="V43" s="72" t="s">
        <v>1173</v>
      </c>
      <c r="W43" s="72">
        <v>7</v>
      </c>
      <c r="Y43" s="72">
        <v>0</v>
      </c>
      <c r="AA43" s="72">
        <v>0</v>
      </c>
      <c r="AB43" s="72">
        <v>3</v>
      </c>
      <c r="AC43" s="72">
        <v>18</v>
      </c>
      <c r="AD43" s="74">
        <f t="shared" si="0"/>
        <v>2.3333333333333335</v>
      </c>
      <c r="AE43" s="72">
        <v>7</v>
      </c>
      <c r="AF43" s="73">
        <v>7</v>
      </c>
      <c r="AI43" s="72" t="s">
        <v>188</v>
      </c>
      <c r="AJ43" s="72">
        <v>50</v>
      </c>
      <c r="AM43" s="72">
        <v>28</v>
      </c>
      <c r="AN43" s="72">
        <v>24</v>
      </c>
      <c r="AS43" s="72" t="s">
        <v>1172</v>
      </c>
      <c r="AU43" s="73" t="str">
        <f t="shared" si="1"/>
        <v>POINT (496545 5687380)</v>
      </c>
    </row>
    <row r="44" spans="1:47">
      <c r="A44" s="73" t="s">
        <v>13</v>
      </c>
      <c r="B44" s="73" t="s">
        <v>390</v>
      </c>
      <c r="F44" s="72" t="s">
        <v>141</v>
      </c>
      <c r="G44" s="73" t="s">
        <v>14</v>
      </c>
      <c r="H44" s="72">
        <v>496785</v>
      </c>
      <c r="I44" s="72">
        <v>5687237</v>
      </c>
      <c r="J44" s="73">
        <v>11</v>
      </c>
      <c r="K44" s="73">
        <v>2007</v>
      </c>
      <c r="M44" s="73" t="s">
        <v>26</v>
      </c>
      <c r="N44" s="73" t="s">
        <v>109</v>
      </c>
      <c r="O44" s="72" t="s">
        <v>114</v>
      </c>
      <c r="Q44" s="73" t="s">
        <v>7</v>
      </c>
      <c r="R44" s="73" t="s">
        <v>1041</v>
      </c>
      <c r="V44" s="72" t="s">
        <v>1174</v>
      </c>
      <c r="W44" s="72">
        <v>3</v>
      </c>
      <c r="Y44" s="72">
        <v>0</v>
      </c>
      <c r="AA44" s="72">
        <v>1</v>
      </c>
      <c r="AB44" s="72">
        <v>13</v>
      </c>
      <c r="AC44" s="72">
        <v>21</v>
      </c>
      <c r="AD44" s="74">
        <f t="shared" si="0"/>
        <v>0.23076923076923078</v>
      </c>
      <c r="AE44" s="72">
        <v>3</v>
      </c>
      <c r="AF44" s="73">
        <v>3</v>
      </c>
      <c r="AI44" s="72" t="s">
        <v>188</v>
      </c>
      <c r="AJ44" s="72">
        <v>50</v>
      </c>
      <c r="AM44" s="72">
        <v>24</v>
      </c>
      <c r="AN44" s="72">
        <v>24</v>
      </c>
      <c r="AS44" s="72" t="s">
        <v>1172</v>
      </c>
      <c r="AU44" s="73" t="str">
        <f t="shared" si="1"/>
        <v>POINT (496785 5687237)</v>
      </c>
    </row>
    <row r="45" spans="1:47">
      <c r="A45" s="73" t="s">
        <v>13</v>
      </c>
      <c r="B45" s="73" t="s">
        <v>390</v>
      </c>
      <c r="F45" s="72" t="s">
        <v>141</v>
      </c>
      <c r="G45" s="73" t="s">
        <v>14</v>
      </c>
      <c r="H45" s="72">
        <v>496871</v>
      </c>
      <c r="I45" s="72">
        <v>5687139</v>
      </c>
      <c r="J45" s="73">
        <v>11</v>
      </c>
      <c r="K45" s="73">
        <v>2007</v>
      </c>
      <c r="M45" s="73" t="s">
        <v>26</v>
      </c>
      <c r="N45" s="73" t="s">
        <v>109</v>
      </c>
      <c r="O45" s="72" t="s">
        <v>114</v>
      </c>
      <c r="Q45" s="73" t="s">
        <v>7</v>
      </c>
      <c r="R45" s="73" t="s">
        <v>1041</v>
      </c>
      <c r="V45" s="72" t="s">
        <v>1175</v>
      </c>
      <c r="W45" s="72">
        <v>2</v>
      </c>
      <c r="Y45" s="72">
        <v>0</v>
      </c>
      <c r="AA45" s="72">
        <v>1</v>
      </c>
      <c r="AB45" s="72">
        <v>4</v>
      </c>
      <c r="AC45" s="72">
        <v>7</v>
      </c>
      <c r="AD45" s="74">
        <f t="shared" si="0"/>
        <v>0.5</v>
      </c>
      <c r="AE45" s="72">
        <v>2</v>
      </c>
      <c r="AF45" s="73">
        <v>2</v>
      </c>
      <c r="AI45" s="72" t="s">
        <v>370</v>
      </c>
      <c r="AJ45" s="72">
        <v>40</v>
      </c>
      <c r="AM45" s="72">
        <v>18</v>
      </c>
      <c r="AN45" s="72">
        <v>18</v>
      </c>
      <c r="AS45" s="72" t="s">
        <v>1172</v>
      </c>
      <c r="AU45" s="73" t="str">
        <f t="shared" si="1"/>
        <v>POINT (496871 5687139)</v>
      </c>
    </row>
    <row r="46" spans="1:47">
      <c r="A46" s="73" t="s">
        <v>13</v>
      </c>
      <c r="B46" s="73" t="s">
        <v>390</v>
      </c>
      <c r="F46" s="72" t="s">
        <v>141</v>
      </c>
      <c r="G46" s="73" t="s">
        <v>14</v>
      </c>
      <c r="H46" s="72">
        <v>497001</v>
      </c>
      <c r="I46" s="72">
        <v>5686972</v>
      </c>
      <c r="J46" s="73">
        <v>11</v>
      </c>
      <c r="K46" s="73">
        <v>2007</v>
      </c>
      <c r="M46" s="73" t="s">
        <v>26</v>
      </c>
      <c r="N46" s="73" t="s">
        <v>109</v>
      </c>
      <c r="O46" s="72" t="s">
        <v>114</v>
      </c>
      <c r="Q46" s="73" t="s">
        <v>7</v>
      </c>
      <c r="R46" s="73" t="s">
        <v>1041</v>
      </c>
      <c r="V46" s="72" t="s">
        <v>1176</v>
      </c>
      <c r="W46" s="72">
        <v>1</v>
      </c>
      <c r="Y46" s="72">
        <v>0</v>
      </c>
      <c r="AA46" s="72">
        <v>0</v>
      </c>
      <c r="AB46" s="72">
        <v>4</v>
      </c>
      <c r="AC46" s="72">
        <v>30</v>
      </c>
      <c r="AD46" s="74">
        <f t="shared" si="0"/>
        <v>0.25</v>
      </c>
      <c r="AE46" s="72">
        <v>1</v>
      </c>
      <c r="AF46" s="73">
        <v>1</v>
      </c>
      <c r="AI46" s="72" t="s">
        <v>167</v>
      </c>
      <c r="AJ46" s="72">
        <v>80</v>
      </c>
      <c r="AM46" s="72">
        <v>26</v>
      </c>
      <c r="AN46" s="72">
        <v>25</v>
      </c>
      <c r="AS46" s="72" t="s">
        <v>1172</v>
      </c>
      <c r="AU46" s="73" t="str">
        <f t="shared" si="1"/>
        <v>POINT (497001 5686972)</v>
      </c>
    </row>
    <row r="47" spans="1:47">
      <c r="A47" s="73" t="s">
        <v>13</v>
      </c>
      <c r="B47" s="73" t="s">
        <v>390</v>
      </c>
      <c r="F47" s="72" t="s">
        <v>141</v>
      </c>
      <c r="G47" s="73" t="s">
        <v>14</v>
      </c>
      <c r="H47" s="72">
        <v>496991</v>
      </c>
      <c r="I47" s="72">
        <v>5688220</v>
      </c>
      <c r="J47" s="73">
        <v>11</v>
      </c>
      <c r="K47" s="73">
        <v>2007</v>
      </c>
      <c r="M47" s="73" t="s">
        <v>26</v>
      </c>
      <c r="N47" s="73" t="s">
        <v>109</v>
      </c>
      <c r="O47" s="72" t="s">
        <v>114</v>
      </c>
      <c r="Q47" s="73" t="s">
        <v>7</v>
      </c>
      <c r="R47" s="73" t="s">
        <v>1041</v>
      </c>
      <c r="V47" s="72" t="s">
        <v>1177</v>
      </c>
      <c r="W47" s="72">
        <v>5</v>
      </c>
      <c r="Y47" s="72">
        <v>0</v>
      </c>
      <c r="AA47" s="72">
        <v>5</v>
      </c>
      <c r="AB47" s="72">
        <v>10</v>
      </c>
      <c r="AC47" s="72">
        <v>8</v>
      </c>
      <c r="AD47" s="74">
        <f t="shared" si="0"/>
        <v>0.5</v>
      </c>
      <c r="AE47" s="72">
        <v>5</v>
      </c>
      <c r="AF47" s="73">
        <v>5</v>
      </c>
      <c r="AI47" s="72" t="s">
        <v>1178</v>
      </c>
      <c r="AJ47" s="72">
        <v>70</v>
      </c>
      <c r="AM47" s="72">
        <v>28</v>
      </c>
      <c r="AN47" s="72">
        <v>20</v>
      </c>
      <c r="AS47" s="72" t="s">
        <v>1179</v>
      </c>
      <c r="AU47" s="73" t="str">
        <f t="shared" si="1"/>
        <v>POINT (496991 5688220)</v>
      </c>
    </row>
    <row r="48" spans="1:47">
      <c r="A48" s="73" t="s">
        <v>13</v>
      </c>
      <c r="B48" s="73" t="s">
        <v>390</v>
      </c>
      <c r="F48" s="72" t="s">
        <v>141</v>
      </c>
      <c r="G48" s="73" t="s">
        <v>14</v>
      </c>
      <c r="H48" s="72">
        <v>494766</v>
      </c>
      <c r="I48" s="72">
        <v>5694490</v>
      </c>
      <c r="J48" s="73">
        <v>11</v>
      </c>
      <c r="K48" s="73">
        <v>2007</v>
      </c>
      <c r="M48" s="73" t="s">
        <v>26</v>
      </c>
      <c r="N48" s="73" t="s">
        <v>109</v>
      </c>
      <c r="O48" s="72" t="s">
        <v>114</v>
      </c>
      <c r="Q48" s="73" t="s">
        <v>7</v>
      </c>
      <c r="R48" s="73" t="s">
        <v>1041</v>
      </c>
      <c r="V48" s="72" t="s">
        <v>1180</v>
      </c>
      <c r="W48" s="72">
        <v>4</v>
      </c>
      <c r="Y48" s="72">
        <v>0</v>
      </c>
      <c r="AA48" s="72">
        <v>6</v>
      </c>
      <c r="AB48" s="72">
        <v>4</v>
      </c>
      <c r="AC48" s="72">
        <v>9</v>
      </c>
      <c r="AD48" s="74">
        <f t="shared" si="0"/>
        <v>1</v>
      </c>
      <c r="AE48" s="72">
        <v>4</v>
      </c>
      <c r="AF48" s="73">
        <v>4</v>
      </c>
      <c r="AI48" s="72" t="s">
        <v>165</v>
      </c>
      <c r="AJ48" s="72">
        <v>60</v>
      </c>
      <c r="AM48" s="72">
        <v>23</v>
      </c>
      <c r="AN48" s="72">
        <v>20</v>
      </c>
      <c r="AU48" s="73" t="str">
        <f t="shared" si="1"/>
        <v>POINT (494766 5694490)</v>
      </c>
    </row>
    <row r="49" spans="1:47">
      <c r="A49" s="73" t="s">
        <v>13</v>
      </c>
      <c r="B49" s="73" t="s">
        <v>390</v>
      </c>
      <c r="F49" s="72" t="s">
        <v>141</v>
      </c>
      <c r="G49" s="73" t="s">
        <v>14</v>
      </c>
      <c r="H49" s="72">
        <v>494355</v>
      </c>
      <c r="I49" s="72">
        <v>5694920</v>
      </c>
      <c r="J49" s="73">
        <v>11</v>
      </c>
      <c r="K49" s="73">
        <v>2007</v>
      </c>
      <c r="M49" s="73" t="s">
        <v>26</v>
      </c>
      <c r="N49" s="73" t="s">
        <v>109</v>
      </c>
      <c r="O49" s="72" t="s">
        <v>114</v>
      </c>
      <c r="Q49" s="73" t="s">
        <v>7</v>
      </c>
      <c r="R49" s="73" t="s">
        <v>1041</v>
      </c>
      <c r="V49" s="72" t="s">
        <v>1181</v>
      </c>
      <c r="W49" s="72">
        <v>1</v>
      </c>
      <c r="Y49" s="72">
        <v>0</v>
      </c>
      <c r="AA49" s="72">
        <v>1</v>
      </c>
      <c r="AB49" s="72">
        <v>3</v>
      </c>
      <c r="AC49" s="72">
        <v>6</v>
      </c>
      <c r="AD49" s="74">
        <f t="shared" si="0"/>
        <v>0.33333333333333331</v>
      </c>
      <c r="AE49" s="72">
        <v>1</v>
      </c>
      <c r="AF49" s="73">
        <v>1</v>
      </c>
      <c r="AI49" s="72" t="s">
        <v>1182</v>
      </c>
      <c r="AJ49" s="72">
        <v>50</v>
      </c>
      <c r="AM49" s="72">
        <v>28</v>
      </c>
      <c r="AN49" s="72">
        <v>15</v>
      </c>
      <c r="AU49" s="73" t="str">
        <f t="shared" si="1"/>
        <v>POINT (494355 5694920)</v>
      </c>
    </row>
    <row r="50" spans="1:47">
      <c r="A50" s="73" t="s">
        <v>13</v>
      </c>
      <c r="B50" s="73" t="s">
        <v>390</v>
      </c>
      <c r="F50" s="72" t="s">
        <v>141</v>
      </c>
      <c r="G50" s="73" t="s">
        <v>14</v>
      </c>
      <c r="H50" s="72">
        <v>499910</v>
      </c>
      <c r="I50" s="72">
        <v>5684220</v>
      </c>
      <c r="J50" s="73">
        <v>11</v>
      </c>
      <c r="K50" s="73">
        <v>2007</v>
      </c>
      <c r="M50" s="73" t="s">
        <v>26</v>
      </c>
      <c r="N50" s="73" t="s">
        <v>109</v>
      </c>
      <c r="O50" s="72" t="s">
        <v>114</v>
      </c>
      <c r="Q50" s="73" t="s">
        <v>7</v>
      </c>
      <c r="R50" s="73" t="s">
        <v>1041</v>
      </c>
      <c r="V50" s="72" t="s">
        <v>1183</v>
      </c>
      <c r="W50" s="72">
        <v>9</v>
      </c>
      <c r="Y50" s="72">
        <v>0</v>
      </c>
      <c r="AA50" s="72">
        <v>7</v>
      </c>
      <c r="AB50" s="72">
        <v>30</v>
      </c>
      <c r="AC50" s="72">
        <v>50</v>
      </c>
      <c r="AD50" s="74">
        <f t="shared" si="0"/>
        <v>0.3</v>
      </c>
      <c r="AE50" s="72">
        <v>9</v>
      </c>
      <c r="AF50" s="73">
        <v>9</v>
      </c>
      <c r="AI50" s="72" t="s">
        <v>326</v>
      </c>
      <c r="AJ50" s="72">
        <v>70</v>
      </c>
      <c r="AM50" s="72">
        <v>26</v>
      </c>
      <c r="AN50" s="72">
        <v>26</v>
      </c>
      <c r="AS50" s="72" t="s">
        <v>1184</v>
      </c>
      <c r="AU50" s="73" t="str">
        <f t="shared" si="1"/>
        <v>POINT (499910 5684220)</v>
      </c>
    </row>
    <row r="51" spans="1:47">
      <c r="A51" s="73" t="s">
        <v>13</v>
      </c>
      <c r="B51" s="73" t="s">
        <v>390</v>
      </c>
      <c r="F51" s="72" t="s">
        <v>141</v>
      </c>
      <c r="G51" s="73" t="s">
        <v>14</v>
      </c>
      <c r="H51" s="72">
        <v>500084</v>
      </c>
      <c r="I51" s="72">
        <v>5683890</v>
      </c>
      <c r="J51" s="73">
        <v>11</v>
      </c>
      <c r="K51" s="73">
        <v>2007</v>
      </c>
      <c r="M51" s="73" t="s">
        <v>26</v>
      </c>
      <c r="N51" s="73" t="s">
        <v>109</v>
      </c>
      <c r="O51" s="72" t="s">
        <v>114</v>
      </c>
      <c r="Q51" s="73" t="s">
        <v>7</v>
      </c>
      <c r="R51" s="73" t="s">
        <v>1041</v>
      </c>
      <c r="V51" s="72" t="s">
        <v>1185</v>
      </c>
      <c r="W51" s="72">
        <v>18</v>
      </c>
      <c r="Y51" s="72">
        <v>0</v>
      </c>
      <c r="AA51" s="72">
        <v>5</v>
      </c>
      <c r="AB51" s="72">
        <v>26</v>
      </c>
      <c r="AC51" s="72">
        <v>11</v>
      </c>
      <c r="AD51" s="74">
        <f t="shared" si="0"/>
        <v>0.69230769230769229</v>
      </c>
      <c r="AE51" s="72">
        <v>18</v>
      </c>
      <c r="AF51" s="73">
        <v>18</v>
      </c>
      <c r="AI51" s="72" t="s">
        <v>1186</v>
      </c>
      <c r="AJ51" s="72">
        <v>60</v>
      </c>
      <c r="AM51" s="72">
        <v>26</v>
      </c>
      <c r="AN51" s="72">
        <v>28</v>
      </c>
      <c r="AS51" s="72" t="s">
        <v>1187</v>
      </c>
      <c r="AU51" s="73" t="str">
        <f t="shared" si="1"/>
        <v>POINT (500084 5683890)</v>
      </c>
    </row>
    <row r="52" spans="1:47">
      <c r="A52" s="73" t="s">
        <v>13</v>
      </c>
      <c r="B52" s="73" t="s">
        <v>390</v>
      </c>
      <c r="F52" s="72" t="s">
        <v>141</v>
      </c>
      <c r="G52" s="73" t="s">
        <v>14</v>
      </c>
      <c r="H52" s="72">
        <v>494645</v>
      </c>
      <c r="I52" s="72">
        <v>5691750</v>
      </c>
      <c r="J52" s="73">
        <v>11</v>
      </c>
      <c r="K52" s="73">
        <v>2007</v>
      </c>
      <c r="M52" s="73" t="s">
        <v>26</v>
      </c>
      <c r="N52" s="73" t="s">
        <v>109</v>
      </c>
      <c r="O52" s="72" t="s">
        <v>114</v>
      </c>
      <c r="Q52" s="73" t="s">
        <v>7</v>
      </c>
      <c r="R52" s="73" t="s">
        <v>1041</v>
      </c>
      <c r="V52" s="72" t="s">
        <v>1188</v>
      </c>
      <c r="W52" s="72">
        <v>9</v>
      </c>
      <c r="Y52" s="72">
        <v>0</v>
      </c>
      <c r="AA52" s="72">
        <v>6</v>
      </c>
      <c r="AB52" s="72">
        <v>5</v>
      </c>
      <c r="AC52" s="72">
        <v>15</v>
      </c>
      <c r="AD52" s="74">
        <f t="shared" si="0"/>
        <v>1.8</v>
      </c>
      <c r="AE52" s="72">
        <v>9</v>
      </c>
      <c r="AF52" s="73">
        <v>9</v>
      </c>
      <c r="AI52" s="72" t="s">
        <v>1189</v>
      </c>
      <c r="AJ52" s="72">
        <v>50</v>
      </c>
      <c r="AM52" s="72">
        <v>35</v>
      </c>
      <c r="AN52" s="72">
        <v>30</v>
      </c>
      <c r="AS52" s="72" t="s">
        <v>1190</v>
      </c>
      <c r="AU52" s="73" t="str">
        <f t="shared" si="1"/>
        <v>POINT (494645 5691750)</v>
      </c>
    </row>
    <row r="53" spans="1:47">
      <c r="A53" s="73" t="s">
        <v>13</v>
      </c>
      <c r="B53" s="73" t="s">
        <v>390</v>
      </c>
      <c r="F53" s="72" t="s">
        <v>141</v>
      </c>
      <c r="G53" s="73" t="s">
        <v>14</v>
      </c>
      <c r="H53" s="72">
        <v>494894</v>
      </c>
      <c r="I53" s="72">
        <v>5691420</v>
      </c>
      <c r="J53" s="73">
        <v>11</v>
      </c>
      <c r="K53" s="73">
        <v>2007</v>
      </c>
      <c r="M53" s="73" t="s">
        <v>26</v>
      </c>
      <c r="N53" s="73" t="s">
        <v>109</v>
      </c>
      <c r="O53" s="72" t="s">
        <v>114</v>
      </c>
      <c r="Q53" s="73" t="s">
        <v>7</v>
      </c>
      <c r="R53" s="73" t="s">
        <v>1041</v>
      </c>
      <c r="V53" s="72" t="s">
        <v>1191</v>
      </c>
      <c r="W53" s="72">
        <v>6</v>
      </c>
      <c r="Y53" s="72">
        <v>0</v>
      </c>
      <c r="AA53" s="72">
        <v>2</v>
      </c>
      <c r="AB53" s="72">
        <v>5</v>
      </c>
      <c r="AC53" s="72">
        <v>24</v>
      </c>
      <c r="AD53" s="74">
        <f t="shared" si="0"/>
        <v>1.2</v>
      </c>
      <c r="AE53" s="72">
        <v>6</v>
      </c>
      <c r="AF53" s="73">
        <v>6</v>
      </c>
      <c r="AI53" s="72" t="s">
        <v>1192</v>
      </c>
      <c r="AJ53" s="72">
        <v>40</v>
      </c>
      <c r="AM53" s="72">
        <v>34</v>
      </c>
      <c r="AN53" s="72">
        <v>25</v>
      </c>
      <c r="AS53" s="72" t="s">
        <v>1190</v>
      </c>
      <c r="AU53" s="73" t="str">
        <f t="shared" si="1"/>
        <v>POINT (494894 5691420)</v>
      </c>
    </row>
    <row r="54" spans="1:47">
      <c r="A54" s="73" t="s">
        <v>13</v>
      </c>
      <c r="B54" s="73" t="s">
        <v>390</v>
      </c>
      <c r="F54" s="72" t="s">
        <v>141</v>
      </c>
      <c r="G54" s="73" t="s">
        <v>14</v>
      </c>
      <c r="H54" s="72">
        <v>495194</v>
      </c>
      <c r="I54" s="72">
        <v>5691579</v>
      </c>
      <c r="J54" s="73">
        <v>11</v>
      </c>
      <c r="K54" s="73">
        <v>2007</v>
      </c>
      <c r="M54" s="73" t="s">
        <v>26</v>
      </c>
      <c r="N54" s="73" t="s">
        <v>109</v>
      </c>
      <c r="O54" s="72" t="s">
        <v>114</v>
      </c>
      <c r="Q54" s="73" t="s">
        <v>7</v>
      </c>
      <c r="R54" s="73" t="s">
        <v>1041</v>
      </c>
      <c r="V54" s="72" t="s">
        <v>1193</v>
      </c>
      <c r="W54" s="72">
        <v>2</v>
      </c>
      <c r="Y54" s="72">
        <v>0</v>
      </c>
      <c r="AA54" s="72">
        <v>0</v>
      </c>
      <c r="AB54" s="72">
        <v>3</v>
      </c>
      <c r="AC54" s="72">
        <v>3</v>
      </c>
      <c r="AD54" s="74">
        <f t="shared" si="0"/>
        <v>0.66666666666666663</v>
      </c>
      <c r="AE54" s="72">
        <v>2</v>
      </c>
      <c r="AF54" s="73">
        <v>2</v>
      </c>
      <c r="AI54" s="72" t="s">
        <v>1194</v>
      </c>
      <c r="AJ54" s="72">
        <v>10</v>
      </c>
      <c r="AM54" s="72">
        <v>28</v>
      </c>
      <c r="AN54" s="72">
        <v>20</v>
      </c>
      <c r="AS54" s="72" t="s">
        <v>1190</v>
      </c>
      <c r="AU54" s="73" t="str">
        <f t="shared" si="1"/>
        <v>POINT (495194 5691579)</v>
      </c>
    </row>
    <row r="55" spans="1:47">
      <c r="A55" s="73" t="s">
        <v>13</v>
      </c>
      <c r="B55" s="73" t="s">
        <v>390</v>
      </c>
      <c r="F55" s="72" t="s">
        <v>141</v>
      </c>
      <c r="G55" s="73" t="s">
        <v>14</v>
      </c>
      <c r="H55" s="72">
        <v>494967</v>
      </c>
      <c r="I55" s="72">
        <v>5691080</v>
      </c>
      <c r="J55" s="73">
        <v>11</v>
      </c>
      <c r="K55" s="73">
        <v>2007</v>
      </c>
      <c r="M55" s="73" t="s">
        <v>26</v>
      </c>
      <c r="N55" s="73" t="s">
        <v>109</v>
      </c>
      <c r="O55" s="72" t="s">
        <v>114</v>
      </c>
      <c r="Q55" s="73" t="s">
        <v>7</v>
      </c>
      <c r="R55" s="73" t="s">
        <v>1041</v>
      </c>
      <c r="V55" s="72" t="s">
        <v>1195</v>
      </c>
      <c r="W55" s="72">
        <v>3</v>
      </c>
      <c r="Y55" s="72">
        <v>0</v>
      </c>
      <c r="AA55" s="72">
        <v>2</v>
      </c>
      <c r="AB55" s="72">
        <v>2</v>
      </c>
      <c r="AC55" s="72">
        <v>15</v>
      </c>
      <c r="AD55" s="74">
        <f t="shared" si="0"/>
        <v>1.5</v>
      </c>
      <c r="AE55" s="72">
        <v>3</v>
      </c>
      <c r="AF55" s="73">
        <v>3</v>
      </c>
      <c r="AI55" s="72" t="s">
        <v>1196</v>
      </c>
      <c r="AJ55" s="72">
        <v>60</v>
      </c>
      <c r="AM55" s="72">
        <v>40</v>
      </c>
      <c r="AN55" s="72">
        <v>23</v>
      </c>
      <c r="AS55" s="72" t="s">
        <v>1190</v>
      </c>
      <c r="AU55" s="73" t="str">
        <f t="shared" si="1"/>
        <v>POINT (494967 5691080)</v>
      </c>
    </row>
    <row r="56" spans="1:47">
      <c r="A56" s="73" t="s">
        <v>13</v>
      </c>
      <c r="B56" s="73" t="s">
        <v>390</v>
      </c>
      <c r="F56" s="72" t="s">
        <v>141</v>
      </c>
      <c r="G56" s="73" t="s">
        <v>14</v>
      </c>
      <c r="H56" s="72">
        <v>494968</v>
      </c>
      <c r="I56" s="72">
        <v>5690470</v>
      </c>
      <c r="J56" s="73">
        <v>11</v>
      </c>
      <c r="K56" s="73">
        <v>2007</v>
      </c>
      <c r="M56" s="73" t="s">
        <v>26</v>
      </c>
      <c r="N56" s="73" t="s">
        <v>109</v>
      </c>
      <c r="O56" s="72" t="s">
        <v>114</v>
      </c>
      <c r="Q56" s="73" t="s">
        <v>7</v>
      </c>
      <c r="R56" s="73" t="s">
        <v>1041</v>
      </c>
      <c r="V56" s="72" t="s">
        <v>1197</v>
      </c>
      <c r="W56" s="72">
        <v>1</v>
      </c>
      <c r="Y56" s="72">
        <v>0</v>
      </c>
      <c r="AA56" s="72">
        <v>0</v>
      </c>
      <c r="AB56" s="72">
        <v>5</v>
      </c>
      <c r="AC56" s="72">
        <v>4</v>
      </c>
      <c r="AD56" s="74">
        <f t="shared" si="0"/>
        <v>0.2</v>
      </c>
      <c r="AE56" s="72">
        <v>1</v>
      </c>
      <c r="AF56" s="73">
        <v>1</v>
      </c>
      <c r="AI56" s="72" t="s">
        <v>1198</v>
      </c>
      <c r="AJ56" s="72">
        <v>60</v>
      </c>
      <c r="AM56" s="72">
        <v>28</v>
      </c>
      <c r="AN56" s="72">
        <v>29</v>
      </c>
      <c r="AS56" s="72" t="s">
        <v>1190</v>
      </c>
      <c r="AU56" s="73" t="str">
        <f t="shared" si="1"/>
        <v>POINT (494968 5690470)</v>
      </c>
    </row>
    <row r="57" spans="1:47">
      <c r="A57" s="73" t="s">
        <v>13</v>
      </c>
      <c r="B57" s="73" t="s">
        <v>390</v>
      </c>
      <c r="F57" s="72" t="s">
        <v>141</v>
      </c>
      <c r="G57" s="73" t="s">
        <v>14</v>
      </c>
      <c r="H57" s="72">
        <v>494946</v>
      </c>
      <c r="I57" s="72">
        <v>5690670</v>
      </c>
      <c r="J57" s="73">
        <v>11</v>
      </c>
      <c r="K57" s="73">
        <v>2007</v>
      </c>
      <c r="M57" s="73" t="s">
        <v>26</v>
      </c>
      <c r="N57" s="73" t="s">
        <v>109</v>
      </c>
      <c r="O57" s="72" t="s">
        <v>114</v>
      </c>
      <c r="Q57" s="73" t="s">
        <v>7</v>
      </c>
      <c r="R57" s="73" t="s">
        <v>1041</v>
      </c>
      <c r="V57" s="72" t="s">
        <v>1199</v>
      </c>
      <c r="W57" s="72">
        <v>1</v>
      </c>
      <c r="Y57" s="72">
        <v>0</v>
      </c>
      <c r="AA57" s="72">
        <v>1</v>
      </c>
      <c r="AB57" s="72">
        <v>3</v>
      </c>
      <c r="AC57" s="72">
        <v>1</v>
      </c>
      <c r="AD57" s="74">
        <f t="shared" si="0"/>
        <v>0.33333333333333331</v>
      </c>
      <c r="AE57" s="72">
        <v>1</v>
      </c>
      <c r="AF57" s="73">
        <v>1</v>
      </c>
      <c r="AI57" s="72" t="s">
        <v>1200</v>
      </c>
      <c r="AJ57" s="72">
        <v>30</v>
      </c>
      <c r="AM57" s="72">
        <v>20</v>
      </c>
      <c r="AN57" s="72">
        <v>16</v>
      </c>
      <c r="AS57" s="72" t="s">
        <v>1190</v>
      </c>
      <c r="AU57" s="73" t="str">
        <f t="shared" si="1"/>
        <v>POINT (494946 5690670)</v>
      </c>
    </row>
    <row r="58" spans="1:47">
      <c r="A58" s="73" t="s">
        <v>13</v>
      </c>
      <c r="B58" s="73" t="s">
        <v>390</v>
      </c>
      <c r="F58" s="72" t="s">
        <v>141</v>
      </c>
      <c r="G58" s="73" t="s">
        <v>14</v>
      </c>
      <c r="H58" s="72">
        <v>493968</v>
      </c>
      <c r="I58" s="72">
        <v>5691210</v>
      </c>
      <c r="J58" s="73">
        <v>11</v>
      </c>
      <c r="K58" s="73">
        <v>2007</v>
      </c>
      <c r="M58" s="73" t="s">
        <v>26</v>
      </c>
      <c r="N58" s="73" t="s">
        <v>109</v>
      </c>
      <c r="O58" s="72" t="s">
        <v>114</v>
      </c>
      <c r="Q58" s="73" t="s">
        <v>7</v>
      </c>
      <c r="R58" s="73" t="s">
        <v>1041</v>
      </c>
      <c r="V58" s="72" t="s">
        <v>1201</v>
      </c>
      <c r="W58" s="72">
        <v>1</v>
      </c>
      <c r="Y58" s="72">
        <v>0</v>
      </c>
      <c r="AA58" s="72">
        <v>2</v>
      </c>
      <c r="AB58" s="72">
        <v>6</v>
      </c>
      <c r="AC58" s="72">
        <v>19</v>
      </c>
      <c r="AD58" s="74">
        <f t="shared" si="0"/>
        <v>0.16666666666666666</v>
      </c>
      <c r="AE58" s="72">
        <v>1</v>
      </c>
      <c r="AF58" s="73">
        <v>1</v>
      </c>
      <c r="AI58" s="72" t="s">
        <v>201</v>
      </c>
      <c r="AJ58" s="72">
        <v>60</v>
      </c>
      <c r="AM58" s="72">
        <v>23</v>
      </c>
      <c r="AN58" s="72">
        <v>28</v>
      </c>
      <c r="AS58" s="72" t="s">
        <v>1202</v>
      </c>
      <c r="AU58" s="73" t="str">
        <f t="shared" si="1"/>
        <v>POINT (493968 5691210)</v>
      </c>
    </row>
    <row r="59" spans="1:47">
      <c r="A59" s="73" t="s">
        <v>13</v>
      </c>
      <c r="B59" s="73" t="s">
        <v>390</v>
      </c>
      <c r="F59" s="72" t="s">
        <v>141</v>
      </c>
      <c r="G59" s="73" t="s">
        <v>14</v>
      </c>
      <c r="H59" s="72">
        <v>493830</v>
      </c>
      <c r="I59" s="72">
        <v>5691340</v>
      </c>
      <c r="J59" s="73">
        <v>11</v>
      </c>
      <c r="K59" s="73">
        <v>2007</v>
      </c>
      <c r="M59" s="73" t="s">
        <v>26</v>
      </c>
      <c r="N59" s="73" t="s">
        <v>109</v>
      </c>
      <c r="O59" s="72" t="s">
        <v>114</v>
      </c>
      <c r="Q59" s="73" t="s">
        <v>7</v>
      </c>
      <c r="R59" s="73" t="s">
        <v>1041</v>
      </c>
      <c r="V59" s="72" t="s">
        <v>1203</v>
      </c>
      <c r="W59" s="72">
        <v>5</v>
      </c>
      <c r="Y59" s="72">
        <v>0</v>
      </c>
      <c r="AA59" s="72">
        <v>3</v>
      </c>
      <c r="AB59" s="72">
        <v>7</v>
      </c>
      <c r="AC59" s="72">
        <v>24</v>
      </c>
      <c r="AD59" s="74">
        <f t="shared" si="0"/>
        <v>0.7142857142857143</v>
      </c>
      <c r="AE59" s="72">
        <v>5</v>
      </c>
      <c r="AF59" s="73">
        <v>5</v>
      </c>
      <c r="AI59" s="72" t="s">
        <v>201</v>
      </c>
      <c r="AJ59" s="72">
        <v>80</v>
      </c>
      <c r="AM59" s="72">
        <v>26</v>
      </c>
      <c r="AN59" s="72">
        <v>27</v>
      </c>
      <c r="AS59" s="72" t="s">
        <v>1202</v>
      </c>
      <c r="AU59" s="73" t="str">
        <f t="shared" si="1"/>
        <v>POINT (493830 5691340)</v>
      </c>
    </row>
    <row r="60" spans="1:47">
      <c r="A60" s="73" t="s">
        <v>13</v>
      </c>
      <c r="B60" s="73" t="s">
        <v>390</v>
      </c>
      <c r="F60" s="72" t="s">
        <v>141</v>
      </c>
      <c r="G60" s="73" t="s">
        <v>14</v>
      </c>
      <c r="H60" s="72">
        <v>493657</v>
      </c>
      <c r="I60" s="72">
        <v>5691230</v>
      </c>
      <c r="J60" s="73">
        <v>11</v>
      </c>
      <c r="K60" s="73">
        <v>2007</v>
      </c>
      <c r="M60" s="73" t="s">
        <v>26</v>
      </c>
      <c r="N60" s="73" t="s">
        <v>109</v>
      </c>
      <c r="O60" s="72" t="s">
        <v>114</v>
      </c>
      <c r="Q60" s="73" t="s">
        <v>7</v>
      </c>
      <c r="R60" s="73" t="s">
        <v>1041</v>
      </c>
      <c r="V60" s="72" t="s">
        <v>1204</v>
      </c>
      <c r="W60" s="72">
        <v>5</v>
      </c>
      <c r="Y60" s="72">
        <v>0</v>
      </c>
      <c r="AA60" s="72">
        <v>1</v>
      </c>
      <c r="AB60" s="72">
        <v>8</v>
      </c>
      <c r="AC60" s="72">
        <v>10</v>
      </c>
      <c r="AD60" s="74">
        <f t="shared" si="0"/>
        <v>0.625</v>
      </c>
      <c r="AE60" s="72">
        <v>5</v>
      </c>
      <c r="AF60" s="73">
        <v>5</v>
      </c>
      <c r="AI60" s="72" t="s">
        <v>201</v>
      </c>
      <c r="AJ60" s="72">
        <v>80</v>
      </c>
      <c r="AM60" s="72">
        <v>35</v>
      </c>
      <c r="AN60" s="72">
        <v>23</v>
      </c>
      <c r="AS60" s="72" t="s">
        <v>1202</v>
      </c>
      <c r="AU60" s="73" t="str">
        <f t="shared" si="1"/>
        <v>POINT (493657 5691230)</v>
      </c>
    </row>
    <row r="61" spans="1:47">
      <c r="A61" s="73" t="s">
        <v>13</v>
      </c>
      <c r="B61" s="73" t="s">
        <v>390</v>
      </c>
      <c r="F61" s="72" t="s">
        <v>141</v>
      </c>
      <c r="G61" s="73" t="s">
        <v>14</v>
      </c>
      <c r="H61" s="72">
        <v>493364</v>
      </c>
      <c r="I61" s="72">
        <v>5691560</v>
      </c>
      <c r="J61" s="73">
        <v>11</v>
      </c>
      <c r="K61" s="73">
        <v>2007</v>
      </c>
      <c r="M61" s="73" t="s">
        <v>26</v>
      </c>
      <c r="N61" s="73" t="s">
        <v>109</v>
      </c>
      <c r="O61" s="72" t="s">
        <v>114</v>
      </c>
      <c r="Q61" s="73" t="s">
        <v>7</v>
      </c>
      <c r="R61" s="73" t="s">
        <v>1041</v>
      </c>
      <c r="V61" s="72" t="s">
        <v>1205</v>
      </c>
      <c r="W61" s="72">
        <v>5</v>
      </c>
      <c r="Y61" s="72">
        <v>0</v>
      </c>
      <c r="AA61" s="72">
        <v>1</v>
      </c>
      <c r="AB61" s="72">
        <v>5</v>
      </c>
      <c r="AC61" s="72">
        <v>2</v>
      </c>
      <c r="AD61" s="74">
        <f t="shared" si="0"/>
        <v>1</v>
      </c>
      <c r="AE61" s="72">
        <v>5</v>
      </c>
      <c r="AF61" s="73">
        <v>5</v>
      </c>
      <c r="AI61" s="72" t="s">
        <v>370</v>
      </c>
      <c r="AJ61" s="72">
        <v>30</v>
      </c>
      <c r="AM61" s="72">
        <v>38</v>
      </c>
      <c r="AN61" s="72">
        <v>27</v>
      </c>
      <c r="AS61" s="72" t="s">
        <v>1206</v>
      </c>
      <c r="AU61" s="73" t="str">
        <f t="shared" si="1"/>
        <v>POINT (493364 5691560)</v>
      </c>
    </row>
    <row r="62" spans="1:47">
      <c r="A62" s="73" t="s">
        <v>13</v>
      </c>
      <c r="B62" s="73" t="s">
        <v>390</v>
      </c>
      <c r="F62" s="72" t="s">
        <v>141</v>
      </c>
      <c r="G62" s="73" t="s">
        <v>14</v>
      </c>
      <c r="H62" s="72">
        <v>493248</v>
      </c>
      <c r="I62" s="72">
        <v>5691355</v>
      </c>
      <c r="J62" s="73">
        <v>11</v>
      </c>
      <c r="K62" s="73">
        <v>2007</v>
      </c>
      <c r="M62" s="73" t="s">
        <v>26</v>
      </c>
      <c r="N62" s="73" t="s">
        <v>109</v>
      </c>
      <c r="O62" s="72" t="s">
        <v>114</v>
      </c>
      <c r="Q62" s="73" t="s">
        <v>7</v>
      </c>
      <c r="R62" s="73" t="s">
        <v>1041</v>
      </c>
      <c r="V62" s="72" t="s">
        <v>1207</v>
      </c>
      <c r="W62" s="72">
        <v>10</v>
      </c>
      <c r="Y62" s="72">
        <v>0</v>
      </c>
      <c r="AA62" s="72">
        <v>0</v>
      </c>
      <c r="AB62" s="72">
        <v>1</v>
      </c>
      <c r="AC62" s="72">
        <v>1</v>
      </c>
      <c r="AD62" s="74">
        <f t="shared" si="0"/>
        <v>10</v>
      </c>
      <c r="AE62" s="72">
        <v>10</v>
      </c>
      <c r="AF62" s="73">
        <v>10</v>
      </c>
      <c r="AI62" s="72" t="s">
        <v>1208</v>
      </c>
      <c r="AJ62" s="72">
        <v>70</v>
      </c>
      <c r="AM62" s="72">
        <v>26</v>
      </c>
      <c r="AN62" s="72">
        <v>24</v>
      </c>
      <c r="AS62" s="72" t="s">
        <v>1206</v>
      </c>
      <c r="AU62" s="73" t="str">
        <f t="shared" si="1"/>
        <v>POINT (493248 5691355)</v>
      </c>
    </row>
    <row r="63" spans="1:47">
      <c r="A63" s="73" t="s">
        <v>13</v>
      </c>
      <c r="B63" s="73" t="s">
        <v>390</v>
      </c>
      <c r="F63" s="72" t="s">
        <v>141</v>
      </c>
      <c r="G63" s="73" t="s">
        <v>14</v>
      </c>
      <c r="H63" s="72">
        <v>493444</v>
      </c>
      <c r="I63" s="72">
        <v>5691690</v>
      </c>
      <c r="J63" s="73">
        <v>11</v>
      </c>
      <c r="K63" s="73">
        <v>2007</v>
      </c>
      <c r="M63" s="73" t="s">
        <v>26</v>
      </c>
      <c r="N63" s="73" t="s">
        <v>109</v>
      </c>
      <c r="O63" s="72" t="s">
        <v>114</v>
      </c>
      <c r="Q63" s="73" t="s">
        <v>7</v>
      </c>
      <c r="R63" s="73" t="s">
        <v>1041</v>
      </c>
      <c r="V63" s="72" t="s">
        <v>1209</v>
      </c>
      <c r="W63" s="72">
        <v>3</v>
      </c>
      <c r="Y63" s="72">
        <v>0</v>
      </c>
      <c r="AA63" s="72">
        <v>0</v>
      </c>
      <c r="AB63" s="72">
        <v>4</v>
      </c>
      <c r="AC63" s="72">
        <v>4</v>
      </c>
      <c r="AD63" s="74">
        <f t="shared" si="0"/>
        <v>0.75</v>
      </c>
      <c r="AE63" s="72">
        <v>3</v>
      </c>
      <c r="AF63" s="73">
        <v>3</v>
      </c>
      <c r="AI63" s="72" t="s">
        <v>188</v>
      </c>
      <c r="AJ63" s="72">
        <v>50</v>
      </c>
      <c r="AM63" s="72">
        <v>35</v>
      </c>
      <c r="AN63" s="72">
        <v>24</v>
      </c>
      <c r="AS63" s="72" t="s">
        <v>1206</v>
      </c>
      <c r="AU63" s="73" t="str">
        <f t="shared" si="1"/>
        <v>POINT (493444 5691690)</v>
      </c>
    </row>
    <row r="64" spans="1:47">
      <c r="A64" s="73" t="s">
        <v>13</v>
      </c>
      <c r="B64" s="73" t="s">
        <v>390</v>
      </c>
      <c r="F64" s="72" t="s">
        <v>141</v>
      </c>
      <c r="G64" s="73" t="s">
        <v>14</v>
      </c>
      <c r="H64" s="72">
        <v>493712</v>
      </c>
      <c r="I64" s="72">
        <v>5691810</v>
      </c>
      <c r="J64" s="73">
        <v>11</v>
      </c>
      <c r="K64" s="73">
        <v>2007</v>
      </c>
      <c r="M64" s="73" t="s">
        <v>26</v>
      </c>
      <c r="N64" s="73" t="s">
        <v>109</v>
      </c>
      <c r="O64" s="72" t="s">
        <v>114</v>
      </c>
      <c r="Q64" s="73" t="s">
        <v>7</v>
      </c>
      <c r="R64" s="73" t="s">
        <v>1041</v>
      </c>
      <c r="V64" s="72" t="s">
        <v>1210</v>
      </c>
      <c r="W64" s="72">
        <v>7</v>
      </c>
      <c r="Y64" s="72">
        <v>0</v>
      </c>
      <c r="AA64" s="72">
        <v>4</v>
      </c>
      <c r="AB64" s="72">
        <v>4</v>
      </c>
      <c r="AC64" s="72">
        <v>18</v>
      </c>
      <c r="AD64" s="74">
        <f t="shared" si="0"/>
        <v>1.75</v>
      </c>
      <c r="AE64" s="72">
        <v>7</v>
      </c>
      <c r="AF64" s="73">
        <v>7</v>
      </c>
      <c r="AI64" s="72" t="s">
        <v>1211</v>
      </c>
      <c r="AJ64" s="72">
        <v>40</v>
      </c>
      <c r="AM64" s="72">
        <v>30</v>
      </c>
      <c r="AN64" s="72">
        <v>27</v>
      </c>
      <c r="AS64" s="72" t="s">
        <v>1206</v>
      </c>
      <c r="AU64" s="73" t="str">
        <f t="shared" si="1"/>
        <v>POINT (493712 5691810)</v>
      </c>
    </row>
    <row r="65" spans="1:47">
      <c r="A65" s="73" t="s">
        <v>13</v>
      </c>
      <c r="B65" s="73" t="s">
        <v>390</v>
      </c>
      <c r="F65" s="72" t="s">
        <v>141</v>
      </c>
      <c r="G65" s="73" t="s">
        <v>14</v>
      </c>
      <c r="H65" s="72">
        <v>494027</v>
      </c>
      <c r="I65" s="72">
        <v>5691860</v>
      </c>
      <c r="J65" s="73">
        <v>11</v>
      </c>
      <c r="K65" s="73">
        <v>2007</v>
      </c>
      <c r="M65" s="73" t="s">
        <v>26</v>
      </c>
      <c r="N65" s="73" t="s">
        <v>109</v>
      </c>
      <c r="O65" s="72" t="s">
        <v>114</v>
      </c>
      <c r="Q65" s="73" t="s">
        <v>7</v>
      </c>
      <c r="R65" s="73" t="s">
        <v>1041</v>
      </c>
      <c r="V65" s="72" t="s">
        <v>1212</v>
      </c>
      <c r="W65" s="72">
        <v>19</v>
      </c>
      <c r="Y65" s="72">
        <v>0</v>
      </c>
      <c r="AA65" s="72">
        <v>17</v>
      </c>
      <c r="AB65" s="72">
        <v>14</v>
      </c>
      <c r="AC65" s="72">
        <v>14</v>
      </c>
      <c r="AD65" s="74">
        <f t="shared" si="0"/>
        <v>1.3571428571428572</v>
      </c>
      <c r="AE65" s="72">
        <v>19</v>
      </c>
      <c r="AF65" s="73">
        <v>19</v>
      </c>
      <c r="AI65" s="72" t="s">
        <v>1213</v>
      </c>
      <c r="AJ65" s="72">
        <v>40</v>
      </c>
      <c r="AM65" s="72">
        <v>34</v>
      </c>
      <c r="AN65" s="72">
        <v>25</v>
      </c>
      <c r="AS65" s="72" t="s">
        <v>1214</v>
      </c>
      <c r="AU65" s="73" t="str">
        <f t="shared" si="1"/>
        <v>POINT (494027 5691860)</v>
      </c>
    </row>
    <row r="66" spans="1:47">
      <c r="A66" s="73" t="s">
        <v>13</v>
      </c>
      <c r="B66" s="73" t="s">
        <v>390</v>
      </c>
      <c r="F66" s="72" t="s">
        <v>141</v>
      </c>
      <c r="G66" s="73" t="s">
        <v>14</v>
      </c>
      <c r="H66" s="72">
        <v>493987</v>
      </c>
      <c r="I66" s="72">
        <v>5693467</v>
      </c>
      <c r="J66" s="73">
        <v>11</v>
      </c>
      <c r="K66" s="73">
        <v>2007</v>
      </c>
      <c r="M66" s="73" t="s">
        <v>26</v>
      </c>
      <c r="N66" s="73" t="s">
        <v>109</v>
      </c>
      <c r="O66" s="72" t="s">
        <v>114</v>
      </c>
      <c r="Q66" s="73" t="s">
        <v>7</v>
      </c>
      <c r="R66" s="73" t="s">
        <v>1041</v>
      </c>
      <c r="V66" s="72" t="s">
        <v>1215</v>
      </c>
      <c r="W66" s="72">
        <v>11</v>
      </c>
      <c r="Y66" s="72">
        <v>1</v>
      </c>
      <c r="AA66" s="72">
        <v>13</v>
      </c>
      <c r="AB66" s="72">
        <v>3</v>
      </c>
      <c r="AC66" s="72">
        <v>10</v>
      </c>
      <c r="AD66" s="74">
        <f t="shared" si="0"/>
        <v>4</v>
      </c>
      <c r="AE66" s="72">
        <v>12</v>
      </c>
      <c r="AF66" s="73">
        <v>12</v>
      </c>
      <c r="AI66" s="72" t="s">
        <v>1216</v>
      </c>
      <c r="AJ66" s="72">
        <v>50</v>
      </c>
      <c r="AM66" s="72">
        <v>27</v>
      </c>
      <c r="AN66" s="72">
        <v>30</v>
      </c>
      <c r="AS66" s="72" t="s">
        <v>1217</v>
      </c>
      <c r="AU66" s="73" t="str">
        <f t="shared" si="1"/>
        <v>POINT (493987 5693467)</v>
      </c>
    </row>
    <row r="67" spans="1:47">
      <c r="A67" s="73" t="s">
        <v>13</v>
      </c>
      <c r="B67" s="73" t="s">
        <v>390</v>
      </c>
      <c r="F67" s="72" t="s">
        <v>141</v>
      </c>
      <c r="G67" s="73" t="s">
        <v>14</v>
      </c>
      <c r="H67" s="72">
        <v>493419</v>
      </c>
      <c r="I67" s="72">
        <v>5693258</v>
      </c>
      <c r="J67" s="73">
        <v>11</v>
      </c>
      <c r="K67" s="73">
        <v>2007</v>
      </c>
      <c r="M67" s="73" t="s">
        <v>26</v>
      </c>
      <c r="N67" s="73" t="s">
        <v>109</v>
      </c>
      <c r="O67" s="72" t="s">
        <v>114</v>
      </c>
      <c r="Q67" s="73" t="s">
        <v>7</v>
      </c>
      <c r="R67" s="73" t="s">
        <v>1041</v>
      </c>
      <c r="V67" s="72" t="s">
        <v>1218</v>
      </c>
      <c r="W67" s="72">
        <v>12</v>
      </c>
      <c r="Y67" s="72">
        <v>0</v>
      </c>
      <c r="AA67" s="72">
        <v>9</v>
      </c>
      <c r="AB67" s="72">
        <v>7</v>
      </c>
      <c r="AC67" s="72">
        <v>35</v>
      </c>
      <c r="AD67" s="74">
        <f t="shared" ref="AD67:AD130" si="2">IF(AB67=0,"",(W67+Y67)/AB67)</f>
        <v>1.7142857142857142</v>
      </c>
      <c r="AE67" s="72">
        <v>12</v>
      </c>
      <c r="AF67" s="73">
        <v>12</v>
      </c>
      <c r="AI67" s="72" t="s">
        <v>1219</v>
      </c>
      <c r="AJ67" s="72">
        <v>70</v>
      </c>
      <c r="AM67" s="72">
        <v>25</v>
      </c>
      <c r="AN67" s="72">
        <v>26</v>
      </c>
      <c r="AS67" s="72" t="s">
        <v>1217</v>
      </c>
      <c r="AU67" s="73" t="str">
        <f t="shared" ref="AU67:AU130" si="3">CONCATENATE("POINT (",H67," ",I67,")")</f>
        <v>POINT (493419 5693258)</v>
      </c>
    </row>
    <row r="68" spans="1:47">
      <c r="A68" s="73" t="s">
        <v>13</v>
      </c>
      <c r="B68" s="73" t="s">
        <v>390</v>
      </c>
      <c r="F68" s="72" t="s">
        <v>141</v>
      </c>
      <c r="G68" s="73" t="s">
        <v>14</v>
      </c>
      <c r="H68" s="72">
        <v>490867</v>
      </c>
      <c r="I68" s="72">
        <v>5695686</v>
      </c>
      <c r="J68" s="73">
        <v>11</v>
      </c>
      <c r="K68" s="73">
        <v>2007</v>
      </c>
      <c r="M68" s="73" t="s">
        <v>26</v>
      </c>
      <c r="N68" s="73" t="s">
        <v>109</v>
      </c>
      <c r="O68" s="72" t="s">
        <v>114</v>
      </c>
      <c r="Q68" s="73" t="s">
        <v>7</v>
      </c>
      <c r="R68" s="73" t="s">
        <v>1041</v>
      </c>
      <c r="V68" s="72" t="s">
        <v>1220</v>
      </c>
      <c r="W68" s="72">
        <v>1</v>
      </c>
      <c r="Y68" s="72">
        <v>0</v>
      </c>
      <c r="AA68" s="72">
        <v>0</v>
      </c>
      <c r="AB68" s="72">
        <v>0</v>
      </c>
      <c r="AC68" s="72">
        <v>3</v>
      </c>
      <c r="AD68" s="74" t="str">
        <f t="shared" si="2"/>
        <v/>
      </c>
      <c r="AE68" s="72">
        <v>1</v>
      </c>
      <c r="AF68" s="73">
        <v>1</v>
      </c>
      <c r="AI68" s="72" t="s">
        <v>1221</v>
      </c>
      <c r="AJ68" s="72">
        <v>5</v>
      </c>
      <c r="AM68" s="72">
        <v>27</v>
      </c>
      <c r="AN68" s="72">
        <v>22</v>
      </c>
      <c r="AS68" s="72" t="s">
        <v>1222</v>
      </c>
      <c r="AU68" s="73" t="str">
        <f t="shared" si="3"/>
        <v>POINT (490867 5695686)</v>
      </c>
    </row>
    <row r="69" spans="1:47">
      <c r="A69" s="73" t="s">
        <v>13</v>
      </c>
      <c r="B69" s="73" t="s">
        <v>390</v>
      </c>
      <c r="F69" s="72" t="s">
        <v>141</v>
      </c>
      <c r="G69" s="73" t="s">
        <v>14</v>
      </c>
      <c r="H69" s="72">
        <v>505371</v>
      </c>
      <c r="I69" s="72">
        <v>5670970</v>
      </c>
      <c r="J69" s="73">
        <v>11</v>
      </c>
      <c r="K69" s="73">
        <v>2007</v>
      </c>
      <c r="M69" s="73" t="s">
        <v>26</v>
      </c>
      <c r="N69" s="73" t="s">
        <v>109</v>
      </c>
      <c r="O69" s="72" t="s">
        <v>114</v>
      </c>
      <c r="Q69" s="73" t="s">
        <v>7</v>
      </c>
      <c r="R69" s="73" t="s">
        <v>1041</v>
      </c>
      <c r="V69" s="72" t="s">
        <v>1223</v>
      </c>
      <c r="W69" s="72">
        <v>4</v>
      </c>
      <c r="Y69" s="72">
        <v>0</v>
      </c>
      <c r="AA69" s="72">
        <v>7</v>
      </c>
      <c r="AB69" s="72">
        <v>3</v>
      </c>
      <c r="AC69" s="72">
        <v>16</v>
      </c>
      <c r="AD69" s="74">
        <f t="shared" si="2"/>
        <v>1.3333333333333333</v>
      </c>
      <c r="AE69" s="72">
        <v>4</v>
      </c>
      <c r="AF69" s="73">
        <v>4</v>
      </c>
      <c r="AI69" s="72" t="s">
        <v>1224</v>
      </c>
      <c r="AJ69" s="72">
        <v>60</v>
      </c>
      <c r="AM69" s="72">
        <v>22</v>
      </c>
      <c r="AN69" s="72">
        <v>24</v>
      </c>
      <c r="AS69" s="72" t="s">
        <v>1225</v>
      </c>
      <c r="AU69" s="73" t="str">
        <f t="shared" si="3"/>
        <v>POINT (505371 5670970)</v>
      </c>
    </row>
    <row r="70" spans="1:47">
      <c r="A70" s="73" t="s">
        <v>13</v>
      </c>
      <c r="B70" s="73" t="s">
        <v>390</v>
      </c>
      <c r="F70" s="72" t="s">
        <v>141</v>
      </c>
      <c r="G70" s="73" t="s">
        <v>14</v>
      </c>
      <c r="H70" s="72">
        <v>501453</v>
      </c>
      <c r="I70" s="72">
        <v>5674900</v>
      </c>
      <c r="J70" s="73">
        <v>11</v>
      </c>
      <c r="K70" s="73">
        <v>2007</v>
      </c>
      <c r="M70" s="73" t="s">
        <v>26</v>
      </c>
      <c r="N70" s="73" t="s">
        <v>109</v>
      </c>
      <c r="O70" s="72" t="s">
        <v>114</v>
      </c>
      <c r="Q70" s="73" t="s">
        <v>7</v>
      </c>
      <c r="R70" s="73" t="s">
        <v>1041</v>
      </c>
      <c r="V70" s="72" t="s">
        <v>1226</v>
      </c>
      <c r="W70" s="72">
        <v>10</v>
      </c>
      <c r="Y70" s="72">
        <v>1</v>
      </c>
      <c r="AA70" s="72">
        <v>9</v>
      </c>
      <c r="AB70" s="72">
        <v>17</v>
      </c>
      <c r="AC70" s="72">
        <v>16</v>
      </c>
      <c r="AD70" s="74">
        <f t="shared" si="2"/>
        <v>0.6470588235294118</v>
      </c>
      <c r="AE70" s="72">
        <v>11</v>
      </c>
      <c r="AF70" s="73">
        <v>11</v>
      </c>
      <c r="AI70" s="72" t="s">
        <v>142</v>
      </c>
      <c r="AJ70" s="72">
        <v>70</v>
      </c>
      <c r="AM70" s="72">
        <v>26</v>
      </c>
      <c r="AN70" s="72">
        <v>24</v>
      </c>
      <c r="AS70" s="72" t="s">
        <v>1227</v>
      </c>
      <c r="AU70" s="73" t="str">
        <f t="shared" si="3"/>
        <v>POINT (501453 5674900)</v>
      </c>
    </row>
    <row r="71" spans="1:47">
      <c r="A71" s="73" t="s">
        <v>13</v>
      </c>
      <c r="B71" s="73" t="s">
        <v>390</v>
      </c>
      <c r="F71" s="72" t="s">
        <v>141</v>
      </c>
      <c r="G71" s="73" t="s">
        <v>14</v>
      </c>
      <c r="H71" s="72">
        <v>501202</v>
      </c>
      <c r="I71" s="72">
        <v>5674877</v>
      </c>
      <c r="J71" s="73">
        <v>11</v>
      </c>
      <c r="K71" s="73">
        <v>2007</v>
      </c>
      <c r="M71" s="73" t="s">
        <v>26</v>
      </c>
      <c r="N71" s="73" t="s">
        <v>109</v>
      </c>
      <c r="O71" s="72" t="s">
        <v>114</v>
      </c>
      <c r="Q71" s="73" t="s">
        <v>7</v>
      </c>
      <c r="R71" s="73" t="s">
        <v>1041</v>
      </c>
      <c r="V71" s="72" t="s">
        <v>1228</v>
      </c>
      <c r="W71" s="72">
        <v>15</v>
      </c>
      <c r="Y71" s="72">
        <v>1</v>
      </c>
      <c r="AA71" s="72">
        <v>2</v>
      </c>
      <c r="AB71" s="72">
        <v>5</v>
      </c>
      <c r="AC71" s="72">
        <v>11</v>
      </c>
      <c r="AD71" s="74">
        <f t="shared" si="2"/>
        <v>3.2</v>
      </c>
      <c r="AE71" s="72">
        <v>16</v>
      </c>
      <c r="AF71" s="73">
        <v>16</v>
      </c>
      <c r="AI71" s="72" t="s">
        <v>142</v>
      </c>
      <c r="AJ71" s="72">
        <v>70</v>
      </c>
      <c r="AM71" s="72">
        <v>22</v>
      </c>
      <c r="AN71" s="72">
        <v>24</v>
      </c>
      <c r="AS71" s="72" t="s">
        <v>1227</v>
      </c>
      <c r="AU71" s="73" t="str">
        <f t="shared" si="3"/>
        <v>POINT (501202 5674877)</v>
      </c>
    </row>
    <row r="72" spans="1:47">
      <c r="A72" s="73" t="s">
        <v>13</v>
      </c>
      <c r="B72" s="73" t="s">
        <v>390</v>
      </c>
      <c r="F72" s="72" t="s">
        <v>141</v>
      </c>
      <c r="G72" s="73" t="s">
        <v>14</v>
      </c>
      <c r="H72" s="72">
        <v>502099</v>
      </c>
      <c r="I72" s="72">
        <v>5678360</v>
      </c>
      <c r="J72" s="73">
        <v>11</v>
      </c>
      <c r="K72" s="73">
        <v>2007</v>
      </c>
      <c r="M72" s="73" t="s">
        <v>26</v>
      </c>
      <c r="N72" s="73" t="s">
        <v>109</v>
      </c>
      <c r="O72" s="72" t="s">
        <v>114</v>
      </c>
      <c r="Q72" s="73" t="s">
        <v>7</v>
      </c>
      <c r="R72" s="73" t="s">
        <v>1041</v>
      </c>
      <c r="V72" s="72" t="s">
        <v>1229</v>
      </c>
      <c r="W72" s="72">
        <v>6</v>
      </c>
      <c r="Y72" s="72">
        <v>0</v>
      </c>
      <c r="AA72" s="72">
        <v>3</v>
      </c>
      <c r="AB72" s="72">
        <v>11</v>
      </c>
      <c r="AC72" s="72">
        <v>18</v>
      </c>
      <c r="AD72" s="74">
        <f t="shared" si="2"/>
        <v>0.54545454545454541</v>
      </c>
      <c r="AE72" s="72">
        <v>6</v>
      </c>
      <c r="AF72" s="73">
        <v>6</v>
      </c>
      <c r="AI72" s="72" t="s">
        <v>142</v>
      </c>
      <c r="AJ72" s="72">
        <v>50</v>
      </c>
      <c r="AM72" s="72">
        <v>20</v>
      </c>
      <c r="AN72" s="72">
        <v>17</v>
      </c>
      <c r="AS72" s="72" t="s">
        <v>1230</v>
      </c>
      <c r="AU72" s="73" t="str">
        <f t="shared" si="3"/>
        <v>POINT (502099 5678360)</v>
      </c>
    </row>
    <row r="73" spans="1:47">
      <c r="A73" s="73" t="s">
        <v>13</v>
      </c>
      <c r="B73" s="73" t="s">
        <v>390</v>
      </c>
      <c r="F73" s="72" t="s">
        <v>141</v>
      </c>
      <c r="G73" s="73" t="s">
        <v>14</v>
      </c>
      <c r="H73" s="72">
        <v>502034</v>
      </c>
      <c r="I73" s="72">
        <v>5678430</v>
      </c>
      <c r="J73" s="73">
        <v>11</v>
      </c>
      <c r="K73" s="73">
        <v>2007</v>
      </c>
      <c r="M73" s="73" t="s">
        <v>26</v>
      </c>
      <c r="N73" s="73" t="s">
        <v>109</v>
      </c>
      <c r="O73" s="72" t="s">
        <v>114</v>
      </c>
      <c r="Q73" s="73" t="s">
        <v>7</v>
      </c>
      <c r="R73" s="73" t="s">
        <v>1041</v>
      </c>
      <c r="V73" s="72" t="s">
        <v>1231</v>
      </c>
      <c r="W73" s="72">
        <v>1</v>
      </c>
      <c r="Y73" s="72">
        <v>0</v>
      </c>
      <c r="AA73" s="72">
        <v>3</v>
      </c>
      <c r="AB73" s="72">
        <v>13</v>
      </c>
      <c r="AC73" s="72">
        <v>46</v>
      </c>
      <c r="AD73" s="74">
        <f t="shared" si="2"/>
        <v>7.6923076923076927E-2</v>
      </c>
      <c r="AE73" s="72">
        <v>1</v>
      </c>
      <c r="AF73" s="73">
        <v>1</v>
      </c>
      <c r="AI73" s="72" t="s">
        <v>142</v>
      </c>
      <c r="AJ73" s="72">
        <v>50</v>
      </c>
      <c r="AM73" s="72">
        <v>20</v>
      </c>
      <c r="AN73" s="72">
        <v>20</v>
      </c>
      <c r="AS73" s="72" t="s">
        <v>1230</v>
      </c>
      <c r="AU73" s="73" t="str">
        <f t="shared" si="3"/>
        <v>POINT (502034 5678430)</v>
      </c>
    </row>
    <row r="74" spans="1:47">
      <c r="A74" s="73" t="s">
        <v>13</v>
      </c>
      <c r="B74" s="73" t="s">
        <v>390</v>
      </c>
      <c r="F74" s="72" t="s">
        <v>141</v>
      </c>
      <c r="G74" s="73" t="s">
        <v>14</v>
      </c>
      <c r="H74" s="72">
        <v>501848</v>
      </c>
      <c r="I74" s="72">
        <v>5678580</v>
      </c>
      <c r="J74" s="73">
        <v>11</v>
      </c>
      <c r="K74" s="73">
        <v>2007</v>
      </c>
      <c r="M74" s="73" t="s">
        <v>26</v>
      </c>
      <c r="N74" s="73" t="s">
        <v>109</v>
      </c>
      <c r="O74" s="72" t="s">
        <v>114</v>
      </c>
      <c r="Q74" s="73" t="s">
        <v>7</v>
      </c>
      <c r="R74" s="73" t="s">
        <v>1041</v>
      </c>
      <c r="V74" s="72" t="s">
        <v>1232</v>
      </c>
      <c r="W74" s="72">
        <v>1</v>
      </c>
      <c r="Y74" s="72">
        <v>0</v>
      </c>
      <c r="AA74" s="72">
        <v>5</v>
      </c>
      <c r="AB74" s="72">
        <v>6</v>
      </c>
      <c r="AC74" s="72">
        <v>13</v>
      </c>
      <c r="AD74" s="74">
        <f t="shared" si="2"/>
        <v>0.16666666666666666</v>
      </c>
      <c r="AE74" s="72">
        <v>1</v>
      </c>
      <c r="AF74" s="73">
        <v>1</v>
      </c>
      <c r="AI74" s="72" t="s">
        <v>188</v>
      </c>
      <c r="AJ74" s="72">
        <v>40</v>
      </c>
      <c r="AM74" s="72">
        <v>22</v>
      </c>
      <c r="AN74" s="72">
        <v>18</v>
      </c>
      <c r="AS74" s="72" t="s">
        <v>1233</v>
      </c>
      <c r="AU74" s="73" t="str">
        <f t="shared" si="3"/>
        <v>POINT (501848 5678580)</v>
      </c>
    </row>
    <row r="75" spans="1:47">
      <c r="A75" s="73" t="s">
        <v>13</v>
      </c>
      <c r="B75" s="73" t="s">
        <v>390</v>
      </c>
      <c r="F75" s="72" t="s">
        <v>141</v>
      </c>
      <c r="G75" s="73" t="s">
        <v>14</v>
      </c>
      <c r="H75" s="72">
        <v>501848</v>
      </c>
      <c r="I75" s="72">
        <v>5678580</v>
      </c>
      <c r="J75" s="73">
        <v>11</v>
      </c>
      <c r="K75" s="73">
        <v>2007</v>
      </c>
      <c r="M75" s="73" t="s">
        <v>26</v>
      </c>
      <c r="N75" s="73" t="s">
        <v>109</v>
      </c>
      <c r="O75" s="72" t="s">
        <v>114</v>
      </c>
      <c r="Q75" s="73" t="s">
        <v>7</v>
      </c>
      <c r="R75" s="73" t="s">
        <v>1041</v>
      </c>
      <c r="V75" s="72" t="s">
        <v>1232</v>
      </c>
      <c r="W75" s="72">
        <v>1</v>
      </c>
      <c r="Y75" s="72">
        <v>0</v>
      </c>
      <c r="AA75" s="72">
        <v>5</v>
      </c>
      <c r="AB75" s="72">
        <v>6</v>
      </c>
      <c r="AC75" s="72">
        <v>13</v>
      </c>
      <c r="AD75" s="74">
        <f t="shared" si="2"/>
        <v>0.16666666666666666</v>
      </c>
      <c r="AE75" s="72">
        <v>1</v>
      </c>
      <c r="AF75" s="73">
        <v>1</v>
      </c>
      <c r="AI75" s="72" t="s">
        <v>213</v>
      </c>
      <c r="AJ75" s="72">
        <v>40</v>
      </c>
      <c r="AM75" s="72">
        <v>22</v>
      </c>
      <c r="AN75" s="72">
        <v>18</v>
      </c>
      <c r="AS75" s="72" t="s">
        <v>1230</v>
      </c>
      <c r="AU75" s="73" t="str">
        <f t="shared" si="3"/>
        <v>POINT (501848 5678580)</v>
      </c>
    </row>
    <row r="76" spans="1:47">
      <c r="A76" s="73" t="s">
        <v>13</v>
      </c>
      <c r="B76" s="73" t="s">
        <v>390</v>
      </c>
      <c r="F76" s="72" t="s">
        <v>141</v>
      </c>
      <c r="G76" s="73" t="s">
        <v>14</v>
      </c>
      <c r="H76" s="72">
        <v>501567</v>
      </c>
      <c r="I76" s="72">
        <v>5679350</v>
      </c>
      <c r="J76" s="73">
        <v>11</v>
      </c>
      <c r="K76" s="73">
        <v>2007</v>
      </c>
      <c r="M76" s="73" t="s">
        <v>26</v>
      </c>
      <c r="N76" s="73" t="s">
        <v>109</v>
      </c>
      <c r="O76" s="72" t="s">
        <v>114</v>
      </c>
      <c r="Q76" s="73" t="s">
        <v>7</v>
      </c>
      <c r="R76" s="73" t="s">
        <v>1041</v>
      </c>
      <c r="V76" s="72" t="s">
        <v>1234</v>
      </c>
      <c r="W76" s="72">
        <v>9</v>
      </c>
      <c r="Y76" s="72">
        <v>0</v>
      </c>
      <c r="AA76" s="72">
        <v>1</v>
      </c>
      <c r="AB76" s="72">
        <v>36</v>
      </c>
      <c r="AC76" s="72">
        <v>51</v>
      </c>
      <c r="AD76" s="74">
        <f t="shared" si="2"/>
        <v>0.25</v>
      </c>
      <c r="AE76" s="72">
        <v>9</v>
      </c>
      <c r="AF76" s="73">
        <v>9</v>
      </c>
      <c r="AI76" s="72" t="s">
        <v>194</v>
      </c>
      <c r="AJ76" s="72">
        <v>50</v>
      </c>
      <c r="AM76" s="72">
        <v>30</v>
      </c>
      <c r="AN76" s="72">
        <v>25</v>
      </c>
      <c r="AS76" s="72" t="s">
        <v>1235</v>
      </c>
      <c r="AU76" s="73" t="str">
        <f t="shared" si="3"/>
        <v>POINT (501567 5679350)</v>
      </c>
    </row>
    <row r="77" spans="1:47">
      <c r="A77" s="73" t="s">
        <v>13</v>
      </c>
      <c r="B77" s="73" t="s">
        <v>390</v>
      </c>
      <c r="F77" s="72" t="s">
        <v>141</v>
      </c>
      <c r="G77" s="73" t="s">
        <v>14</v>
      </c>
      <c r="H77" s="72">
        <v>500748</v>
      </c>
      <c r="I77" s="72">
        <v>5680780</v>
      </c>
      <c r="J77" s="73">
        <v>11</v>
      </c>
      <c r="K77" s="73">
        <v>2007</v>
      </c>
      <c r="M77" s="73" t="s">
        <v>26</v>
      </c>
      <c r="N77" s="73" t="s">
        <v>109</v>
      </c>
      <c r="O77" s="72" t="s">
        <v>114</v>
      </c>
      <c r="Q77" s="73" t="s">
        <v>7</v>
      </c>
      <c r="R77" s="73" t="s">
        <v>1041</v>
      </c>
      <c r="V77" s="72" t="s">
        <v>1236</v>
      </c>
      <c r="W77" s="72">
        <v>16</v>
      </c>
      <c r="Y77" s="72">
        <v>0</v>
      </c>
      <c r="AA77" s="72">
        <v>10</v>
      </c>
      <c r="AB77" s="72">
        <v>1</v>
      </c>
      <c r="AC77" s="72">
        <v>31</v>
      </c>
      <c r="AD77" s="74">
        <f t="shared" si="2"/>
        <v>16</v>
      </c>
      <c r="AE77" s="72">
        <v>16</v>
      </c>
      <c r="AF77" s="73">
        <v>16</v>
      </c>
      <c r="AI77" s="72" t="s">
        <v>1237</v>
      </c>
      <c r="AJ77" s="72">
        <v>30</v>
      </c>
      <c r="AM77" s="72">
        <v>28</v>
      </c>
      <c r="AN77" s="72">
        <v>24</v>
      </c>
      <c r="AU77" s="73" t="str">
        <f t="shared" si="3"/>
        <v>POINT (500748 5680780)</v>
      </c>
    </row>
    <row r="78" spans="1:47">
      <c r="A78" s="73" t="s">
        <v>13</v>
      </c>
      <c r="B78" s="73" t="s">
        <v>390</v>
      </c>
      <c r="F78" s="72" t="s">
        <v>141</v>
      </c>
      <c r="G78" s="73" t="s">
        <v>14</v>
      </c>
      <c r="H78" s="72">
        <v>500199</v>
      </c>
      <c r="I78" s="72">
        <v>5680970</v>
      </c>
      <c r="J78" s="73">
        <v>11</v>
      </c>
      <c r="K78" s="73">
        <v>2007</v>
      </c>
      <c r="M78" s="73" t="s">
        <v>26</v>
      </c>
      <c r="N78" s="73" t="s">
        <v>109</v>
      </c>
      <c r="O78" s="72" t="s">
        <v>114</v>
      </c>
      <c r="Q78" s="73" t="s">
        <v>7</v>
      </c>
      <c r="R78" s="73" t="s">
        <v>1041</v>
      </c>
      <c r="V78" s="72" t="s">
        <v>1238</v>
      </c>
      <c r="W78" s="72">
        <v>6</v>
      </c>
      <c r="Y78" s="72">
        <v>0</v>
      </c>
      <c r="AA78" s="72">
        <v>1</v>
      </c>
      <c r="AB78" s="72">
        <v>14</v>
      </c>
      <c r="AC78" s="72">
        <v>12</v>
      </c>
      <c r="AD78" s="74">
        <f t="shared" si="2"/>
        <v>0.42857142857142855</v>
      </c>
      <c r="AE78" s="72">
        <v>6</v>
      </c>
      <c r="AF78" s="73">
        <v>6</v>
      </c>
      <c r="AI78" s="72" t="s">
        <v>1239</v>
      </c>
      <c r="AJ78" s="72">
        <v>40</v>
      </c>
      <c r="AM78" s="72">
        <v>18</v>
      </c>
      <c r="AN78" s="72">
        <v>17</v>
      </c>
      <c r="AS78" s="72" t="s">
        <v>1240</v>
      </c>
      <c r="AU78" s="73" t="str">
        <f t="shared" si="3"/>
        <v>POINT (500199 5680970)</v>
      </c>
    </row>
    <row r="79" spans="1:47">
      <c r="A79" s="73" t="s">
        <v>13</v>
      </c>
      <c r="B79" s="73" t="s">
        <v>390</v>
      </c>
      <c r="F79" s="72" t="s">
        <v>141</v>
      </c>
      <c r="G79" s="73" t="s">
        <v>14</v>
      </c>
      <c r="H79" s="72">
        <v>500033</v>
      </c>
      <c r="I79" s="72">
        <v>5681380</v>
      </c>
      <c r="J79" s="73">
        <v>11</v>
      </c>
      <c r="K79" s="73">
        <v>2007</v>
      </c>
      <c r="M79" s="73" t="s">
        <v>26</v>
      </c>
      <c r="N79" s="73" t="s">
        <v>109</v>
      </c>
      <c r="O79" s="72" t="s">
        <v>114</v>
      </c>
      <c r="Q79" s="73" t="s">
        <v>7</v>
      </c>
      <c r="R79" s="73" t="s">
        <v>1041</v>
      </c>
      <c r="V79" s="72" t="s">
        <v>1241</v>
      </c>
      <c r="W79" s="72">
        <v>1</v>
      </c>
      <c r="Y79" s="72">
        <v>0</v>
      </c>
      <c r="AA79" s="72">
        <v>1</v>
      </c>
      <c r="AB79" s="72">
        <v>3</v>
      </c>
      <c r="AC79" s="72">
        <v>5</v>
      </c>
      <c r="AD79" s="74">
        <f t="shared" si="2"/>
        <v>0.33333333333333331</v>
      </c>
      <c r="AE79" s="72">
        <v>1</v>
      </c>
      <c r="AF79" s="73">
        <v>1</v>
      </c>
      <c r="AI79" s="72" t="s">
        <v>1242</v>
      </c>
      <c r="AJ79" s="72">
        <v>70</v>
      </c>
      <c r="AM79" s="72">
        <v>26</v>
      </c>
      <c r="AN79" s="72">
        <v>24</v>
      </c>
      <c r="AS79" s="72" t="s">
        <v>1243</v>
      </c>
      <c r="AU79" s="73" t="str">
        <f t="shared" si="3"/>
        <v>POINT (500033 5681380)</v>
      </c>
    </row>
    <row r="80" spans="1:47">
      <c r="A80" s="73" t="s">
        <v>13</v>
      </c>
      <c r="B80" s="73" t="s">
        <v>390</v>
      </c>
      <c r="F80" s="72" t="s">
        <v>141</v>
      </c>
      <c r="G80" s="73" t="s">
        <v>14</v>
      </c>
      <c r="H80" s="72">
        <v>499896</v>
      </c>
      <c r="I80" s="72">
        <v>5682980</v>
      </c>
      <c r="J80" s="73">
        <v>11</v>
      </c>
      <c r="K80" s="73">
        <v>2007</v>
      </c>
      <c r="M80" s="73" t="s">
        <v>26</v>
      </c>
      <c r="N80" s="73" t="s">
        <v>109</v>
      </c>
      <c r="O80" s="72" t="s">
        <v>114</v>
      </c>
      <c r="Q80" s="73" t="s">
        <v>7</v>
      </c>
      <c r="R80" s="73" t="s">
        <v>1041</v>
      </c>
      <c r="V80" s="72" t="s">
        <v>1244</v>
      </c>
      <c r="W80" s="72">
        <v>9</v>
      </c>
      <c r="Y80" s="72">
        <v>0</v>
      </c>
      <c r="AA80" s="72">
        <v>3</v>
      </c>
      <c r="AB80" s="72">
        <v>2</v>
      </c>
      <c r="AC80" s="72">
        <v>4</v>
      </c>
      <c r="AD80" s="74">
        <f t="shared" si="2"/>
        <v>4.5</v>
      </c>
      <c r="AE80" s="72">
        <v>9</v>
      </c>
      <c r="AF80" s="73">
        <v>9</v>
      </c>
      <c r="AI80" s="72" t="s">
        <v>1245</v>
      </c>
      <c r="AJ80" s="72">
        <v>0.1</v>
      </c>
      <c r="AM80" s="72">
        <v>27</v>
      </c>
      <c r="AN80" s="72">
        <v>20</v>
      </c>
      <c r="AS80" s="72" t="s">
        <v>1246</v>
      </c>
      <c r="AU80" s="73" t="str">
        <f t="shared" si="3"/>
        <v>POINT (499896 5682980)</v>
      </c>
    </row>
    <row r="81" spans="1:47">
      <c r="A81" s="73" t="s">
        <v>13</v>
      </c>
      <c r="B81" s="73" t="s">
        <v>390</v>
      </c>
      <c r="F81" s="72" t="s">
        <v>141</v>
      </c>
      <c r="G81" s="73" t="s">
        <v>14</v>
      </c>
      <c r="H81" s="72">
        <v>500213</v>
      </c>
      <c r="I81" s="72">
        <v>5683475</v>
      </c>
      <c r="J81" s="73">
        <v>11</v>
      </c>
      <c r="K81" s="73">
        <v>2007</v>
      </c>
      <c r="M81" s="73" t="s">
        <v>26</v>
      </c>
      <c r="N81" s="73" t="s">
        <v>109</v>
      </c>
      <c r="O81" s="72" t="s">
        <v>114</v>
      </c>
      <c r="Q81" s="73" t="s">
        <v>7</v>
      </c>
      <c r="R81" s="73" t="s">
        <v>1041</v>
      </c>
      <c r="V81" s="72" t="s">
        <v>1247</v>
      </c>
      <c r="W81" s="72">
        <v>4</v>
      </c>
      <c r="Y81" s="72">
        <v>0</v>
      </c>
      <c r="AA81" s="72">
        <v>2</v>
      </c>
      <c r="AB81" s="72">
        <v>10</v>
      </c>
      <c r="AC81" s="72">
        <v>20</v>
      </c>
      <c r="AD81" s="74">
        <f t="shared" si="2"/>
        <v>0.4</v>
      </c>
      <c r="AE81" s="72">
        <v>4</v>
      </c>
      <c r="AF81" s="73">
        <v>4</v>
      </c>
      <c r="AI81" s="72" t="s">
        <v>1128</v>
      </c>
      <c r="AJ81" s="72">
        <v>70</v>
      </c>
      <c r="AM81" s="72">
        <v>30</v>
      </c>
      <c r="AN81" s="72">
        <v>27</v>
      </c>
      <c r="AS81" s="72" t="s">
        <v>1246</v>
      </c>
      <c r="AU81" s="73" t="str">
        <f t="shared" si="3"/>
        <v>POINT (500213 5683475)</v>
      </c>
    </row>
    <row r="82" spans="1:47">
      <c r="A82" s="73" t="s">
        <v>13</v>
      </c>
      <c r="B82" s="73" t="s">
        <v>390</v>
      </c>
      <c r="F82" s="72" t="s">
        <v>141</v>
      </c>
      <c r="G82" s="73" t="s">
        <v>14</v>
      </c>
      <c r="H82" s="72">
        <v>499815</v>
      </c>
      <c r="I82" s="72">
        <v>5683620</v>
      </c>
      <c r="J82" s="73">
        <v>11</v>
      </c>
      <c r="K82" s="73">
        <v>2007</v>
      </c>
      <c r="M82" s="73" t="s">
        <v>26</v>
      </c>
      <c r="N82" s="73" t="s">
        <v>109</v>
      </c>
      <c r="O82" s="72" t="s">
        <v>114</v>
      </c>
      <c r="Q82" s="73" t="s">
        <v>7</v>
      </c>
      <c r="R82" s="73" t="s">
        <v>1041</v>
      </c>
      <c r="V82" s="72" t="s">
        <v>1248</v>
      </c>
      <c r="W82" s="72">
        <v>11</v>
      </c>
      <c r="Y82" s="72">
        <v>0</v>
      </c>
      <c r="AA82" s="72">
        <v>3</v>
      </c>
      <c r="AB82" s="72">
        <v>10</v>
      </c>
      <c r="AC82" s="72">
        <v>16</v>
      </c>
      <c r="AD82" s="74">
        <f t="shared" si="2"/>
        <v>1.1000000000000001</v>
      </c>
      <c r="AE82" s="72">
        <v>11</v>
      </c>
      <c r="AF82" s="73">
        <v>11</v>
      </c>
      <c r="AI82" s="72" t="s">
        <v>1249</v>
      </c>
      <c r="AJ82" s="72">
        <v>30</v>
      </c>
      <c r="AM82" s="72">
        <v>26</v>
      </c>
      <c r="AN82" s="72">
        <v>28</v>
      </c>
      <c r="AS82" s="72" t="s">
        <v>1246</v>
      </c>
      <c r="AU82" s="73" t="str">
        <f t="shared" si="3"/>
        <v>POINT (499815 5683620)</v>
      </c>
    </row>
    <row r="83" spans="1:47">
      <c r="A83" s="73" t="s">
        <v>13</v>
      </c>
      <c r="B83" s="73" t="s">
        <v>390</v>
      </c>
      <c r="F83" s="72" t="s">
        <v>141</v>
      </c>
      <c r="G83" s="73" t="s">
        <v>14</v>
      </c>
      <c r="H83" s="72">
        <v>498720</v>
      </c>
      <c r="I83" s="72">
        <v>5682900</v>
      </c>
      <c r="J83" s="73">
        <v>11</v>
      </c>
      <c r="K83" s="73">
        <v>2007</v>
      </c>
      <c r="M83" s="73" t="s">
        <v>26</v>
      </c>
      <c r="N83" s="73" t="s">
        <v>109</v>
      </c>
      <c r="O83" s="72" t="s">
        <v>114</v>
      </c>
      <c r="Q83" s="73" t="s">
        <v>7</v>
      </c>
      <c r="R83" s="73" t="s">
        <v>1041</v>
      </c>
      <c r="V83" s="72" t="s">
        <v>1250</v>
      </c>
      <c r="W83" s="72">
        <v>6</v>
      </c>
      <c r="Y83" s="72">
        <v>0</v>
      </c>
      <c r="AA83" s="72">
        <v>2</v>
      </c>
      <c r="AB83" s="72">
        <v>2</v>
      </c>
      <c r="AC83" s="72">
        <v>5</v>
      </c>
      <c r="AD83" s="74">
        <f t="shared" si="2"/>
        <v>3</v>
      </c>
      <c r="AE83" s="72">
        <v>6</v>
      </c>
      <c r="AF83" s="73">
        <v>6</v>
      </c>
      <c r="AI83" s="72" t="s">
        <v>1251</v>
      </c>
      <c r="AJ83" s="72">
        <v>70</v>
      </c>
      <c r="AM83" s="72">
        <v>32</v>
      </c>
      <c r="AN83" s="72">
        <v>26</v>
      </c>
      <c r="AS83" s="72" t="s">
        <v>1252</v>
      </c>
      <c r="AU83" s="73" t="str">
        <f t="shared" si="3"/>
        <v>POINT (498720 5682900)</v>
      </c>
    </row>
    <row r="84" spans="1:47">
      <c r="A84" s="73" t="s">
        <v>13</v>
      </c>
      <c r="B84" s="73" t="s">
        <v>390</v>
      </c>
      <c r="F84" s="72" t="s">
        <v>141</v>
      </c>
      <c r="G84" s="73" t="s">
        <v>14</v>
      </c>
      <c r="H84" s="72">
        <v>498704</v>
      </c>
      <c r="I84" s="72">
        <v>5683876</v>
      </c>
      <c r="J84" s="73">
        <v>11</v>
      </c>
      <c r="K84" s="73">
        <v>2007</v>
      </c>
      <c r="M84" s="73" t="s">
        <v>26</v>
      </c>
      <c r="N84" s="73" t="s">
        <v>109</v>
      </c>
      <c r="O84" s="72" t="s">
        <v>114</v>
      </c>
      <c r="Q84" s="73" t="s">
        <v>7</v>
      </c>
      <c r="R84" s="73" t="s">
        <v>1041</v>
      </c>
      <c r="V84" s="72" t="s">
        <v>1253</v>
      </c>
      <c r="W84" s="72">
        <v>1</v>
      </c>
      <c r="Y84" s="72">
        <v>0</v>
      </c>
      <c r="AA84" s="72">
        <v>0</v>
      </c>
      <c r="AB84" s="72">
        <v>0</v>
      </c>
      <c r="AC84" s="72">
        <v>1</v>
      </c>
      <c r="AD84" s="74" t="str">
        <f t="shared" si="2"/>
        <v/>
      </c>
      <c r="AE84" s="72">
        <v>1</v>
      </c>
      <c r="AF84" s="73">
        <v>1</v>
      </c>
      <c r="AI84" s="72" t="s">
        <v>299</v>
      </c>
      <c r="AJ84" s="72">
        <v>75</v>
      </c>
      <c r="AM84" s="72">
        <v>32</v>
      </c>
      <c r="AN84" s="72">
        <v>23</v>
      </c>
      <c r="AS84" s="72" t="s">
        <v>1254</v>
      </c>
      <c r="AU84" s="73" t="str">
        <f t="shared" si="3"/>
        <v>POINT (498704 5683876)</v>
      </c>
    </row>
    <row r="85" spans="1:47">
      <c r="A85" s="73" t="s">
        <v>13</v>
      </c>
      <c r="B85" s="73" t="s">
        <v>390</v>
      </c>
      <c r="F85" s="72" t="s">
        <v>141</v>
      </c>
      <c r="G85" s="73" t="s">
        <v>14</v>
      </c>
      <c r="H85" s="72">
        <v>498393</v>
      </c>
      <c r="I85" s="72">
        <v>5683700</v>
      </c>
      <c r="J85" s="73">
        <v>11</v>
      </c>
      <c r="K85" s="73">
        <v>2007</v>
      </c>
      <c r="M85" s="73" t="s">
        <v>26</v>
      </c>
      <c r="N85" s="73" t="s">
        <v>109</v>
      </c>
      <c r="O85" s="72" t="s">
        <v>114</v>
      </c>
      <c r="Q85" s="73" t="s">
        <v>7</v>
      </c>
      <c r="R85" s="73" t="s">
        <v>1041</v>
      </c>
      <c r="V85" s="72" t="s">
        <v>1255</v>
      </c>
      <c r="W85" s="72">
        <v>1</v>
      </c>
      <c r="Y85" s="72">
        <v>0</v>
      </c>
      <c r="AA85" s="72">
        <v>0</v>
      </c>
      <c r="AB85" s="72">
        <v>4</v>
      </c>
      <c r="AC85" s="72">
        <v>2</v>
      </c>
      <c r="AD85" s="74">
        <f t="shared" si="2"/>
        <v>0.25</v>
      </c>
      <c r="AE85" s="72">
        <v>1</v>
      </c>
      <c r="AF85" s="73">
        <v>1</v>
      </c>
      <c r="AI85" s="72" t="s">
        <v>299</v>
      </c>
      <c r="AJ85" s="72">
        <v>85</v>
      </c>
      <c r="AM85" s="72">
        <v>24</v>
      </c>
      <c r="AN85" s="72">
        <v>18</v>
      </c>
      <c r="AS85" s="72" t="s">
        <v>1254</v>
      </c>
      <c r="AU85" s="73" t="str">
        <f t="shared" si="3"/>
        <v>POINT (498393 5683700)</v>
      </c>
    </row>
    <row r="86" spans="1:47">
      <c r="A86" s="73" t="s">
        <v>13</v>
      </c>
      <c r="B86" s="73" t="s">
        <v>390</v>
      </c>
      <c r="F86" s="72" t="s">
        <v>141</v>
      </c>
      <c r="G86" s="73" t="s">
        <v>14</v>
      </c>
      <c r="H86" s="72">
        <v>498323</v>
      </c>
      <c r="I86" s="72">
        <v>5683710</v>
      </c>
      <c r="J86" s="73">
        <v>11</v>
      </c>
      <c r="K86" s="73">
        <v>2007</v>
      </c>
      <c r="M86" s="73" t="s">
        <v>26</v>
      </c>
      <c r="N86" s="73" t="s">
        <v>109</v>
      </c>
      <c r="O86" s="72" t="s">
        <v>114</v>
      </c>
      <c r="Q86" s="73" t="s">
        <v>7</v>
      </c>
      <c r="R86" s="73" t="s">
        <v>1041</v>
      </c>
      <c r="V86" s="72" t="s">
        <v>1256</v>
      </c>
      <c r="W86" s="72">
        <v>6</v>
      </c>
      <c r="Y86" s="72">
        <v>0</v>
      </c>
      <c r="AA86" s="72">
        <v>0</v>
      </c>
      <c r="AB86" s="72">
        <v>1</v>
      </c>
      <c r="AC86" s="72">
        <v>1</v>
      </c>
      <c r="AD86" s="74">
        <f t="shared" si="2"/>
        <v>6</v>
      </c>
      <c r="AE86" s="72">
        <v>6</v>
      </c>
      <c r="AF86" s="73">
        <v>6</v>
      </c>
      <c r="AI86" s="72" t="s">
        <v>213</v>
      </c>
      <c r="AJ86" s="72">
        <v>45</v>
      </c>
      <c r="AM86" s="72">
        <v>24</v>
      </c>
      <c r="AN86" s="72">
        <v>18</v>
      </c>
      <c r="AS86" s="72" t="s">
        <v>1254</v>
      </c>
      <c r="AU86" s="73" t="str">
        <f t="shared" si="3"/>
        <v>POINT (498323 5683710)</v>
      </c>
    </row>
    <row r="87" spans="1:47">
      <c r="A87" s="73" t="s">
        <v>13</v>
      </c>
      <c r="B87" s="73" t="s">
        <v>390</v>
      </c>
      <c r="F87" s="72" t="s">
        <v>141</v>
      </c>
      <c r="G87" s="73" t="s">
        <v>14</v>
      </c>
      <c r="H87" s="72">
        <v>498096</v>
      </c>
      <c r="I87" s="72">
        <v>5683530</v>
      </c>
      <c r="J87" s="73">
        <v>11</v>
      </c>
      <c r="K87" s="73">
        <v>2007</v>
      </c>
      <c r="M87" s="73" t="s">
        <v>26</v>
      </c>
      <c r="N87" s="73" t="s">
        <v>109</v>
      </c>
      <c r="O87" s="72" t="s">
        <v>114</v>
      </c>
      <c r="Q87" s="73" t="s">
        <v>7</v>
      </c>
      <c r="R87" s="73" t="s">
        <v>1041</v>
      </c>
      <c r="V87" s="72" t="s">
        <v>1257</v>
      </c>
      <c r="W87" s="72">
        <v>7</v>
      </c>
      <c r="Y87" s="72">
        <v>0</v>
      </c>
      <c r="AA87" s="72">
        <v>4</v>
      </c>
      <c r="AB87" s="72">
        <v>5</v>
      </c>
      <c r="AC87" s="72">
        <v>11</v>
      </c>
      <c r="AD87" s="74">
        <f t="shared" si="2"/>
        <v>1.4</v>
      </c>
      <c r="AE87" s="72">
        <v>7</v>
      </c>
      <c r="AF87" s="73">
        <v>7</v>
      </c>
      <c r="AI87" s="72" t="s">
        <v>213</v>
      </c>
      <c r="AJ87" s="72">
        <v>35</v>
      </c>
      <c r="AM87" s="72">
        <v>27</v>
      </c>
      <c r="AN87" s="72">
        <v>26</v>
      </c>
      <c r="AS87" s="72" t="s">
        <v>1254</v>
      </c>
      <c r="AU87" s="73" t="str">
        <f t="shared" si="3"/>
        <v>POINT (498096 5683530)</v>
      </c>
    </row>
    <row r="88" spans="1:47">
      <c r="A88" s="73" t="s">
        <v>13</v>
      </c>
      <c r="B88" s="73" t="s">
        <v>390</v>
      </c>
      <c r="F88" s="72" t="s">
        <v>141</v>
      </c>
      <c r="G88" s="73" t="s">
        <v>14</v>
      </c>
      <c r="H88" s="72">
        <v>495738</v>
      </c>
      <c r="I88" s="72">
        <v>5685600</v>
      </c>
      <c r="J88" s="73">
        <v>11</v>
      </c>
      <c r="K88" s="73">
        <v>2007</v>
      </c>
      <c r="M88" s="73" t="s">
        <v>26</v>
      </c>
      <c r="N88" s="73" t="s">
        <v>109</v>
      </c>
      <c r="O88" s="72" t="s">
        <v>114</v>
      </c>
      <c r="Q88" s="73" t="s">
        <v>7</v>
      </c>
      <c r="R88" s="73" t="s">
        <v>1041</v>
      </c>
      <c r="V88" s="72" t="s">
        <v>1258</v>
      </c>
      <c r="W88" s="72">
        <v>0</v>
      </c>
      <c r="Y88" s="72">
        <v>1</v>
      </c>
      <c r="AA88" s="72">
        <v>1</v>
      </c>
      <c r="AB88" s="72">
        <v>8</v>
      </c>
      <c r="AC88" s="72">
        <v>11</v>
      </c>
      <c r="AD88" s="74">
        <f t="shared" si="2"/>
        <v>0.125</v>
      </c>
      <c r="AE88" s="72">
        <v>1</v>
      </c>
      <c r="AF88" s="73">
        <v>1</v>
      </c>
      <c r="AJ88" s="72">
        <v>60</v>
      </c>
      <c r="AM88" s="72">
        <v>28</v>
      </c>
      <c r="AN88" s="72">
        <v>30</v>
      </c>
      <c r="AS88" s="72" t="s">
        <v>1254</v>
      </c>
      <c r="AU88" s="73" t="str">
        <f t="shared" si="3"/>
        <v>POINT (495738 5685600)</v>
      </c>
    </row>
    <row r="89" spans="1:47">
      <c r="A89" s="73" t="s">
        <v>13</v>
      </c>
      <c r="B89" s="73" t="s">
        <v>390</v>
      </c>
      <c r="F89" s="72" t="s">
        <v>141</v>
      </c>
      <c r="G89" s="73" t="s">
        <v>14</v>
      </c>
      <c r="H89" s="72">
        <v>493772</v>
      </c>
      <c r="I89" s="72">
        <v>5686460</v>
      </c>
      <c r="J89" s="73">
        <v>11</v>
      </c>
      <c r="K89" s="73">
        <v>2007</v>
      </c>
      <c r="M89" s="73" t="s">
        <v>26</v>
      </c>
      <c r="N89" s="73" t="s">
        <v>109</v>
      </c>
      <c r="O89" s="72" t="s">
        <v>114</v>
      </c>
      <c r="Q89" s="73" t="s">
        <v>7</v>
      </c>
      <c r="R89" s="73" t="s">
        <v>1041</v>
      </c>
      <c r="V89" s="72" t="s">
        <v>1259</v>
      </c>
      <c r="W89" s="72">
        <v>1</v>
      </c>
      <c r="Y89" s="72">
        <v>0</v>
      </c>
      <c r="AA89" s="72">
        <v>1</v>
      </c>
      <c r="AB89" s="72">
        <v>1</v>
      </c>
      <c r="AC89" s="72">
        <v>0</v>
      </c>
      <c r="AD89" s="74">
        <f t="shared" si="2"/>
        <v>1</v>
      </c>
      <c r="AE89" s="72">
        <v>1</v>
      </c>
      <c r="AF89" s="73">
        <v>1</v>
      </c>
      <c r="AI89" s="72" t="s">
        <v>1208</v>
      </c>
      <c r="AJ89" s="72">
        <v>70</v>
      </c>
      <c r="AM89" s="72">
        <v>32</v>
      </c>
      <c r="AN89" s="72">
        <v>22</v>
      </c>
      <c r="AS89" s="72" t="s">
        <v>1260</v>
      </c>
      <c r="AU89" s="73" t="str">
        <f t="shared" si="3"/>
        <v>POINT (493772 5686460)</v>
      </c>
    </row>
    <row r="90" spans="1:47">
      <c r="A90" s="73" t="s">
        <v>13</v>
      </c>
      <c r="B90" s="73" t="s">
        <v>390</v>
      </c>
      <c r="F90" s="72" t="s">
        <v>141</v>
      </c>
      <c r="G90" s="73" t="s">
        <v>14</v>
      </c>
      <c r="H90" s="72">
        <v>493705</v>
      </c>
      <c r="I90" s="72">
        <v>5686530</v>
      </c>
      <c r="J90" s="73">
        <v>11</v>
      </c>
      <c r="K90" s="73">
        <v>2007</v>
      </c>
      <c r="M90" s="73" t="s">
        <v>26</v>
      </c>
      <c r="N90" s="73" t="s">
        <v>109</v>
      </c>
      <c r="O90" s="72" t="s">
        <v>114</v>
      </c>
      <c r="Q90" s="73" t="s">
        <v>7</v>
      </c>
      <c r="R90" s="73" t="s">
        <v>1041</v>
      </c>
      <c r="V90" s="72" t="s">
        <v>1261</v>
      </c>
      <c r="W90" s="72">
        <v>2</v>
      </c>
      <c r="Y90" s="72">
        <v>0</v>
      </c>
      <c r="AA90" s="72">
        <v>2</v>
      </c>
      <c r="AB90" s="72">
        <v>7</v>
      </c>
      <c r="AC90" s="72">
        <v>0</v>
      </c>
      <c r="AD90" s="74">
        <f t="shared" si="2"/>
        <v>0.2857142857142857</v>
      </c>
      <c r="AE90" s="72">
        <v>2</v>
      </c>
      <c r="AF90" s="73">
        <v>2</v>
      </c>
      <c r="AI90" s="72" t="s">
        <v>148</v>
      </c>
      <c r="AJ90" s="72">
        <v>90</v>
      </c>
      <c r="AM90" s="72">
        <v>32</v>
      </c>
      <c r="AN90" s="72">
        <v>22</v>
      </c>
      <c r="AS90" s="72" t="s">
        <v>1260</v>
      </c>
      <c r="AU90" s="73" t="str">
        <f t="shared" si="3"/>
        <v>POINT (493705 5686530)</v>
      </c>
    </row>
    <row r="91" spans="1:47">
      <c r="A91" s="73" t="s">
        <v>13</v>
      </c>
      <c r="B91" s="73" t="s">
        <v>390</v>
      </c>
      <c r="F91" s="72" t="s">
        <v>141</v>
      </c>
      <c r="G91" s="73" t="s">
        <v>14</v>
      </c>
      <c r="H91" s="72">
        <v>497168</v>
      </c>
      <c r="I91" s="72">
        <v>5684830</v>
      </c>
      <c r="J91" s="73">
        <v>11</v>
      </c>
      <c r="K91" s="73">
        <v>2007</v>
      </c>
      <c r="M91" s="73" t="s">
        <v>26</v>
      </c>
      <c r="N91" s="73" t="s">
        <v>109</v>
      </c>
      <c r="O91" s="72" t="s">
        <v>114</v>
      </c>
      <c r="Q91" s="73" t="s">
        <v>7</v>
      </c>
      <c r="R91" s="73" t="s">
        <v>1041</v>
      </c>
      <c r="V91" s="72" t="s">
        <v>1262</v>
      </c>
      <c r="W91" s="72">
        <v>7</v>
      </c>
      <c r="Y91" s="72">
        <v>0</v>
      </c>
      <c r="AA91" s="72">
        <v>1</v>
      </c>
      <c r="AB91" s="72">
        <v>9</v>
      </c>
      <c r="AC91" s="72">
        <v>8</v>
      </c>
      <c r="AD91" s="74">
        <f t="shared" si="2"/>
        <v>0.77777777777777779</v>
      </c>
      <c r="AE91" s="72">
        <v>7</v>
      </c>
      <c r="AF91" s="73">
        <v>7</v>
      </c>
      <c r="AJ91" s="72">
        <v>40</v>
      </c>
      <c r="AM91" s="72">
        <v>32</v>
      </c>
      <c r="AN91" s="72">
        <v>25</v>
      </c>
      <c r="AS91" s="72" t="s">
        <v>1254</v>
      </c>
      <c r="AU91" s="73" t="str">
        <f t="shared" si="3"/>
        <v>POINT (497168 5684830)</v>
      </c>
    </row>
    <row r="92" spans="1:47">
      <c r="A92" s="73" t="s">
        <v>13</v>
      </c>
      <c r="B92" s="73" t="s">
        <v>390</v>
      </c>
      <c r="F92" s="72" t="s">
        <v>141</v>
      </c>
      <c r="G92" s="73" t="s">
        <v>14</v>
      </c>
      <c r="H92" s="72">
        <v>497612</v>
      </c>
      <c r="I92" s="72">
        <v>5684614</v>
      </c>
      <c r="J92" s="73">
        <v>11</v>
      </c>
      <c r="K92" s="73">
        <v>2007</v>
      </c>
      <c r="M92" s="73" t="s">
        <v>26</v>
      </c>
      <c r="N92" s="73" t="s">
        <v>109</v>
      </c>
      <c r="O92" s="72" t="s">
        <v>114</v>
      </c>
      <c r="Q92" s="73" t="s">
        <v>7</v>
      </c>
      <c r="R92" s="73" t="s">
        <v>1041</v>
      </c>
      <c r="V92" s="72" t="s">
        <v>1263</v>
      </c>
      <c r="W92" s="72">
        <v>2</v>
      </c>
      <c r="Y92" s="72">
        <v>0</v>
      </c>
      <c r="AA92" s="72">
        <v>0</v>
      </c>
      <c r="AB92" s="72">
        <v>1</v>
      </c>
      <c r="AC92" s="72">
        <v>2</v>
      </c>
      <c r="AD92" s="74">
        <f t="shared" si="2"/>
        <v>2</v>
      </c>
      <c r="AE92" s="72">
        <v>2</v>
      </c>
      <c r="AF92" s="73">
        <v>2</v>
      </c>
      <c r="AI92" s="72" t="s">
        <v>213</v>
      </c>
      <c r="AJ92" s="72">
        <v>45</v>
      </c>
      <c r="AM92" s="72">
        <v>36</v>
      </c>
      <c r="AN92" s="72">
        <v>20</v>
      </c>
      <c r="AS92" s="72" t="s">
        <v>1254</v>
      </c>
      <c r="AU92" s="73" t="str">
        <f t="shared" si="3"/>
        <v>POINT (497612 5684614)</v>
      </c>
    </row>
    <row r="93" spans="1:47">
      <c r="A93" s="73" t="s">
        <v>13</v>
      </c>
      <c r="B93" s="73" t="s">
        <v>390</v>
      </c>
      <c r="F93" s="72" t="s">
        <v>141</v>
      </c>
      <c r="G93" s="73" t="s">
        <v>14</v>
      </c>
      <c r="H93" s="72">
        <v>497953</v>
      </c>
      <c r="I93" s="72">
        <v>5684670</v>
      </c>
      <c r="J93" s="73">
        <v>11</v>
      </c>
      <c r="K93" s="73">
        <v>2007</v>
      </c>
      <c r="M93" s="73" t="s">
        <v>26</v>
      </c>
      <c r="N93" s="73" t="s">
        <v>109</v>
      </c>
      <c r="O93" s="72" t="s">
        <v>114</v>
      </c>
      <c r="Q93" s="73" t="s">
        <v>7</v>
      </c>
      <c r="R93" s="73" t="s">
        <v>1041</v>
      </c>
      <c r="V93" s="72" t="s">
        <v>1264</v>
      </c>
      <c r="W93" s="72">
        <v>4</v>
      </c>
      <c r="Y93" s="72">
        <v>1</v>
      </c>
      <c r="AA93" s="72">
        <v>2</v>
      </c>
      <c r="AB93" s="72">
        <v>11</v>
      </c>
      <c r="AC93" s="72">
        <v>24</v>
      </c>
      <c r="AD93" s="74">
        <f t="shared" si="2"/>
        <v>0.45454545454545453</v>
      </c>
      <c r="AE93" s="72">
        <v>5</v>
      </c>
      <c r="AF93" s="73">
        <v>5</v>
      </c>
      <c r="AI93" s="72" t="s">
        <v>142</v>
      </c>
      <c r="AJ93" s="72">
        <v>55</v>
      </c>
      <c r="AM93" s="72">
        <v>32</v>
      </c>
      <c r="AN93" s="72">
        <v>30</v>
      </c>
      <c r="AS93" s="72" t="s">
        <v>1254</v>
      </c>
      <c r="AU93" s="73" t="str">
        <f t="shared" si="3"/>
        <v>POINT (497953 5684670)</v>
      </c>
    </row>
    <row r="94" spans="1:47">
      <c r="A94" s="73" t="s">
        <v>13</v>
      </c>
      <c r="B94" s="73" t="s">
        <v>390</v>
      </c>
      <c r="F94" s="72" t="s">
        <v>141</v>
      </c>
      <c r="G94" s="73" t="s">
        <v>14</v>
      </c>
      <c r="H94" s="72">
        <v>497993</v>
      </c>
      <c r="I94" s="72">
        <v>5685090</v>
      </c>
      <c r="J94" s="73">
        <v>11</v>
      </c>
      <c r="K94" s="73">
        <v>2007</v>
      </c>
      <c r="M94" s="73" t="s">
        <v>26</v>
      </c>
      <c r="N94" s="73" t="s">
        <v>109</v>
      </c>
      <c r="O94" s="72" t="s">
        <v>114</v>
      </c>
      <c r="Q94" s="73" t="s">
        <v>7</v>
      </c>
      <c r="R94" s="73" t="s">
        <v>1041</v>
      </c>
      <c r="V94" s="72" t="s">
        <v>1265</v>
      </c>
      <c r="W94" s="72">
        <v>18</v>
      </c>
      <c r="Y94" s="72">
        <v>1</v>
      </c>
      <c r="AA94" s="72">
        <v>9</v>
      </c>
      <c r="AB94" s="72">
        <v>14</v>
      </c>
      <c r="AC94" s="72">
        <v>33</v>
      </c>
      <c r="AD94" s="74">
        <f t="shared" si="2"/>
        <v>1.3571428571428572</v>
      </c>
      <c r="AE94" s="72">
        <v>19</v>
      </c>
      <c r="AF94" s="73">
        <v>19</v>
      </c>
      <c r="AI94" s="72" t="s">
        <v>1249</v>
      </c>
      <c r="AJ94" s="72">
        <v>35</v>
      </c>
      <c r="AM94" s="72">
        <v>28</v>
      </c>
      <c r="AN94" s="72">
        <v>28</v>
      </c>
      <c r="AS94" s="72" t="s">
        <v>1266</v>
      </c>
      <c r="AU94" s="73" t="str">
        <f t="shared" si="3"/>
        <v>POINT (497993 5685090)</v>
      </c>
    </row>
    <row r="95" spans="1:47">
      <c r="A95" s="73" t="s">
        <v>13</v>
      </c>
      <c r="B95" s="73" t="s">
        <v>390</v>
      </c>
      <c r="F95" s="72" t="s">
        <v>141</v>
      </c>
      <c r="G95" s="73" t="s">
        <v>14</v>
      </c>
      <c r="H95" s="72">
        <v>499062</v>
      </c>
      <c r="I95" s="72">
        <v>5684640</v>
      </c>
      <c r="J95" s="73">
        <v>11</v>
      </c>
      <c r="K95" s="73">
        <v>2007</v>
      </c>
      <c r="M95" s="73" t="s">
        <v>26</v>
      </c>
      <c r="N95" s="73" t="s">
        <v>109</v>
      </c>
      <c r="O95" s="72" t="s">
        <v>114</v>
      </c>
      <c r="Q95" s="73" t="s">
        <v>7</v>
      </c>
      <c r="R95" s="73" t="s">
        <v>1041</v>
      </c>
      <c r="V95" s="72" t="s">
        <v>1267</v>
      </c>
      <c r="W95" s="72">
        <v>6</v>
      </c>
      <c r="Y95" s="72">
        <v>0</v>
      </c>
      <c r="AA95" s="72">
        <v>2</v>
      </c>
      <c r="AB95" s="72">
        <v>10</v>
      </c>
      <c r="AC95" s="72">
        <v>1</v>
      </c>
      <c r="AD95" s="74">
        <f t="shared" si="2"/>
        <v>0.6</v>
      </c>
      <c r="AE95" s="72">
        <v>6</v>
      </c>
      <c r="AF95" s="73">
        <v>6</v>
      </c>
      <c r="AJ95" s="72">
        <v>70</v>
      </c>
      <c r="AM95" s="72">
        <v>36</v>
      </c>
      <c r="AN95" s="72">
        <v>18</v>
      </c>
      <c r="AS95" s="72" t="s">
        <v>1254</v>
      </c>
      <c r="AU95" s="73" t="str">
        <f t="shared" si="3"/>
        <v>POINT (499062 5684640)</v>
      </c>
    </row>
    <row r="96" spans="1:47">
      <c r="A96" s="73" t="s">
        <v>13</v>
      </c>
      <c r="B96" s="73" t="s">
        <v>390</v>
      </c>
      <c r="F96" s="72" t="s">
        <v>141</v>
      </c>
      <c r="G96" s="73" t="s">
        <v>14</v>
      </c>
      <c r="H96" s="72">
        <v>498814</v>
      </c>
      <c r="I96" s="72">
        <v>5686560</v>
      </c>
      <c r="J96" s="73">
        <v>11</v>
      </c>
      <c r="K96" s="73">
        <v>2007</v>
      </c>
      <c r="M96" s="73" t="s">
        <v>26</v>
      </c>
      <c r="N96" s="73" t="s">
        <v>109</v>
      </c>
      <c r="O96" s="72" t="s">
        <v>114</v>
      </c>
      <c r="Q96" s="73" t="s">
        <v>7</v>
      </c>
      <c r="R96" s="73" t="s">
        <v>1041</v>
      </c>
      <c r="V96" s="72" t="s">
        <v>1268</v>
      </c>
      <c r="W96" s="72">
        <v>4</v>
      </c>
      <c r="Y96" s="72">
        <v>3</v>
      </c>
      <c r="AA96" s="72">
        <v>2</v>
      </c>
      <c r="AB96" s="72">
        <v>9</v>
      </c>
      <c r="AC96" s="72">
        <v>46</v>
      </c>
      <c r="AD96" s="74">
        <f t="shared" si="2"/>
        <v>0.77777777777777779</v>
      </c>
      <c r="AE96" s="72">
        <v>7</v>
      </c>
      <c r="AF96" s="73">
        <v>7</v>
      </c>
      <c r="AI96" s="72" t="s">
        <v>166</v>
      </c>
      <c r="AJ96" s="72">
        <v>35</v>
      </c>
      <c r="AM96" s="72">
        <v>25</v>
      </c>
      <c r="AN96" s="72">
        <v>28</v>
      </c>
      <c r="AS96" s="72" t="s">
        <v>1269</v>
      </c>
      <c r="AU96" s="73" t="str">
        <f t="shared" si="3"/>
        <v>POINT (498814 5686560)</v>
      </c>
    </row>
    <row r="97" spans="1:47">
      <c r="A97" s="73" t="s">
        <v>13</v>
      </c>
      <c r="B97" s="73" t="s">
        <v>390</v>
      </c>
      <c r="F97" s="72" t="s">
        <v>141</v>
      </c>
      <c r="G97" s="73" t="s">
        <v>14</v>
      </c>
      <c r="H97" s="72">
        <v>498145</v>
      </c>
      <c r="I97" s="72">
        <v>5686410</v>
      </c>
      <c r="J97" s="73">
        <v>11</v>
      </c>
      <c r="K97" s="73">
        <v>2007</v>
      </c>
      <c r="M97" s="73" t="s">
        <v>26</v>
      </c>
      <c r="N97" s="73" t="s">
        <v>109</v>
      </c>
      <c r="O97" s="72" t="s">
        <v>114</v>
      </c>
      <c r="Q97" s="73" t="s">
        <v>7</v>
      </c>
      <c r="R97" s="73" t="s">
        <v>1041</v>
      </c>
      <c r="V97" s="72" t="s">
        <v>1270</v>
      </c>
      <c r="W97" s="72">
        <v>4</v>
      </c>
      <c r="Y97" s="72">
        <v>0</v>
      </c>
      <c r="AA97" s="72">
        <v>4</v>
      </c>
      <c r="AB97" s="72">
        <v>7</v>
      </c>
      <c r="AC97" s="72">
        <v>18</v>
      </c>
      <c r="AD97" s="74">
        <f t="shared" si="2"/>
        <v>0.5714285714285714</v>
      </c>
      <c r="AE97" s="72">
        <v>4</v>
      </c>
      <c r="AF97" s="73">
        <v>4</v>
      </c>
      <c r="AI97" s="72" t="s">
        <v>1271</v>
      </c>
      <c r="AJ97" s="72">
        <v>40</v>
      </c>
      <c r="AM97" s="72">
        <v>22</v>
      </c>
      <c r="AN97" s="72">
        <v>24</v>
      </c>
      <c r="AS97" s="72" t="s">
        <v>1272</v>
      </c>
      <c r="AU97" s="73" t="str">
        <f t="shared" si="3"/>
        <v>POINT (498145 5686410)</v>
      </c>
    </row>
    <row r="98" spans="1:47">
      <c r="A98" s="73" t="s">
        <v>13</v>
      </c>
      <c r="B98" s="73" t="s">
        <v>390</v>
      </c>
      <c r="F98" s="72" t="s">
        <v>141</v>
      </c>
      <c r="G98" s="73" t="s">
        <v>14</v>
      </c>
      <c r="H98" s="72">
        <v>496616</v>
      </c>
      <c r="I98" s="72">
        <v>5686580</v>
      </c>
      <c r="J98" s="73">
        <v>11</v>
      </c>
      <c r="K98" s="73">
        <v>2007</v>
      </c>
      <c r="M98" s="73" t="s">
        <v>26</v>
      </c>
      <c r="N98" s="73" t="s">
        <v>109</v>
      </c>
      <c r="O98" s="72" t="s">
        <v>114</v>
      </c>
      <c r="Q98" s="73" t="s">
        <v>7</v>
      </c>
      <c r="R98" s="73" t="s">
        <v>1041</v>
      </c>
      <c r="V98" s="72" t="s">
        <v>1273</v>
      </c>
      <c r="W98" s="72">
        <v>7</v>
      </c>
      <c r="Y98" s="72">
        <v>0</v>
      </c>
      <c r="AA98" s="72">
        <v>2</v>
      </c>
      <c r="AB98" s="72">
        <v>2</v>
      </c>
      <c r="AC98" s="72">
        <v>28</v>
      </c>
      <c r="AD98" s="74">
        <f t="shared" si="2"/>
        <v>3.5</v>
      </c>
      <c r="AE98" s="72">
        <v>7</v>
      </c>
      <c r="AF98" s="73">
        <v>7</v>
      </c>
      <c r="AI98" s="72" t="s">
        <v>1274</v>
      </c>
      <c r="AJ98" s="72">
        <v>90</v>
      </c>
      <c r="AM98" s="72">
        <v>28</v>
      </c>
      <c r="AN98" s="72">
        <v>24</v>
      </c>
      <c r="AS98" s="72" t="s">
        <v>1275</v>
      </c>
      <c r="AU98" s="73" t="str">
        <f t="shared" si="3"/>
        <v>POINT (496616 5686580)</v>
      </c>
    </row>
    <row r="99" spans="1:47">
      <c r="A99" s="73" t="s">
        <v>13</v>
      </c>
      <c r="B99" s="73" t="s">
        <v>390</v>
      </c>
      <c r="F99" s="72" t="s">
        <v>141</v>
      </c>
      <c r="G99" s="73" t="s">
        <v>14</v>
      </c>
      <c r="H99" s="72">
        <v>496617</v>
      </c>
      <c r="I99" s="72">
        <v>5686430</v>
      </c>
      <c r="J99" s="73">
        <v>11</v>
      </c>
      <c r="K99" s="73">
        <v>2007</v>
      </c>
      <c r="M99" s="73" t="s">
        <v>26</v>
      </c>
      <c r="N99" s="73" t="s">
        <v>109</v>
      </c>
      <c r="O99" s="72" t="s">
        <v>114</v>
      </c>
      <c r="Q99" s="73" t="s">
        <v>7</v>
      </c>
      <c r="R99" s="73" t="s">
        <v>1041</v>
      </c>
      <c r="V99" s="72" t="s">
        <v>1276</v>
      </c>
      <c r="W99" s="72">
        <v>12</v>
      </c>
      <c r="Y99" s="72">
        <v>0</v>
      </c>
      <c r="AA99" s="72">
        <v>2</v>
      </c>
      <c r="AB99" s="72">
        <v>1</v>
      </c>
      <c r="AC99" s="72">
        <v>6</v>
      </c>
      <c r="AD99" s="74">
        <f t="shared" si="2"/>
        <v>12</v>
      </c>
      <c r="AE99" s="72">
        <v>12</v>
      </c>
      <c r="AF99" s="73">
        <v>12</v>
      </c>
      <c r="AI99" s="72" t="s">
        <v>299</v>
      </c>
      <c r="AJ99" s="72">
        <v>100</v>
      </c>
      <c r="AM99" s="72">
        <v>26</v>
      </c>
      <c r="AN99" s="72">
        <v>24</v>
      </c>
      <c r="AS99" s="72" t="s">
        <v>1275</v>
      </c>
      <c r="AU99" s="73" t="str">
        <f t="shared" si="3"/>
        <v>POINT (496617 5686430)</v>
      </c>
    </row>
    <row r="100" spans="1:47">
      <c r="A100" s="73" t="s">
        <v>13</v>
      </c>
      <c r="B100" s="73" t="s">
        <v>390</v>
      </c>
      <c r="F100" s="72" t="s">
        <v>141</v>
      </c>
      <c r="G100" s="73" t="s">
        <v>14</v>
      </c>
      <c r="H100" s="72">
        <v>496580</v>
      </c>
      <c r="I100" s="72">
        <v>5686080</v>
      </c>
      <c r="J100" s="73">
        <v>11</v>
      </c>
      <c r="K100" s="73">
        <v>2007</v>
      </c>
      <c r="M100" s="73" t="s">
        <v>26</v>
      </c>
      <c r="N100" s="73" t="s">
        <v>109</v>
      </c>
      <c r="O100" s="72" t="s">
        <v>114</v>
      </c>
      <c r="Q100" s="73" t="s">
        <v>7</v>
      </c>
      <c r="R100" s="73" t="s">
        <v>1041</v>
      </c>
      <c r="V100" s="72" t="s">
        <v>1277</v>
      </c>
      <c r="W100" s="72">
        <v>8</v>
      </c>
      <c r="Y100" s="72">
        <v>0</v>
      </c>
      <c r="AA100" s="72">
        <v>4</v>
      </c>
      <c r="AB100" s="72">
        <v>9</v>
      </c>
      <c r="AC100" s="72">
        <v>7</v>
      </c>
      <c r="AD100" s="74">
        <f t="shared" si="2"/>
        <v>0.88888888888888884</v>
      </c>
      <c r="AE100" s="72">
        <v>8</v>
      </c>
      <c r="AF100" s="73">
        <v>8</v>
      </c>
      <c r="AI100" s="72" t="s">
        <v>1208</v>
      </c>
      <c r="AJ100" s="72">
        <v>70</v>
      </c>
      <c r="AM100" s="72">
        <v>29</v>
      </c>
      <c r="AN100" s="72">
        <v>30</v>
      </c>
      <c r="AS100" s="72" t="s">
        <v>1278</v>
      </c>
      <c r="AU100" s="73" t="str">
        <f t="shared" si="3"/>
        <v>POINT (496580 5686080)</v>
      </c>
    </row>
    <row r="101" spans="1:47">
      <c r="A101" s="73" t="s">
        <v>13</v>
      </c>
      <c r="B101" s="73" t="s">
        <v>390</v>
      </c>
      <c r="F101" s="72" t="s">
        <v>141</v>
      </c>
      <c r="G101" s="73" t="s">
        <v>14</v>
      </c>
      <c r="H101" s="72">
        <v>496370</v>
      </c>
      <c r="I101" s="72">
        <v>5685990</v>
      </c>
      <c r="J101" s="73">
        <v>11</v>
      </c>
      <c r="K101" s="73">
        <v>2007</v>
      </c>
      <c r="M101" s="73" t="s">
        <v>26</v>
      </c>
      <c r="N101" s="73" t="s">
        <v>109</v>
      </c>
      <c r="O101" s="72" t="s">
        <v>114</v>
      </c>
      <c r="Q101" s="73" t="s">
        <v>7</v>
      </c>
      <c r="R101" s="73" t="s">
        <v>1041</v>
      </c>
      <c r="V101" s="72" t="s">
        <v>1279</v>
      </c>
      <c r="W101" s="72">
        <v>1</v>
      </c>
      <c r="Y101" s="72">
        <v>0</v>
      </c>
      <c r="AA101" s="72">
        <v>0</v>
      </c>
      <c r="AB101" s="72">
        <v>2</v>
      </c>
      <c r="AC101" s="72">
        <v>2</v>
      </c>
      <c r="AD101" s="74">
        <f t="shared" si="2"/>
        <v>0.5</v>
      </c>
      <c r="AE101" s="72">
        <v>1</v>
      </c>
      <c r="AF101" s="73">
        <v>1</v>
      </c>
      <c r="AI101" s="72" t="s">
        <v>148</v>
      </c>
      <c r="AJ101" s="72">
        <v>95</v>
      </c>
      <c r="AM101" s="72">
        <v>24</v>
      </c>
      <c r="AN101" s="72">
        <v>25</v>
      </c>
      <c r="AS101" s="72" t="s">
        <v>1278</v>
      </c>
      <c r="AU101" s="73" t="str">
        <f t="shared" si="3"/>
        <v>POINT (496370 5685990)</v>
      </c>
    </row>
    <row r="102" spans="1:47">
      <c r="A102" s="73" t="s">
        <v>13</v>
      </c>
      <c r="B102" s="73" t="s">
        <v>390</v>
      </c>
      <c r="F102" s="72" t="s">
        <v>141</v>
      </c>
      <c r="G102" s="73" t="s">
        <v>14</v>
      </c>
      <c r="H102" s="72">
        <v>496302</v>
      </c>
      <c r="I102" s="72">
        <v>5686271</v>
      </c>
      <c r="J102" s="73">
        <v>11</v>
      </c>
      <c r="K102" s="73">
        <v>2007</v>
      </c>
      <c r="M102" s="73" t="s">
        <v>26</v>
      </c>
      <c r="N102" s="73" t="s">
        <v>109</v>
      </c>
      <c r="O102" s="72" t="s">
        <v>114</v>
      </c>
      <c r="Q102" s="73" t="s">
        <v>7</v>
      </c>
      <c r="R102" s="73" t="s">
        <v>1041</v>
      </c>
      <c r="V102" s="72" t="s">
        <v>1280</v>
      </c>
      <c r="W102" s="72">
        <v>1</v>
      </c>
      <c r="Y102" s="72">
        <v>0</v>
      </c>
      <c r="AA102" s="72">
        <v>0</v>
      </c>
      <c r="AB102" s="72">
        <v>0</v>
      </c>
      <c r="AC102" s="72">
        <v>9</v>
      </c>
      <c r="AD102" s="74" t="str">
        <f t="shared" si="2"/>
        <v/>
      </c>
      <c r="AE102" s="72">
        <v>1</v>
      </c>
      <c r="AF102" s="73">
        <v>1</v>
      </c>
      <c r="AI102" s="72" t="s">
        <v>1281</v>
      </c>
      <c r="AJ102" s="72">
        <v>80</v>
      </c>
      <c r="AM102" s="72">
        <v>25</v>
      </c>
      <c r="AN102" s="72">
        <v>30</v>
      </c>
      <c r="AS102" s="72" t="s">
        <v>1278</v>
      </c>
      <c r="AU102" s="73" t="str">
        <f t="shared" si="3"/>
        <v>POINT (496302 5686271)</v>
      </c>
    </row>
    <row r="103" spans="1:47">
      <c r="A103" s="73" t="s">
        <v>13</v>
      </c>
      <c r="B103" s="73" t="s">
        <v>390</v>
      </c>
      <c r="F103" s="72" t="s">
        <v>116</v>
      </c>
      <c r="G103" s="73" t="s">
        <v>14</v>
      </c>
      <c r="H103" s="72">
        <v>492013</v>
      </c>
      <c r="I103" s="72">
        <v>5704800</v>
      </c>
      <c r="J103" s="73">
        <v>11</v>
      </c>
      <c r="K103" s="73">
        <v>2007</v>
      </c>
      <c r="M103" s="73" t="s">
        <v>26</v>
      </c>
      <c r="N103" s="73" t="s">
        <v>110</v>
      </c>
      <c r="O103" s="72" t="s">
        <v>242</v>
      </c>
      <c r="Q103" s="73" t="s">
        <v>7</v>
      </c>
      <c r="R103" s="73" t="s">
        <v>1041</v>
      </c>
      <c r="V103" s="72" t="s">
        <v>1282</v>
      </c>
      <c r="W103" s="72">
        <v>18</v>
      </c>
      <c r="Y103" s="72">
        <v>0</v>
      </c>
      <c r="AA103" s="72">
        <v>20</v>
      </c>
      <c r="AB103" s="72">
        <v>29</v>
      </c>
      <c r="AC103" s="72">
        <v>18</v>
      </c>
      <c r="AD103" s="74">
        <f t="shared" si="2"/>
        <v>0.62068965517241381</v>
      </c>
      <c r="AI103" s="72" t="s">
        <v>1283</v>
      </c>
      <c r="AJ103" s="72">
        <v>50</v>
      </c>
      <c r="AM103" s="72">
        <v>32</v>
      </c>
      <c r="AN103" s="72">
        <v>25</v>
      </c>
      <c r="AS103" s="72" t="s">
        <v>1284</v>
      </c>
      <c r="AU103" s="73" t="str">
        <f t="shared" si="3"/>
        <v>POINT (492013 5704800)</v>
      </c>
    </row>
    <row r="104" spans="1:47">
      <c r="A104" s="73" t="s">
        <v>13</v>
      </c>
      <c r="B104" s="73" t="s">
        <v>390</v>
      </c>
      <c r="F104" s="72" t="s">
        <v>116</v>
      </c>
      <c r="G104" s="73" t="s">
        <v>14</v>
      </c>
      <c r="H104" s="72">
        <v>492094</v>
      </c>
      <c r="I104" s="72">
        <v>5705040</v>
      </c>
      <c r="J104" s="73">
        <v>11</v>
      </c>
      <c r="K104" s="73">
        <v>2007</v>
      </c>
      <c r="M104" s="73" t="s">
        <v>26</v>
      </c>
      <c r="N104" s="73" t="s">
        <v>110</v>
      </c>
      <c r="O104" s="72" t="s">
        <v>242</v>
      </c>
      <c r="Q104" s="73" t="s">
        <v>7</v>
      </c>
      <c r="R104" s="73" t="s">
        <v>1041</v>
      </c>
      <c r="V104" s="72" t="s">
        <v>1285</v>
      </c>
      <c r="W104" s="72">
        <v>27</v>
      </c>
      <c r="Y104" s="72">
        <v>0</v>
      </c>
      <c r="AA104" s="72">
        <v>10</v>
      </c>
      <c r="AB104" s="72">
        <v>60</v>
      </c>
      <c r="AC104" s="72">
        <v>100</v>
      </c>
      <c r="AD104" s="74">
        <f t="shared" si="2"/>
        <v>0.45</v>
      </c>
      <c r="AI104" s="72" t="s">
        <v>1286</v>
      </c>
      <c r="AJ104" s="72">
        <v>40</v>
      </c>
      <c r="AM104" s="72">
        <v>32</v>
      </c>
      <c r="AN104" s="72">
        <v>26</v>
      </c>
      <c r="AS104" s="72" t="s">
        <v>1287</v>
      </c>
      <c r="AU104" s="73" t="str">
        <f t="shared" si="3"/>
        <v>POINT (492094 5705040)</v>
      </c>
    </row>
    <row r="105" spans="1:47">
      <c r="A105" s="73" t="s">
        <v>13</v>
      </c>
      <c r="B105" s="73" t="s">
        <v>390</v>
      </c>
      <c r="F105" s="72" t="s">
        <v>401</v>
      </c>
      <c r="G105" s="73" t="s">
        <v>14</v>
      </c>
      <c r="H105" s="72">
        <v>532445</v>
      </c>
      <c r="I105" s="72">
        <v>5664159</v>
      </c>
      <c r="J105" s="73">
        <v>11</v>
      </c>
      <c r="K105" s="73">
        <v>2007</v>
      </c>
      <c r="M105" s="73" t="s">
        <v>26</v>
      </c>
      <c r="N105" s="73" t="s">
        <v>110</v>
      </c>
      <c r="O105" s="72" t="s">
        <v>242</v>
      </c>
      <c r="Q105" s="73" t="s">
        <v>7</v>
      </c>
      <c r="R105" s="73" t="s">
        <v>1041</v>
      </c>
      <c r="V105" s="72" t="s">
        <v>1288</v>
      </c>
      <c r="W105" s="72">
        <v>35</v>
      </c>
      <c r="Y105" s="72">
        <v>0</v>
      </c>
      <c r="AA105" s="72">
        <v>5</v>
      </c>
      <c r="AB105" s="72">
        <v>24</v>
      </c>
      <c r="AC105" s="72">
        <v>16</v>
      </c>
      <c r="AD105" s="74">
        <f t="shared" si="2"/>
        <v>1.4583333333333333</v>
      </c>
      <c r="AI105" s="72" t="s">
        <v>1289</v>
      </c>
      <c r="AJ105" s="72">
        <v>30</v>
      </c>
      <c r="AM105" s="72">
        <v>25</v>
      </c>
      <c r="AN105" s="72">
        <v>28</v>
      </c>
      <c r="AS105" s="72" t="s">
        <v>1290</v>
      </c>
      <c r="AU105" s="73" t="str">
        <f t="shared" si="3"/>
        <v>POINT (532445 5664159)</v>
      </c>
    </row>
    <row r="106" spans="1:47">
      <c r="A106" s="73" t="s">
        <v>13</v>
      </c>
      <c r="B106" s="73" t="s">
        <v>390</v>
      </c>
      <c r="F106" s="72" t="s">
        <v>401</v>
      </c>
      <c r="G106" s="73" t="s">
        <v>14</v>
      </c>
      <c r="H106" s="72">
        <v>528820</v>
      </c>
      <c r="I106" s="72">
        <v>5670570</v>
      </c>
      <c r="J106" s="73">
        <v>11</v>
      </c>
      <c r="K106" s="73">
        <v>2007</v>
      </c>
      <c r="M106" s="73" t="s">
        <v>26</v>
      </c>
      <c r="N106" s="73" t="s">
        <v>110</v>
      </c>
      <c r="O106" s="72" t="s">
        <v>242</v>
      </c>
      <c r="Q106" s="73" t="s">
        <v>7</v>
      </c>
      <c r="R106" s="73" t="s">
        <v>1041</v>
      </c>
      <c r="V106" s="72" t="s">
        <v>1291</v>
      </c>
      <c r="W106" s="72">
        <v>26</v>
      </c>
      <c r="Y106" s="72">
        <v>0</v>
      </c>
      <c r="AA106" s="72">
        <v>0</v>
      </c>
      <c r="AB106" s="72">
        <v>52</v>
      </c>
      <c r="AC106" s="72">
        <v>51</v>
      </c>
      <c r="AD106" s="74">
        <f t="shared" si="2"/>
        <v>0.5</v>
      </c>
      <c r="AI106" s="72" t="s">
        <v>213</v>
      </c>
      <c r="AJ106" s="72">
        <v>40</v>
      </c>
      <c r="AM106" s="72">
        <v>33</v>
      </c>
      <c r="AN106" s="72">
        <v>30</v>
      </c>
      <c r="AS106" s="72" t="s">
        <v>1292</v>
      </c>
      <c r="AU106" s="73" t="str">
        <f t="shared" si="3"/>
        <v>POINT (528820 5670570)</v>
      </c>
    </row>
    <row r="107" spans="1:47">
      <c r="A107" s="73" t="s">
        <v>13</v>
      </c>
      <c r="B107" s="73" t="s">
        <v>390</v>
      </c>
      <c r="F107" s="72" t="s">
        <v>401</v>
      </c>
      <c r="G107" s="73" t="s">
        <v>14</v>
      </c>
      <c r="H107" s="72">
        <v>529265</v>
      </c>
      <c r="I107" s="72">
        <v>5669560</v>
      </c>
      <c r="J107" s="73">
        <v>11</v>
      </c>
      <c r="K107" s="73">
        <v>2007</v>
      </c>
      <c r="M107" s="73" t="s">
        <v>26</v>
      </c>
      <c r="N107" s="73" t="s">
        <v>110</v>
      </c>
      <c r="O107" s="72" t="s">
        <v>242</v>
      </c>
      <c r="Q107" s="73" t="s">
        <v>7</v>
      </c>
      <c r="R107" s="73" t="s">
        <v>1041</v>
      </c>
      <c r="V107" s="72" t="s">
        <v>1293</v>
      </c>
      <c r="W107" s="72">
        <v>49</v>
      </c>
      <c r="Y107" s="72">
        <v>0</v>
      </c>
      <c r="AA107" s="72">
        <v>10</v>
      </c>
      <c r="AB107" s="72">
        <v>24</v>
      </c>
      <c r="AC107" s="72">
        <v>11</v>
      </c>
      <c r="AD107" s="74">
        <f t="shared" si="2"/>
        <v>2.0416666666666665</v>
      </c>
      <c r="AI107" s="72" t="s">
        <v>1294</v>
      </c>
      <c r="AJ107" s="72">
        <v>80</v>
      </c>
      <c r="AM107" s="72">
        <v>30</v>
      </c>
      <c r="AN107" s="72">
        <v>24</v>
      </c>
      <c r="AS107" s="72" t="s">
        <v>1097</v>
      </c>
      <c r="AU107" s="73" t="str">
        <f t="shared" si="3"/>
        <v>POINT (529265 5669560)</v>
      </c>
    </row>
    <row r="108" spans="1:47">
      <c r="A108" s="73" t="s">
        <v>13</v>
      </c>
      <c r="B108" s="73" t="s">
        <v>390</v>
      </c>
      <c r="F108" s="72" t="s">
        <v>401</v>
      </c>
      <c r="G108" s="73" t="s">
        <v>14</v>
      </c>
      <c r="H108" s="72">
        <v>529014</v>
      </c>
      <c r="I108" s="72">
        <v>5669800</v>
      </c>
      <c r="J108" s="73">
        <v>11</v>
      </c>
      <c r="K108" s="73">
        <v>2007</v>
      </c>
      <c r="M108" s="73" t="s">
        <v>26</v>
      </c>
      <c r="N108" s="73" t="s">
        <v>110</v>
      </c>
      <c r="O108" s="72" t="s">
        <v>242</v>
      </c>
      <c r="Q108" s="73" t="s">
        <v>7</v>
      </c>
      <c r="R108" s="73" t="s">
        <v>1041</v>
      </c>
      <c r="V108" s="72" t="s">
        <v>1295</v>
      </c>
      <c r="W108" s="72">
        <v>40</v>
      </c>
      <c r="Y108" s="72">
        <v>0</v>
      </c>
      <c r="AA108" s="72">
        <v>16</v>
      </c>
      <c r="AB108" s="72">
        <v>5</v>
      </c>
      <c r="AC108" s="72">
        <v>7</v>
      </c>
      <c r="AD108" s="74">
        <f t="shared" si="2"/>
        <v>8</v>
      </c>
      <c r="AI108" s="72" t="s">
        <v>1296</v>
      </c>
      <c r="AJ108" s="72">
        <v>90</v>
      </c>
      <c r="AM108" s="72">
        <v>26</v>
      </c>
      <c r="AN108" s="72">
        <v>24</v>
      </c>
      <c r="AS108" s="72" t="s">
        <v>1297</v>
      </c>
      <c r="AU108" s="73" t="str">
        <f t="shared" si="3"/>
        <v>POINT (529014 5669800)</v>
      </c>
    </row>
    <row r="109" spans="1:47">
      <c r="A109" s="73" t="s">
        <v>13</v>
      </c>
      <c r="B109" s="73" t="s">
        <v>390</v>
      </c>
      <c r="F109" s="72" t="s">
        <v>401</v>
      </c>
      <c r="G109" s="73" t="s">
        <v>14</v>
      </c>
      <c r="H109" s="72">
        <v>528909</v>
      </c>
      <c r="I109" s="72">
        <v>5669810</v>
      </c>
      <c r="J109" s="73">
        <v>11</v>
      </c>
      <c r="K109" s="73">
        <v>2007</v>
      </c>
      <c r="M109" s="73" t="s">
        <v>26</v>
      </c>
      <c r="N109" s="73" t="s">
        <v>110</v>
      </c>
      <c r="O109" s="72" t="s">
        <v>242</v>
      </c>
      <c r="Q109" s="73" t="s">
        <v>7</v>
      </c>
      <c r="R109" s="73" t="s">
        <v>1041</v>
      </c>
      <c r="V109" s="72" t="s">
        <v>1298</v>
      </c>
      <c r="W109" s="72">
        <v>0</v>
      </c>
      <c r="Y109" s="72">
        <v>0</v>
      </c>
      <c r="AA109" s="72">
        <v>0</v>
      </c>
      <c r="AB109" s="72">
        <v>0</v>
      </c>
      <c r="AC109" s="72">
        <v>0</v>
      </c>
      <c r="AD109" s="74" t="str">
        <f t="shared" si="2"/>
        <v/>
      </c>
      <c r="AI109" s="72" t="s">
        <v>326</v>
      </c>
      <c r="AJ109" s="72">
        <v>0</v>
      </c>
      <c r="AM109" s="72">
        <v>0</v>
      </c>
      <c r="AN109" s="72">
        <v>0</v>
      </c>
      <c r="AS109" s="72" t="s">
        <v>1299</v>
      </c>
      <c r="AU109" s="73" t="str">
        <f t="shared" si="3"/>
        <v>POINT (528909 5669810)</v>
      </c>
    </row>
    <row r="110" spans="1:47">
      <c r="A110" s="73" t="s">
        <v>13</v>
      </c>
      <c r="B110" s="73" t="s">
        <v>390</v>
      </c>
      <c r="F110" s="72" t="s">
        <v>401</v>
      </c>
      <c r="G110" s="73" t="s">
        <v>14</v>
      </c>
      <c r="H110" s="72">
        <v>528404</v>
      </c>
      <c r="I110" s="72">
        <v>5669770</v>
      </c>
      <c r="J110" s="73">
        <v>11</v>
      </c>
      <c r="K110" s="73">
        <v>2007</v>
      </c>
      <c r="M110" s="73" t="s">
        <v>26</v>
      </c>
      <c r="N110" s="73" t="s">
        <v>110</v>
      </c>
      <c r="O110" s="72" t="s">
        <v>242</v>
      </c>
      <c r="Q110" s="73" t="s">
        <v>7</v>
      </c>
      <c r="R110" s="73" t="s">
        <v>1041</v>
      </c>
      <c r="V110" s="72" t="s">
        <v>1300</v>
      </c>
      <c r="W110" s="72">
        <v>7</v>
      </c>
      <c r="Y110" s="72">
        <v>0</v>
      </c>
      <c r="AA110" s="72">
        <v>3</v>
      </c>
      <c r="AB110" s="72">
        <v>30</v>
      </c>
      <c r="AC110" s="72">
        <v>6</v>
      </c>
      <c r="AD110" s="74">
        <f t="shared" si="2"/>
        <v>0.23333333333333334</v>
      </c>
      <c r="AI110" s="72" t="s">
        <v>1301</v>
      </c>
      <c r="AJ110" s="72">
        <v>20</v>
      </c>
      <c r="AM110" s="72">
        <v>25</v>
      </c>
      <c r="AN110" s="72">
        <v>24</v>
      </c>
      <c r="AS110" s="72" t="s">
        <v>1302</v>
      </c>
      <c r="AU110" s="73" t="str">
        <f t="shared" si="3"/>
        <v>POINT (528404 5669770)</v>
      </c>
    </row>
    <row r="111" spans="1:47">
      <c r="A111" s="73" t="s">
        <v>13</v>
      </c>
      <c r="B111" s="73" t="s">
        <v>390</v>
      </c>
      <c r="F111" s="72" t="s">
        <v>401</v>
      </c>
      <c r="G111" s="73" t="s">
        <v>14</v>
      </c>
      <c r="H111" s="72">
        <v>528425</v>
      </c>
      <c r="I111" s="72">
        <v>5669690</v>
      </c>
      <c r="J111" s="73">
        <v>11</v>
      </c>
      <c r="K111" s="73">
        <v>2007</v>
      </c>
      <c r="M111" s="73" t="s">
        <v>26</v>
      </c>
      <c r="N111" s="73" t="s">
        <v>110</v>
      </c>
      <c r="O111" s="72" t="s">
        <v>242</v>
      </c>
      <c r="Q111" s="73" t="s">
        <v>7</v>
      </c>
      <c r="R111" s="73" t="s">
        <v>1041</v>
      </c>
      <c r="V111" s="72" t="s">
        <v>1303</v>
      </c>
      <c r="W111" s="72">
        <v>15</v>
      </c>
      <c r="Y111" s="72">
        <v>0</v>
      </c>
      <c r="AA111" s="72">
        <v>8</v>
      </c>
      <c r="AB111" s="72">
        <v>37</v>
      </c>
      <c r="AC111" s="72">
        <v>17</v>
      </c>
      <c r="AD111" s="74">
        <f t="shared" si="2"/>
        <v>0.40540540540540543</v>
      </c>
      <c r="AI111" s="72" t="s">
        <v>1304</v>
      </c>
      <c r="AJ111" s="72">
        <v>50</v>
      </c>
      <c r="AM111" s="72">
        <v>28</v>
      </c>
      <c r="AN111" s="72">
        <v>28</v>
      </c>
      <c r="AS111" s="72" t="s">
        <v>1097</v>
      </c>
      <c r="AU111" s="73" t="str">
        <f t="shared" si="3"/>
        <v>POINT (528425 5669690)</v>
      </c>
    </row>
    <row r="112" spans="1:47">
      <c r="A112" s="73" t="s">
        <v>13</v>
      </c>
      <c r="B112" s="73" t="s">
        <v>390</v>
      </c>
      <c r="F112" s="72" t="s">
        <v>401</v>
      </c>
      <c r="G112" s="73" t="s">
        <v>14</v>
      </c>
      <c r="H112" s="72">
        <v>528139</v>
      </c>
      <c r="I112" s="72">
        <v>5669720</v>
      </c>
      <c r="J112" s="73">
        <v>11</v>
      </c>
      <c r="K112" s="73">
        <v>2007</v>
      </c>
      <c r="M112" s="73" t="s">
        <v>26</v>
      </c>
      <c r="N112" s="73" t="s">
        <v>110</v>
      </c>
      <c r="O112" s="72" t="s">
        <v>242</v>
      </c>
      <c r="Q112" s="73" t="s">
        <v>7</v>
      </c>
      <c r="R112" s="73" t="s">
        <v>1041</v>
      </c>
      <c r="V112" s="72" t="s">
        <v>1305</v>
      </c>
      <c r="W112" s="72">
        <v>40</v>
      </c>
      <c r="Y112" s="72">
        <v>0</v>
      </c>
      <c r="AA112" s="72">
        <v>5</v>
      </c>
      <c r="AB112" s="72">
        <v>50</v>
      </c>
      <c r="AC112" s="72">
        <v>10</v>
      </c>
      <c r="AD112" s="74">
        <f t="shared" si="2"/>
        <v>0.8</v>
      </c>
      <c r="AI112" s="72" t="s">
        <v>1306</v>
      </c>
      <c r="AJ112" s="72">
        <v>90</v>
      </c>
      <c r="AM112" s="72">
        <v>35</v>
      </c>
      <c r="AN112" s="72">
        <v>22</v>
      </c>
      <c r="AS112" s="72" t="s">
        <v>1302</v>
      </c>
      <c r="AU112" s="73" t="str">
        <f t="shared" si="3"/>
        <v>POINT (528139 5669720)</v>
      </c>
    </row>
    <row r="113" spans="1:47">
      <c r="A113" s="73" t="s">
        <v>13</v>
      </c>
      <c r="B113" s="73" t="s">
        <v>390</v>
      </c>
      <c r="F113" s="72" t="s">
        <v>401</v>
      </c>
      <c r="G113" s="73" t="s">
        <v>14</v>
      </c>
      <c r="H113" s="72">
        <v>528240</v>
      </c>
      <c r="I113" s="72">
        <v>5669630</v>
      </c>
      <c r="J113" s="73">
        <v>11</v>
      </c>
      <c r="K113" s="73">
        <v>2007</v>
      </c>
      <c r="M113" s="73" t="s">
        <v>26</v>
      </c>
      <c r="N113" s="73" t="s">
        <v>110</v>
      </c>
      <c r="O113" s="72" t="s">
        <v>242</v>
      </c>
      <c r="Q113" s="73" t="s">
        <v>7</v>
      </c>
      <c r="R113" s="73" t="s">
        <v>1041</v>
      </c>
      <c r="V113" s="72" t="s">
        <v>1307</v>
      </c>
      <c r="W113" s="72">
        <v>0</v>
      </c>
      <c r="Y113" s="72">
        <v>0</v>
      </c>
      <c r="AA113" s="72">
        <v>0</v>
      </c>
      <c r="AB113" s="72">
        <v>0</v>
      </c>
      <c r="AC113" s="72">
        <v>0</v>
      </c>
      <c r="AD113" s="74" t="str">
        <f t="shared" si="2"/>
        <v/>
      </c>
      <c r="AI113" s="72" t="s">
        <v>1103</v>
      </c>
      <c r="AJ113" s="72">
        <v>100</v>
      </c>
      <c r="AM113" s="72">
        <v>0</v>
      </c>
      <c r="AN113" s="72">
        <v>0</v>
      </c>
      <c r="AS113" s="72" t="s">
        <v>1308</v>
      </c>
      <c r="AU113" s="73" t="str">
        <f t="shared" si="3"/>
        <v>POINT (528240 5669630)</v>
      </c>
    </row>
    <row r="114" spans="1:47">
      <c r="A114" s="73" t="s">
        <v>13</v>
      </c>
      <c r="B114" s="73" t="s">
        <v>390</v>
      </c>
      <c r="F114" s="72" t="s">
        <v>401</v>
      </c>
      <c r="G114" s="73" t="s">
        <v>14</v>
      </c>
      <c r="H114" s="72">
        <v>528308</v>
      </c>
      <c r="I114" s="72">
        <v>5669620</v>
      </c>
      <c r="J114" s="73">
        <v>11</v>
      </c>
      <c r="K114" s="73">
        <v>2007</v>
      </c>
      <c r="M114" s="73" t="s">
        <v>26</v>
      </c>
      <c r="N114" s="73" t="s">
        <v>110</v>
      </c>
      <c r="O114" s="72" t="s">
        <v>242</v>
      </c>
      <c r="Q114" s="73" t="s">
        <v>7</v>
      </c>
      <c r="R114" s="73" t="s">
        <v>1041</v>
      </c>
      <c r="V114" s="72" t="s">
        <v>1309</v>
      </c>
      <c r="W114" s="72">
        <v>28</v>
      </c>
      <c r="Y114" s="72">
        <v>0</v>
      </c>
      <c r="AA114" s="72">
        <v>8</v>
      </c>
      <c r="AB114" s="72">
        <v>100</v>
      </c>
      <c r="AC114" s="72">
        <v>22</v>
      </c>
      <c r="AD114" s="74">
        <f t="shared" si="2"/>
        <v>0.28000000000000003</v>
      </c>
      <c r="AI114" s="72" t="s">
        <v>1103</v>
      </c>
      <c r="AJ114" s="72">
        <v>100</v>
      </c>
      <c r="AM114" s="72">
        <v>31</v>
      </c>
      <c r="AN114" s="72">
        <v>27</v>
      </c>
      <c r="AS114" s="72" t="s">
        <v>1097</v>
      </c>
      <c r="AU114" s="73" t="str">
        <f t="shared" si="3"/>
        <v>POINT (528308 5669620)</v>
      </c>
    </row>
    <row r="115" spans="1:47">
      <c r="A115" s="73" t="s">
        <v>13</v>
      </c>
      <c r="B115" s="73" t="s">
        <v>390</v>
      </c>
      <c r="F115" s="72" t="s">
        <v>401</v>
      </c>
      <c r="G115" s="73" t="s">
        <v>14</v>
      </c>
      <c r="H115" s="72">
        <v>529089</v>
      </c>
      <c r="I115" s="72">
        <v>5668290</v>
      </c>
      <c r="J115" s="73">
        <v>11</v>
      </c>
      <c r="K115" s="73">
        <v>2007</v>
      </c>
      <c r="M115" s="73" t="s">
        <v>26</v>
      </c>
      <c r="N115" s="73" t="s">
        <v>110</v>
      </c>
      <c r="O115" s="72" t="s">
        <v>242</v>
      </c>
      <c r="Q115" s="73" t="s">
        <v>7</v>
      </c>
      <c r="R115" s="73" t="s">
        <v>1041</v>
      </c>
      <c r="V115" s="72" t="s">
        <v>1310</v>
      </c>
      <c r="W115" s="72">
        <v>50</v>
      </c>
      <c r="Y115" s="72">
        <v>0</v>
      </c>
      <c r="AA115" s="72">
        <v>30</v>
      </c>
      <c r="AB115" s="72">
        <v>80</v>
      </c>
      <c r="AC115" s="72">
        <v>80</v>
      </c>
      <c r="AD115" s="74">
        <f t="shared" si="2"/>
        <v>0.625</v>
      </c>
      <c r="AI115" s="72" t="s">
        <v>1311</v>
      </c>
      <c r="AJ115" s="72">
        <v>70</v>
      </c>
      <c r="AM115" s="72">
        <v>26</v>
      </c>
      <c r="AN115" s="72">
        <v>23</v>
      </c>
      <c r="AS115" s="72" t="s">
        <v>1312</v>
      </c>
      <c r="AU115" s="73" t="str">
        <f t="shared" si="3"/>
        <v>POINT (529089 5668290)</v>
      </c>
    </row>
    <row r="116" spans="1:47">
      <c r="A116" s="73" t="s">
        <v>13</v>
      </c>
      <c r="B116" s="73" t="s">
        <v>390</v>
      </c>
      <c r="F116" s="72" t="s">
        <v>401</v>
      </c>
      <c r="G116" s="73" t="s">
        <v>14</v>
      </c>
      <c r="H116" s="72">
        <v>529045</v>
      </c>
      <c r="I116" s="72">
        <v>5668210</v>
      </c>
      <c r="J116" s="73">
        <v>11</v>
      </c>
      <c r="K116" s="73">
        <v>2007</v>
      </c>
      <c r="M116" s="73" t="s">
        <v>26</v>
      </c>
      <c r="N116" s="73" t="s">
        <v>110</v>
      </c>
      <c r="O116" s="72" t="s">
        <v>242</v>
      </c>
      <c r="Q116" s="73" t="s">
        <v>7</v>
      </c>
      <c r="R116" s="73" t="s">
        <v>1041</v>
      </c>
      <c r="V116" s="72" t="s">
        <v>1313</v>
      </c>
      <c r="W116" s="72">
        <v>70</v>
      </c>
      <c r="Y116" s="72">
        <v>0</v>
      </c>
      <c r="AA116" s="72">
        <v>34</v>
      </c>
      <c r="AB116" s="72">
        <v>100</v>
      </c>
      <c r="AC116" s="72">
        <v>100</v>
      </c>
      <c r="AD116" s="74">
        <f t="shared" si="2"/>
        <v>0.7</v>
      </c>
      <c r="AI116" s="72" t="s">
        <v>1314</v>
      </c>
      <c r="AJ116" s="72">
        <v>70</v>
      </c>
      <c r="AM116" s="72">
        <v>28</v>
      </c>
      <c r="AN116" s="72">
        <v>24</v>
      </c>
      <c r="AS116" s="72" t="s">
        <v>1312</v>
      </c>
      <c r="AU116" s="73" t="str">
        <f t="shared" si="3"/>
        <v>POINT (529045 5668210)</v>
      </c>
    </row>
    <row r="117" spans="1:47">
      <c r="A117" s="73" t="s">
        <v>13</v>
      </c>
      <c r="B117" s="73" t="s">
        <v>390</v>
      </c>
      <c r="F117" s="72" t="s">
        <v>401</v>
      </c>
      <c r="G117" s="73" t="s">
        <v>14</v>
      </c>
      <c r="H117" s="72">
        <v>529045</v>
      </c>
      <c r="I117" s="72">
        <v>5668030</v>
      </c>
      <c r="J117" s="73">
        <v>11</v>
      </c>
      <c r="K117" s="73">
        <v>2007</v>
      </c>
      <c r="M117" s="73" t="s">
        <v>26</v>
      </c>
      <c r="N117" s="73" t="s">
        <v>110</v>
      </c>
      <c r="O117" s="72" t="s">
        <v>242</v>
      </c>
      <c r="Q117" s="73" t="s">
        <v>7</v>
      </c>
      <c r="R117" s="73" t="s">
        <v>1041</v>
      </c>
      <c r="V117" s="72" t="s">
        <v>1315</v>
      </c>
      <c r="W117" s="72">
        <v>22</v>
      </c>
      <c r="Y117" s="72">
        <v>0</v>
      </c>
      <c r="AA117" s="72">
        <v>28</v>
      </c>
      <c r="AB117" s="72">
        <v>80</v>
      </c>
      <c r="AC117" s="72">
        <v>100</v>
      </c>
      <c r="AD117" s="74">
        <f t="shared" si="2"/>
        <v>0.27500000000000002</v>
      </c>
      <c r="AI117" s="72" t="s">
        <v>1316</v>
      </c>
      <c r="AJ117" s="72">
        <v>60</v>
      </c>
      <c r="AM117" s="72">
        <v>32</v>
      </c>
      <c r="AN117" s="72">
        <v>21</v>
      </c>
      <c r="AS117" s="72" t="s">
        <v>1317</v>
      </c>
      <c r="AU117" s="73" t="str">
        <f t="shared" si="3"/>
        <v>POINT (529045 5668030)</v>
      </c>
    </row>
    <row r="118" spans="1:47">
      <c r="A118" s="73" t="s">
        <v>13</v>
      </c>
      <c r="B118" s="73" t="s">
        <v>390</v>
      </c>
      <c r="F118" s="72" t="s">
        <v>401</v>
      </c>
      <c r="G118" s="73" t="s">
        <v>14</v>
      </c>
      <c r="H118" s="72">
        <v>529493</v>
      </c>
      <c r="I118" s="72">
        <v>5667690</v>
      </c>
      <c r="J118" s="73">
        <v>11</v>
      </c>
      <c r="K118" s="73">
        <v>2007</v>
      </c>
      <c r="M118" s="73" t="s">
        <v>26</v>
      </c>
      <c r="N118" s="73" t="s">
        <v>110</v>
      </c>
      <c r="O118" s="72" t="s">
        <v>242</v>
      </c>
      <c r="Q118" s="73" t="s">
        <v>7</v>
      </c>
      <c r="R118" s="73" t="s">
        <v>1041</v>
      </c>
      <c r="V118" s="72" t="s">
        <v>1318</v>
      </c>
      <c r="W118" s="72">
        <v>29</v>
      </c>
      <c r="Y118" s="72">
        <v>0</v>
      </c>
      <c r="AA118" s="72">
        <v>22</v>
      </c>
      <c r="AB118" s="72">
        <v>40</v>
      </c>
      <c r="AC118" s="72">
        <v>30</v>
      </c>
      <c r="AD118" s="74">
        <f t="shared" si="2"/>
        <v>0.72499999999999998</v>
      </c>
      <c r="AI118" s="72" t="s">
        <v>1319</v>
      </c>
      <c r="AJ118" s="72">
        <v>50</v>
      </c>
      <c r="AM118" s="72">
        <v>28</v>
      </c>
      <c r="AN118" s="72">
        <v>24</v>
      </c>
      <c r="AS118" s="72" t="s">
        <v>1111</v>
      </c>
      <c r="AU118" s="73" t="str">
        <f t="shared" si="3"/>
        <v>POINT (529493 5667690)</v>
      </c>
    </row>
    <row r="119" spans="1:47">
      <c r="A119" s="73" t="s">
        <v>13</v>
      </c>
      <c r="B119" s="73" t="s">
        <v>390</v>
      </c>
      <c r="F119" s="72" t="s">
        <v>401</v>
      </c>
      <c r="G119" s="73" t="s">
        <v>14</v>
      </c>
      <c r="H119" s="72">
        <v>529364</v>
      </c>
      <c r="I119" s="72">
        <v>5667530</v>
      </c>
      <c r="J119" s="73">
        <v>11</v>
      </c>
      <c r="K119" s="73">
        <v>2007</v>
      </c>
      <c r="M119" s="73" t="s">
        <v>26</v>
      </c>
      <c r="N119" s="73" t="s">
        <v>110</v>
      </c>
      <c r="O119" s="72" t="s">
        <v>242</v>
      </c>
      <c r="Q119" s="73" t="s">
        <v>7</v>
      </c>
      <c r="R119" s="73" t="s">
        <v>1041</v>
      </c>
      <c r="V119" s="72" t="s">
        <v>1320</v>
      </c>
      <c r="W119" s="72">
        <v>16</v>
      </c>
      <c r="Y119" s="72">
        <v>0</v>
      </c>
      <c r="AA119" s="72">
        <v>3</v>
      </c>
      <c r="AB119" s="72">
        <v>50</v>
      </c>
      <c r="AC119" s="72">
        <v>8</v>
      </c>
      <c r="AD119" s="74">
        <f t="shared" si="2"/>
        <v>0.32</v>
      </c>
      <c r="AI119" s="72" t="s">
        <v>1321</v>
      </c>
      <c r="AJ119" s="72">
        <v>20</v>
      </c>
      <c r="AM119" s="72">
        <v>24</v>
      </c>
      <c r="AN119" s="72">
        <v>22</v>
      </c>
      <c r="AS119" s="72" t="s">
        <v>1322</v>
      </c>
      <c r="AU119" s="73" t="str">
        <f t="shared" si="3"/>
        <v>POINT (529364 5667530)</v>
      </c>
    </row>
    <row r="120" spans="1:47">
      <c r="A120" s="73" t="s">
        <v>13</v>
      </c>
      <c r="B120" s="73" t="s">
        <v>390</v>
      </c>
      <c r="F120" s="72" t="s">
        <v>401</v>
      </c>
      <c r="G120" s="73" t="s">
        <v>14</v>
      </c>
      <c r="H120" s="72">
        <v>529085</v>
      </c>
      <c r="I120" s="72">
        <v>5667030</v>
      </c>
      <c r="J120" s="73">
        <v>11</v>
      </c>
      <c r="K120" s="73">
        <v>2007</v>
      </c>
      <c r="M120" s="73" t="s">
        <v>26</v>
      </c>
      <c r="N120" s="73" t="s">
        <v>110</v>
      </c>
      <c r="O120" s="72" t="s">
        <v>242</v>
      </c>
      <c r="Q120" s="73" t="s">
        <v>7</v>
      </c>
      <c r="R120" s="73" t="s">
        <v>1041</v>
      </c>
      <c r="V120" s="72" t="s">
        <v>1323</v>
      </c>
      <c r="W120" s="72">
        <v>11</v>
      </c>
      <c r="Y120" s="72">
        <v>0</v>
      </c>
      <c r="AA120" s="72">
        <v>26</v>
      </c>
      <c r="AB120" s="72">
        <v>50</v>
      </c>
      <c r="AC120" s="72">
        <v>4</v>
      </c>
      <c r="AD120" s="74">
        <f t="shared" si="2"/>
        <v>0.22</v>
      </c>
      <c r="AI120" s="72" t="s">
        <v>1324</v>
      </c>
      <c r="AJ120" s="72">
        <v>80</v>
      </c>
      <c r="AM120" s="72">
        <v>27</v>
      </c>
      <c r="AN120" s="72">
        <v>23</v>
      </c>
      <c r="AS120" s="72" t="s">
        <v>1111</v>
      </c>
      <c r="AU120" s="73" t="str">
        <f t="shared" si="3"/>
        <v>POINT (529085 5667030)</v>
      </c>
    </row>
    <row r="121" spans="1:47">
      <c r="A121" s="73" t="s">
        <v>13</v>
      </c>
      <c r="B121" s="73" t="s">
        <v>390</v>
      </c>
      <c r="F121" s="72" t="s">
        <v>401</v>
      </c>
      <c r="G121" s="73" t="s">
        <v>14</v>
      </c>
      <c r="H121" s="72">
        <v>528826</v>
      </c>
      <c r="I121" s="72">
        <v>5667140</v>
      </c>
      <c r="J121" s="73">
        <v>11</v>
      </c>
      <c r="K121" s="73">
        <v>2007</v>
      </c>
      <c r="M121" s="73" t="s">
        <v>26</v>
      </c>
      <c r="N121" s="73" t="s">
        <v>110</v>
      </c>
      <c r="O121" s="72" t="s">
        <v>242</v>
      </c>
      <c r="Q121" s="73" t="s">
        <v>7</v>
      </c>
      <c r="R121" s="73" t="s">
        <v>1041</v>
      </c>
      <c r="V121" s="72" t="s">
        <v>1325</v>
      </c>
      <c r="W121" s="72">
        <v>50</v>
      </c>
      <c r="Y121" s="72">
        <v>0</v>
      </c>
      <c r="AA121" s="72">
        <v>12</v>
      </c>
      <c r="AB121" s="72">
        <v>20</v>
      </c>
      <c r="AC121" s="72">
        <v>4</v>
      </c>
      <c r="AD121" s="74">
        <f t="shared" si="2"/>
        <v>2.5</v>
      </c>
      <c r="AI121" s="72" t="s">
        <v>1326</v>
      </c>
      <c r="AJ121" s="72">
        <v>100</v>
      </c>
      <c r="AM121" s="72">
        <v>24</v>
      </c>
      <c r="AN121" s="72">
        <v>26</v>
      </c>
      <c r="AS121" s="72" t="s">
        <v>1111</v>
      </c>
      <c r="AU121" s="73" t="str">
        <f t="shared" si="3"/>
        <v>POINT (528826 5667140)</v>
      </c>
    </row>
    <row r="122" spans="1:47">
      <c r="A122" s="73" t="s">
        <v>13</v>
      </c>
      <c r="B122" s="73" t="s">
        <v>390</v>
      </c>
      <c r="F122" s="72" t="s">
        <v>401</v>
      </c>
      <c r="G122" s="73" t="s">
        <v>14</v>
      </c>
      <c r="H122" s="72">
        <v>529348</v>
      </c>
      <c r="I122" s="72">
        <v>5668560</v>
      </c>
      <c r="J122" s="73">
        <v>11</v>
      </c>
      <c r="K122" s="73">
        <v>2007</v>
      </c>
      <c r="M122" s="73" t="s">
        <v>26</v>
      </c>
      <c r="N122" s="73" t="s">
        <v>110</v>
      </c>
      <c r="O122" s="72" t="s">
        <v>242</v>
      </c>
      <c r="Q122" s="73" t="s">
        <v>7</v>
      </c>
      <c r="R122" s="73" t="s">
        <v>1041</v>
      </c>
      <c r="V122" s="72" t="s">
        <v>1327</v>
      </c>
      <c r="W122" s="72">
        <v>17</v>
      </c>
      <c r="Y122" s="72">
        <v>0</v>
      </c>
      <c r="AA122" s="72">
        <v>25</v>
      </c>
      <c r="AB122" s="72">
        <v>40</v>
      </c>
      <c r="AC122" s="72">
        <v>10</v>
      </c>
      <c r="AD122" s="74">
        <f t="shared" si="2"/>
        <v>0.42499999999999999</v>
      </c>
      <c r="AI122" s="72" t="s">
        <v>1328</v>
      </c>
      <c r="AJ122" s="72">
        <v>30</v>
      </c>
      <c r="AM122" s="72">
        <v>30</v>
      </c>
      <c r="AN122" s="72">
        <v>24</v>
      </c>
      <c r="AS122" s="72" t="s">
        <v>1329</v>
      </c>
      <c r="AU122" s="73" t="str">
        <f t="shared" si="3"/>
        <v>POINT (529348 5668560)</v>
      </c>
    </row>
    <row r="123" spans="1:47">
      <c r="A123" s="73" t="s">
        <v>13</v>
      </c>
      <c r="B123" s="73" t="s">
        <v>390</v>
      </c>
      <c r="F123" s="72" t="s">
        <v>401</v>
      </c>
      <c r="G123" s="73" t="s">
        <v>14</v>
      </c>
      <c r="H123" s="72">
        <v>529255</v>
      </c>
      <c r="I123" s="72">
        <v>5668320</v>
      </c>
      <c r="J123" s="73">
        <v>11</v>
      </c>
      <c r="K123" s="73">
        <v>2007</v>
      </c>
      <c r="M123" s="73" t="s">
        <v>26</v>
      </c>
      <c r="N123" s="73" t="s">
        <v>110</v>
      </c>
      <c r="O123" s="72" t="s">
        <v>242</v>
      </c>
      <c r="Q123" s="73" t="s">
        <v>7</v>
      </c>
      <c r="R123" s="73" t="s">
        <v>1041</v>
      </c>
      <c r="V123" s="72" t="s">
        <v>1330</v>
      </c>
      <c r="W123" s="72">
        <v>60</v>
      </c>
      <c r="Y123" s="72">
        <v>1</v>
      </c>
      <c r="AA123" s="72">
        <v>16</v>
      </c>
      <c r="AB123" s="72">
        <v>60</v>
      </c>
      <c r="AC123" s="72">
        <v>10</v>
      </c>
      <c r="AD123" s="74">
        <f t="shared" si="2"/>
        <v>1.0166666666666666</v>
      </c>
      <c r="AI123" s="72" t="s">
        <v>1271</v>
      </c>
      <c r="AJ123" s="72">
        <v>40</v>
      </c>
      <c r="AM123" s="72">
        <v>25</v>
      </c>
      <c r="AN123" s="72">
        <v>24</v>
      </c>
      <c r="AS123" s="72" t="s">
        <v>1331</v>
      </c>
      <c r="AU123" s="73" t="str">
        <f t="shared" si="3"/>
        <v>POINT (529255 5668320)</v>
      </c>
    </row>
    <row r="124" spans="1:47">
      <c r="A124" s="73" t="s">
        <v>13</v>
      </c>
      <c r="B124" s="73" t="s">
        <v>390</v>
      </c>
      <c r="F124" s="72" t="s">
        <v>401</v>
      </c>
      <c r="G124" s="73" t="s">
        <v>14</v>
      </c>
      <c r="H124" s="72">
        <v>530446</v>
      </c>
      <c r="I124" s="72">
        <v>5665539</v>
      </c>
      <c r="J124" s="73">
        <v>11</v>
      </c>
      <c r="K124" s="73">
        <v>2007</v>
      </c>
      <c r="M124" s="73" t="s">
        <v>26</v>
      </c>
      <c r="N124" s="73" t="s">
        <v>110</v>
      </c>
      <c r="O124" s="72" t="s">
        <v>242</v>
      </c>
      <c r="Q124" s="73" t="s">
        <v>7</v>
      </c>
      <c r="R124" s="73" t="s">
        <v>1041</v>
      </c>
      <c r="V124" s="72" t="s">
        <v>1332</v>
      </c>
      <c r="W124" s="72">
        <v>70</v>
      </c>
      <c r="Y124" s="72">
        <v>0</v>
      </c>
      <c r="AA124" s="72">
        <v>15</v>
      </c>
      <c r="AB124" s="72">
        <v>200</v>
      </c>
      <c r="AC124" s="72">
        <v>100</v>
      </c>
      <c r="AD124" s="74">
        <f t="shared" si="2"/>
        <v>0.35</v>
      </c>
      <c r="AI124" s="72" t="s">
        <v>1145</v>
      </c>
      <c r="AJ124" s="72">
        <v>100</v>
      </c>
      <c r="AM124" s="72">
        <v>27</v>
      </c>
      <c r="AN124" s="72">
        <v>25</v>
      </c>
      <c r="AS124" s="72" t="s">
        <v>1333</v>
      </c>
      <c r="AU124" s="73" t="str">
        <f t="shared" si="3"/>
        <v>POINT (530446 5665539)</v>
      </c>
    </row>
    <row r="125" spans="1:47">
      <c r="A125" s="73" t="s">
        <v>13</v>
      </c>
      <c r="B125" s="73" t="s">
        <v>390</v>
      </c>
      <c r="F125" s="72" t="s">
        <v>401</v>
      </c>
      <c r="G125" s="73" t="s">
        <v>14</v>
      </c>
      <c r="H125" s="72">
        <v>530418</v>
      </c>
      <c r="I125" s="72">
        <v>5666200</v>
      </c>
      <c r="J125" s="73">
        <v>11</v>
      </c>
      <c r="K125" s="73">
        <v>2007</v>
      </c>
      <c r="M125" s="73" t="s">
        <v>26</v>
      </c>
      <c r="N125" s="73" t="s">
        <v>110</v>
      </c>
      <c r="O125" s="72" t="s">
        <v>242</v>
      </c>
      <c r="Q125" s="73" t="s">
        <v>7</v>
      </c>
      <c r="R125" s="73" t="s">
        <v>1041</v>
      </c>
      <c r="V125" s="72" t="s">
        <v>1334</v>
      </c>
      <c r="W125" s="72">
        <v>46</v>
      </c>
      <c r="Y125" s="72">
        <v>0</v>
      </c>
      <c r="AA125" s="72">
        <v>9</v>
      </c>
      <c r="AB125" s="72">
        <v>40</v>
      </c>
      <c r="AC125" s="72">
        <v>40</v>
      </c>
      <c r="AD125" s="74">
        <f t="shared" si="2"/>
        <v>1.1499999999999999</v>
      </c>
      <c r="AI125" s="72" t="s">
        <v>1335</v>
      </c>
      <c r="AJ125" s="72">
        <v>70</v>
      </c>
      <c r="AM125" s="72">
        <v>36</v>
      </c>
      <c r="AN125" s="72">
        <v>28</v>
      </c>
      <c r="AS125" s="72" t="s">
        <v>1118</v>
      </c>
      <c r="AU125" s="73" t="str">
        <f t="shared" si="3"/>
        <v>POINT (530418 5666200)</v>
      </c>
    </row>
    <row r="126" spans="1:47">
      <c r="A126" s="73" t="s">
        <v>13</v>
      </c>
      <c r="B126" s="73" t="s">
        <v>390</v>
      </c>
      <c r="F126" s="72" t="s">
        <v>401</v>
      </c>
      <c r="G126" s="73" t="s">
        <v>14</v>
      </c>
      <c r="H126" s="72">
        <v>530003</v>
      </c>
      <c r="I126" s="72">
        <v>5667010</v>
      </c>
      <c r="J126" s="73">
        <v>11</v>
      </c>
      <c r="K126" s="73">
        <v>2007</v>
      </c>
      <c r="M126" s="73" t="s">
        <v>26</v>
      </c>
      <c r="N126" s="73" t="s">
        <v>110</v>
      </c>
      <c r="O126" s="72" t="s">
        <v>242</v>
      </c>
      <c r="Q126" s="73" t="s">
        <v>7</v>
      </c>
      <c r="R126" s="73" t="s">
        <v>1041</v>
      </c>
      <c r="V126" s="72" t="s">
        <v>1336</v>
      </c>
      <c r="W126" s="72">
        <v>46</v>
      </c>
      <c r="Y126" s="72">
        <v>0</v>
      </c>
      <c r="AA126" s="72">
        <v>14</v>
      </c>
      <c r="AB126" s="72">
        <v>20</v>
      </c>
      <c r="AC126" s="72">
        <v>48</v>
      </c>
      <c r="AD126" s="74">
        <f t="shared" si="2"/>
        <v>2.2999999999999998</v>
      </c>
      <c r="AI126" s="72" t="s">
        <v>1337</v>
      </c>
      <c r="AJ126" s="72">
        <v>70</v>
      </c>
      <c r="AM126" s="72">
        <v>25</v>
      </c>
      <c r="AN126" s="72">
        <v>27</v>
      </c>
      <c r="AS126" s="72" t="s">
        <v>1338</v>
      </c>
      <c r="AU126" s="73" t="str">
        <f t="shared" si="3"/>
        <v>POINT (530003 5667010)</v>
      </c>
    </row>
    <row r="127" spans="1:47">
      <c r="A127" s="73" t="s">
        <v>13</v>
      </c>
      <c r="B127" s="73" t="s">
        <v>390</v>
      </c>
      <c r="F127" s="72" t="s">
        <v>401</v>
      </c>
      <c r="G127" s="73" t="s">
        <v>14</v>
      </c>
      <c r="H127" s="72">
        <v>529313</v>
      </c>
      <c r="I127" s="72">
        <v>5666730</v>
      </c>
      <c r="J127" s="73">
        <v>11</v>
      </c>
      <c r="K127" s="73">
        <v>2007</v>
      </c>
      <c r="M127" s="73" t="s">
        <v>26</v>
      </c>
      <c r="N127" s="73" t="s">
        <v>110</v>
      </c>
      <c r="O127" s="72" t="s">
        <v>242</v>
      </c>
      <c r="Q127" s="73" t="s">
        <v>7</v>
      </c>
      <c r="R127" s="73" t="s">
        <v>1041</v>
      </c>
      <c r="V127" s="72" t="s">
        <v>1339</v>
      </c>
      <c r="W127" s="72">
        <v>60</v>
      </c>
      <c r="Y127" s="72">
        <v>0</v>
      </c>
      <c r="AA127" s="72">
        <v>20</v>
      </c>
      <c r="AB127" s="72">
        <v>45</v>
      </c>
      <c r="AC127" s="72">
        <v>4</v>
      </c>
      <c r="AD127" s="74">
        <f t="shared" si="2"/>
        <v>1.3333333333333333</v>
      </c>
      <c r="AI127" s="72" t="s">
        <v>1304</v>
      </c>
      <c r="AJ127" s="72">
        <v>50</v>
      </c>
      <c r="AM127" s="72">
        <v>21</v>
      </c>
      <c r="AN127" s="72">
        <v>20</v>
      </c>
      <c r="AS127" s="72" t="s">
        <v>1338</v>
      </c>
      <c r="AU127" s="73" t="str">
        <f t="shared" si="3"/>
        <v>POINT (529313 5666730)</v>
      </c>
    </row>
    <row r="128" spans="1:47">
      <c r="A128" s="73" t="s">
        <v>13</v>
      </c>
      <c r="B128" s="73" t="s">
        <v>390</v>
      </c>
      <c r="F128" s="72" t="s">
        <v>401</v>
      </c>
      <c r="G128" s="73" t="s">
        <v>14</v>
      </c>
      <c r="H128" s="72">
        <v>531746</v>
      </c>
      <c r="I128" s="72">
        <v>5664750</v>
      </c>
      <c r="J128" s="73">
        <v>11</v>
      </c>
      <c r="K128" s="73">
        <v>2007</v>
      </c>
      <c r="M128" s="73" t="s">
        <v>26</v>
      </c>
      <c r="N128" s="73" t="s">
        <v>110</v>
      </c>
      <c r="O128" s="72" t="s">
        <v>242</v>
      </c>
      <c r="Q128" s="73" t="s">
        <v>7</v>
      </c>
      <c r="R128" s="73" t="s">
        <v>1041</v>
      </c>
      <c r="V128" s="72" t="s">
        <v>1340</v>
      </c>
      <c r="W128" s="72">
        <v>23</v>
      </c>
      <c r="Y128" s="72">
        <v>0</v>
      </c>
      <c r="AA128" s="72">
        <v>2</v>
      </c>
      <c r="AB128" s="72">
        <v>13</v>
      </c>
      <c r="AC128" s="72">
        <v>7</v>
      </c>
      <c r="AD128" s="74">
        <f t="shared" si="2"/>
        <v>1.7692307692307692</v>
      </c>
      <c r="AJ128" s="72">
        <v>40</v>
      </c>
      <c r="AM128" s="72">
        <v>21</v>
      </c>
      <c r="AN128" s="72">
        <v>24</v>
      </c>
      <c r="AS128" s="72" t="s">
        <v>1124</v>
      </c>
      <c r="AU128" s="73" t="str">
        <f t="shared" si="3"/>
        <v>POINT (531746 5664750)</v>
      </c>
    </row>
    <row r="129" spans="1:47">
      <c r="A129" s="73" t="s">
        <v>13</v>
      </c>
      <c r="B129" s="73" t="s">
        <v>390</v>
      </c>
      <c r="F129" s="72" t="s">
        <v>401</v>
      </c>
      <c r="G129" s="73" t="s">
        <v>14</v>
      </c>
      <c r="H129" s="72">
        <v>531607</v>
      </c>
      <c r="I129" s="72">
        <v>5664950</v>
      </c>
      <c r="J129" s="73">
        <v>11</v>
      </c>
      <c r="K129" s="73">
        <v>2007</v>
      </c>
      <c r="M129" s="73" t="s">
        <v>26</v>
      </c>
      <c r="N129" s="73" t="s">
        <v>110</v>
      </c>
      <c r="O129" s="72" t="s">
        <v>242</v>
      </c>
      <c r="Q129" s="73" t="s">
        <v>7</v>
      </c>
      <c r="R129" s="73" t="s">
        <v>1041</v>
      </c>
      <c r="V129" s="72" t="s">
        <v>1341</v>
      </c>
      <c r="W129" s="72">
        <v>70</v>
      </c>
      <c r="Y129" s="72">
        <v>0</v>
      </c>
      <c r="AA129" s="72">
        <v>20</v>
      </c>
      <c r="AB129" s="72">
        <v>60</v>
      </c>
      <c r="AC129" s="72">
        <v>50</v>
      </c>
      <c r="AD129" s="74">
        <f t="shared" si="2"/>
        <v>1.1666666666666667</v>
      </c>
      <c r="AI129" s="72" t="s">
        <v>1337</v>
      </c>
      <c r="AJ129" s="72">
        <v>70</v>
      </c>
      <c r="AM129" s="72">
        <v>25</v>
      </c>
      <c r="AN129" s="72">
        <v>26</v>
      </c>
      <c r="AS129" s="72" t="s">
        <v>1124</v>
      </c>
      <c r="AU129" s="73" t="str">
        <f t="shared" si="3"/>
        <v>POINT (531607 5664950)</v>
      </c>
    </row>
    <row r="130" spans="1:47">
      <c r="A130" s="73" t="s">
        <v>13</v>
      </c>
      <c r="B130" s="73" t="s">
        <v>390</v>
      </c>
      <c r="F130" s="72" t="s">
        <v>401</v>
      </c>
      <c r="G130" s="73" t="s">
        <v>14</v>
      </c>
      <c r="H130" s="72">
        <v>531454</v>
      </c>
      <c r="I130" s="72">
        <v>5665010</v>
      </c>
      <c r="J130" s="73">
        <v>11</v>
      </c>
      <c r="K130" s="73">
        <v>2007</v>
      </c>
      <c r="M130" s="73" t="s">
        <v>26</v>
      </c>
      <c r="N130" s="73" t="s">
        <v>110</v>
      </c>
      <c r="O130" s="72" t="s">
        <v>242</v>
      </c>
      <c r="Q130" s="73" t="s">
        <v>7</v>
      </c>
      <c r="R130" s="73" t="s">
        <v>1041</v>
      </c>
      <c r="V130" s="72" t="s">
        <v>1342</v>
      </c>
      <c r="W130" s="72">
        <v>60</v>
      </c>
      <c r="Y130" s="72">
        <v>0</v>
      </c>
      <c r="AA130" s="72">
        <v>15</v>
      </c>
      <c r="AB130" s="72">
        <v>50</v>
      </c>
      <c r="AC130" s="72">
        <v>50</v>
      </c>
      <c r="AD130" s="74">
        <f t="shared" si="2"/>
        <v>1.2</v>
      </c>
      <c r="AI130" s="72" t="s">
        <v>1316</v>
      </c>
      <c r="AJ130" s="72">
        <v>60</v>
      </c>
      <c r="AM130" s="72">
        <v>35</v>
      </c>
      <c r="AN130" s="72">
        <v>26</v>
      </c>
      <c r="AS130" s="72" t="s">
        <v>1124</v>
      </c>
      <c r="AU130" s="73" t="str">
        <f t="shared" si="3"/>
        <v>POINT (531454 5665010)</v>
      </c>
    </row>
    <row r="131" spans="1:47">
      <c r="A131" s="73" t="s">
        <v>13</v>
      </c>
      <c r="B131" s="73" t="s">
        <v>390</v>
      </c>
      <c r="F131" s="72" t="s">
        <v>401</v>
      </c>
      <c r="G131" s="73" t="s">
        <v>14</v>
      </c>
      <c r="H131" s="72">
        <v>531577</v>
      </c>
      <c r="I131" s="72">
        <v>5665370</v>
      </c>
      <c r="J131" s="73">
        <v>11</v>
      </c>
      <c r="K131" s="73">
        <v>2007</v>
      </c>
      <c r="M131" s="73" t="s">
        <v>26</v>
      </c>
      <c r="N131" s="73" t="s">
        <v>110</v>
      </c>
      <c r="O131" s="72" t="s">
        <v>242</v>
      </c>
      <c r="Q131" s="73" t="s">
        <v>7</v>
      </c>
      <c r="R131" s="73" t="s">
        <v>1041</v>
      </c>
      <c r="V131" s="72" t="s">
        <v>1343</v>
      </c>
      <c r="W131" s="72">
        <v>12</v>
      </c>
      <c r="Y131" s="72">
        <v>0</v>
      </c>
      <c r="AA131" s="72">
        <v>8</v>
      </c>
      <c r="AB131" s="72">
        <v>55</v>
      </c>
      <c r="AC131" s="72">
        <v>30</v>
      </c>
      <c r="AD131" s="74">
        <f t="shared" ref="AD131:AD194" si="4">IF(AB131=0,"",(W131+Y131)/AB131)</f>
        <v>0.21818181818181817</v>
      </c>
      <c r="AJ131" s="72">
        <v>50</v>
      </c>
      <c r="AM131" s="72">
        <v>27</v>
      </c>
      <c r="AN131" s="72">
        <v>25</v>
      </c>
      <c r="AS131" s="72" t="s">
        <v>1131</v>
      </c>
      <c r="AU131" s="73" t="str">
        <f t="shared" ref="AU131:AU194" si="5">CONCATENATE("POINT (",H131," ",I131,")")</f>
        <v>POINT (531577 5665370)</v>
      </c>
    </row>
    <row r="132" spans="1:47">
      <c r="A132" s="73" t="s">
        <v>13</v>
      </c>
      <c r="B132" s="73" t="s">
        <v>390</v>
      </c>
      <c r="F132" s="72" t="s">
        <v>401</v>
      </c>
      <c r="G132" s="73" t="s">
        <v>14</v>
      </c>
      <c r="H132" s="72">
        <v>531590</v>
      </c>
      <c r="I132" s="72">
        <v>5665510</v>
      </c>
      <c r="J132" s="73">
        <v>11</v>
      </c>
      <c r="K132" s="73">
        <v>2007</v>
      </c>
      <c r="M132" s="73" t="s">
        <v>26</v>
      </c>
      <c r="N132" s="73" t="s">
        <v>110</v>
      </c>
      <c r="O132" s="72" t="s">
        <v>242</v>
      </c>
      <c r="Q132" s="73" t="s">
        <v>7</v>
      </c>
      <c r="R132" s="73" t="s">
        <v>1041</v>
      </c>
      <c r="V132" s="72" t="s">
        <v>1344</v>
      </c>
      <c r="W132" s="72">
        <v>35</v>
      </c>
      <c r="Y132" s="72">
        <v>0</v>
      </c>
      <c r="AA132" s="72">
        <v>7</v>
      </c>
      <c r="AB132" s="72">
        <v>60</v>
      </c>
      <c r="AC132" s="72">
        <v>35</v>
      </c>
      <c r="AD132" s="74">
        <f t="shared" si="4"/>
        <v>0.58333333333333337</v>
      </c>
      <c r="AI132" s="72" t="s">
        <v>314</v>
      </c>
      <c r="AJ132" s="72">
        <v>30</v>
      </c>
      <c r="AM132" s="72">
        <v>24</v>
      </c>
      <c r="AN132" s="72">
        <v>25</v>
      </c>
      <c r="AS132" s="72" t="s">
        <v>1345</v>
      </c>
      <c r="AU132" s="73" t="str">
        <f t="shared" si="5"/>
        <v>POINT (531590 5665510)</v>
      </c>
    </row>
    <row r="133" spans="1:47">
      <c r="A133" s="73" t="s">
        <v>13</v>
      </c>
      <c r="B133" s="73" t="s">
        <v>390</v>
      </c>
      <c r="F133" s="72" t="s">
        <v>123</v>
      </c>
      <c r="G133" s="73" t="s">
        <v>14</v>
      </c>
      <c r="H133" s="72">
        <v>503752</v>
      </c>
      <c r="I133" s="72">
        <v>5707280</v>
      </c>
      <c r="J133" s="73">
        <v>11</v>
      </c>
      <c r="K133" s="73">
        <v>2007</v>
      </c>
      <c r="M133" s="73" t="s">
        <v>26</v>
      </c>
      <c r="N133" s="73" t="s">
        <v>110</v>
      </c>
      <c r="O133" s="72" t="s">
        <v>242</v>
      </c>
      <c r="Q133" s="73" t="s">
        <v>7</v>
      </c>
      <c r="R133" s="73" t="s">
        <v>1041</v>
      </c>
      <c r="V133" s="72" t="s">
        <v>1346</v>
      </c>
      <c r="W133" s="72">
        <v>80</v>
      </c>
      <c r="Y133" s="72">
        <v>0</v>
      </c>
      <c r="AA133" s="72">
        <v>12</v>
      </c>
      <c r="AB133" s="72">
        <v>20</v>
      </c>
      <c r="AC133" s="72">
        <v>8</v>
      </c>
      <c r="AD133" s="74">
        <f t="shared" si="4"/>
        <v>4</v>
      </c>
      <c r="AI133" s="72" t="s">
        <v>1347</v>
      </c>
      <c r="AJ133" s="72">
        <v>40</v>
      </c>
      <c r="AM133" s="72">
        <v>22</v>
      </c>
      <c r="AN133" s="72">
        <v>25</v>
      </c>
      <c r="AS133" s="72" t="s">
        <v>1348</v>
      </c>
      <c r="AU133" s="73" t="str">
        <f t="shared" si="5"/>
        <v>POINT (503752 5707280)</v>
      </c>
    </row>
    <row r="134" spans="1:47">
      <c r="A134" s="73" t="s">
        <v>13</v>
      </c>
      <c r="B134" s="73" t="s">
        <v>390</v>
      </c>
      <c r="F134" s="72" t="s">
        <v>123</v>
      </c>
      <c r="G134" s="73" t="s">
        <v>14</v>
      </c>
      <c r="H134" s="72">
        <v>504893</v>
      </c>
      <c r="I134" s="72">
        <v>5706990</v>
      </c>
      <c r="J134" s="73">
        <v>11</v>
      </c>
      <c r="K134" s="73">
        <v>2007</v>
      </c>
      <c r="M134" s="73" t="s">
        <v>26</v>
      </c>
      <c r="N134" s="73" t="s">
        <v>110</v>
      </c>
      <c r="O134" s="72" t="s">
        <v>242</v>
      </c>
      <c r="Q134" s="73" t="s">
        <v>7</v>
      </c>
      <c r="R134" s="73" t="s">
        <v>1041</v>
      </c>
      <c r="V134" s="72" t="s">
        <v>1349</v>
      </c>
      <c r="W134" s="72">
        <v>72</v>
      </c>
      <c r="Y134" s="72">
        <v>0</v>
      </c>
      <c r="AA134" s="72">
        <v>12</v>
      </c>
      <c r="AB134" s="72">
        <v>40</v>
      </c>
      <c r="AC134" s="72">
        <v>15</v>
      </c>
      <c r="AD134" s="74">
        <f t="shared" si="4"/>
        <v>1.8</v>
      </c>
      <c r="AI134" s="72" t="s">
        <v>1350</v>
      </c>
      <c r="AJ134" s="72">
        <v>50</v>
      </c>
      <c r="AM134" s="72">
        <v>28</v>
      </c>
      <c r="AN134" s="72">
        <v>26</v>
      </c>
      <c r="AS134" s="72" t="s">
        <v>1351</v>
      </c>
      <c r="AU134" s="73" t="str">
        <f t="shared" si="5"/>
        <v>POINT (504893 5706990)</v>
      </c>
    </row>
    <row r="135" spans="1:47">
      <c r="A135" s="73" t="s">
        <v>13</v>
      </c>
      <c r="B135" s="73" t="s">
        <v>390</v>
      </c>
      <c r="F135" s="72" t="s">
        <v>123</v>
      </c>
      <c r="G135" s="73" t="s">
        <v>14</v>
      </c>
      <c r="H135" s="72">
        <v>505162</v>
      </c>
      <c r="I135" s="72">
        <v>5706890</v>
      </c>
      <c r="J135" s="73">
        <v>11</v>
      </c>
      <c r="K135" s="73">
        <v>2007</v>
      </c>
      <c r="M135" s="73" t="s">
        <v>26</v>
      </c>
      <c r="N135" s="73" t="s">
        <v>110</v>
      </c>
      <c r="O135" s="72" t="s">
        <v>242</v>
      </c>
      <c r="Q135" s="73" t="s">
        <v>7</v>
      </c>
      <c r="R135" s="73" t="s">
        <v>1041</v>
      </c>
      <c r="V135" s="72" t="s">
        <v>1352</v>
      </c>
      <c r="W135" s="72">
        <v>80</v>
      </c>
      <c r="Y135" s="72">
        <v>0</v>
      </c>
      <c r="AA135" s="72">
        <v>2</v>
      </c>
      <c r="AB135" s="72">
        <v>30</v>
      </c>
      <c r="AC135" s="72">
        <v>15</v>
      </c>
      <c r="AD135" s="74">
        <f t="shared" si="4"/>
        <v>2.6666666666666665</v>
      </c>
      <c r="AI135" s="72" t="s">
        <v>1353</v>
      </c>
      <c r="AJ135" s="72">
        <v>50</v>
      </c>
      <c r="AM135" s="72">
        <v>28</v>
      </c>
      <c r="AN135" s="72">
        <v>25</v>
      </c>
      <c r="AS135" s="72" t="s">
        <v>1354</v>
      </c>
      <c r="AU135" s="73" t="str">
        <f t="shared" si="5"/>
        <v>POINT (505162 5706890)</v>
      </c>
    </row>
    <row r="136" spans="1:47">
      <c r="A136" s="73" t="s">
        <v>13</v>
      </c>
      <c r="B136" s="73" t="s">
        <v>390</v>
      </c>
      <c r="F136" s="72" t="s">
        <v>123</v>
      </c>
      <c r="G136" s="73" t="s">
        <v>14</v>
      </c>
      <c r="H136" s="72">
        <v>505115</v>
      </c>
      <c r="I136" s="72">
        <v>5707060</v>
      </c>
      <c r="J136" s="73">
        <v>11</v>
      </c>
      <c r="K136" s="73">
        <v>2007</v>
      </c>
      <c r="M136" s="73" t="s">
        <v>26</v>
      </c>
      <c r="N136" s="73" t="s">
        <v>110</v>
      </c>
      <c r="O136" s="72" t="s">
        <v>242</v>
      </c>
      <c r="Q136" s="73" t="s">
        <v>7</v>
      </c>
      <c r="R136" s="73" t="s">
        <v>1041</v>
      </c>
      <c r="V136" s="72" t="s">
        <v>1355</v>
      </c>
      <c r="W136" s="72">
        <v>90</v>
      </c>
      <c r="Y136" s="72">
        <v>0</v>
      </c>
      <c r="AA136" s="72">
        <v>10</v>
      </c>
      <c r="AB136" s="72">
        <v>30</v>
      </c>
      <c r="AC136" s="72">
        <v>50</v>
      </c>
      <c r="AD136" s="74">
        <f t="shared" si="4"/>
        <v>3</v>
      </c>
      <c r="AI136" s="72" t="s">
        <v>1353</v>
      </c>
      <c r="AJ136" s="72">
        <v>50</v>
      </c>
      <c r="AM136" s="72">
        <v>30</v>
      </c>
      <c r="AN136" s="72">
        <v>24</v>
      </c>
      <c r="AS136" s="72" t="s">
        <v>1354</v>
      </c>
      <c r="AU136" s="73" t="str">
        <f t="shared" si="5"/>
        <v>POINT (505115 5707060)</v>
      </c>
    </row>
    <row r="137" spans="1:47">
      <c r="A137" s="73" t="s">
        <v>13</v>
      </c>
      <c r="B137" s="73" t="s">
        <v>390</v>
      </c>
      <c r="F137" s="72" t="s">
        <v>123</v>
      </c>
      <c r="G137" s="73" t="s">
        <v>14</v>
      </c>
      <c r="H137" s="72">
        <v>504687</v>
      </c>
      <c r="I137" s="72">
        <v>5708240</v>
      </c>
      <c r="J137" s="73">
        <v>11</v>
      </c>
      <c r="K137" s="73">
        <v>2007</v>
      </c>
      <c r="M137" s="73" t="s">
        <v>26</v>
      </c>
      <c r="N137" s="73" t="s">
        <v>110</v>
      </c>
      <c r="O137" s="72" t="s">
        <v>242</v>
      </c>
      <c r="Q137" s="73" t="s">
        <v>7</v>
      </c>
      <c r="R137" s="73" t="s">
        <v>1041</v>
      </c>
      <c r="V137" s="72" t="s">
        <v>1356</v>
      </c>
      <c r="W137" s="72">
        <v>45</v>
      </c>
      <c r="Y137" s="72">
        <v>0</v>
      </c>
      <c r="AA137" s="72">
        <v>30</v>
      </c>
      <c r="AB137" s="72">
        <v>20</v>
      </c>
      <c r="AC137" s="72">
        <v>40</v>
      </c>
      <c r="AD137" s="74">
        <f t="shared" si="4"/>
        <v>2.25</v>
      </c>
      <c r="AI137" s="72" t="s">
        <v>1357</v>
      </c>
      <c r="AJ137" s="72">
        <v>95</v>
      </c>
      <c r="AM137" s="72">
        <v>25</v>
      </c>
      <c r="AN137" s="72">
        <v>24</v>
      </c>
      <c r="AS137" s="72" t="s">
        <v>1358</v>
      </c>
      <c r="AU137" s="73" t="str">
        <f t="shared" si="5"/>
        <v>POINT (504687 5708240)</v>
      </c>
    </row>
    <row r="138" spans="1:47">
      <c r="A138" s="73" t="s">
        <v>13</v>
      </c>
      <c r="B138" s="73" t="s">
        <v>390</v>
      </c>
      <c r="F138" s="72" t="s">
        <v>123</v>
      </c>
      <c r="G138" s="73" t="s">
        <v>14</v>
      </c>
      <c r="H138" s="72">
        <v>502820</v>
      </c>
      <c r="I138" s="72">
        <v>5706680</v>
      </c>
      <c r="J138" s="73">
        <v>11</v>
      </c>
      <c r="K138" s="73">
        <v>2007</v>
      </c>
      <c r="M138" s="73" t="s">
        <v>26</v>
      </c>
      <c r="N138" s="73" t="s">
        <v>110</v>
      </c>
      <c r="O138" s="72" t="s">
        <v>242</v>
      </c>
      <c r="Q138" s="73" t="s">
        <v>7</v>
      </c>
      <c r="R138" s="73" t="s">
        <v>1041</v>
      </c>
      <c r="V138" s="72" t="s">
        <v>1359</v>
      </c>
      <c r="W138" s="72">
        <v>80</v>
      </c>
      <c r="Y138" s="72">
        <v>0</v>
      </c>
      <c r="AA138" s="72">
        <v>11</v>
      </c>
      <c r="AB138" s="72">
        <v>15</v>
      </c>
      <c r="AC138" s="72">
        <v>20</v>
      </c>
      <c r="AD138" s="74">
        <f t="shared" si="4"/>
        <v>5.333333333333333</v>
      </c>
      <c r="AI138" s="72" t="s">
        <v>1360</v>
      </c>
      <c r="AJ138" s="72">
        <v>50</v>
      </c>
      <c r="AM138" s="72">
        <v>33</v>
      </c>
      <c r="AN138" s="72">
        <v>30</v>
      </c>
      <c r="AS138" s="72" t="s">
        <v>1361</v>
      </c>
      <c r="AU138" s="73" t="str">
        <f t="shared" si="5"/>
        <v>POINT (502820 5706680)</v>
      </c>
    </row>
    <row r="139" spans="1:47">
      <c r="A139" s="73" t="s">
        <v>13</v>
      </c>
      <c r="B139" s="73" t="s">
        <v>390</v>
      </c>
      <c r="F139" s="72" t="s">
        <v>123</v>
      </c>
      <c r="G139" s="73" t="s">
        <v>14</v>
      </c>
      <c r="H139" s="72">
        <v>502799</v>
      </c>
      <c r="I139" s="72">
        <v>5706770</v>
      </c>
      <c r="J139" s="73">
        <v>11</v>
      </c>
      <c r="K139" s="73">
        <v>2007</v>
      </c>
      <c r="M139" s="73" t="s">
        <v>26</v>
      </c>
      <c r="N139" s="73" t="s">
        <v>110</v>
      </c>
      <c r="O139" s="72" t="s">
        <v>242</v>
      </c>
      <c r="Q139" s="73" t="s">
        <v>7</v>
      </c>
      <c r="R139" s="73" t="s">
        <v>1041</v>
      </c>
      <c r="V139" s="72" t="s">
        <v>1362</v>
      </c>
      <c r="W139" s="72">
        <v>80</v>
      </c>
      <c r="Y139" s="72">
        <v>0</v>
      </c>
      <c r="AA139" s="72">
        <v>14</v>
      </c>
      <c r="AB139" s="72">
        <v>30</v>
      </c>
      <c r="AC139" s="72">
        <v>50</v>
      </c>
      <c r="AD139" s="74">
        <f t="shared" si="4"/>
        <v>2.6666666666666665</v>
      </c>
      <c r="AI139" s="72" t="s">
        <v>1363</v>
      </c>
      <c r="AJ139" s="72">
        <v>70</v>
      </c>
      <c r="AM139" s="72">
        <v>30</v>
      </c>
      <c r="AN139" s="72">
        <v>30</v>
      </c>
      <c r="AS139" s="72" t="s">
        <v>1364</v>
      </c>
      <c r="AU139" s="73" t="str">
        <f t="shared" si="5"/>
        <v>POINT (502799 5706770)</v>
      </c>
    </row>
    <row r="140" spans="1:47">
      <c r="A140" s="73" t="s">
        <v>13</v>
      </c>
      <c r="B140" s="73" t="s">
        <v>390</v>
      </c>
      <c r="F140" s="72" t="s">
        <v>249</v>
      </c>
      <c r="G140" s="73" t="s">
        <v>14</v>
      </c>
      <c r="H140" s="72">
        <v>484084</v>
      </c>
      <c r="I140" s="72">
        <v>5710840</v>
      </c>
      <c r="J140" s="73">
        <v>11</v>
      </c>
      <c r="K140" s="73">
        <v>2007</v>
      </c>
      <c r="M140" s="73" t="s">
        <v>26</v>
      </c>
      <c r="N140" s="73" t="s">
        <v>110</v>
      </c>
      <c r="O140" s="72" t="s">
        <v>242</v>
      </c>
      <c r="Q140" s="73" t="s">
        <v>7</v>
      </c>
      <c r="R140" s="73" t="s">
        <v>1041</v>
      </c>
      <c r="V140" s="72" t="s">
        <v>1365</v>
      </c>
      <c r="W140" s="72">
        <v>25</v>
      </c>
      <c r="Y140" s="72">
        <v>1</v>
      </c>
      <c r="AA140" s="72">
        <v>10</v>
      </c>
      <c r="AB140" s="72">
        <v>20</v>
      </c>
      <c r="AC140" s="72">
        <v>37</v>
      </c>
      <c r="AD140" s="74">
        <f t="shared" si="4"/>
        <v>1.3</v>
      </c>
      <c r="AI140" s="72" t="s">
        <v>1366</v>
      </c>
      <c r="AJ140" s="72">
        <v>50</v>
      </c>
      <c r="AM140" s="72">
        <v>33</v>
      </c>
      <c r="AN140" s="72">
        <v>33</v>
      </c>
      <c r="AS140" s="72" t="s">
        <v>1153</v>
      </c>
      <c r="AU140" s="73" t="str">
        <f t="shared" si="5"/>
        <v>POINT (484084 5710840)</v>
      </c>
    </row>
    <row r="141" spans="1:47">
      <c r="A141" s="73" t="s">
        <v>13</v>
      </c>
      <c r="B141" s="73" t="s">
        <v>390</v>
      </c>
      <c r="F141" s="72" t="s">
        <v>347</v>
      </c>
      <c r="G141" s="73" t="s">
        <v>14</v>
      </c>
      <c r="H141" s="72">
        <v>516375</v>
      </c>
      <c r="I141" s="72">
        <v>5683712</v>
      </c>
      <c r="J141" s="73">
        <v>11</v>
      </c>
      <c r="K141" s="73">
        <v>2007</v>
      </c>
      <c r="M141" s="73" t="s">
        <v>26</v>
      </c>
      <c r="N141" s="73" t="s">
        <v>110</v>
      </c>
      <c r="O141" s="72" t="s">
        <v>242</v>
      </c>
      <c r="Q141" s="73" t="s">
        <v>7</v>
      </c>
      <c r="R141" s="73" t="s">
        <v>1041</v>
      </c>
      <c r="V141" s="72" t="s">
        <v>1367</v>
      </c>
      <c r="W141" s="72">
        <v>30</v>
      </c>
      <c r="Y141" s="72">
        <v>0</v>
      </c>
      <c r="AA141" s="72">
        <v>11</v>
      </c>
      <c r="AB141" s="72">
        <v>60</v>
      </c>
      <c r="AC141" s="72">
        <v>30</v>
      </c>
      <c r="AD141" s="74">
        <f t="shared" si="4"/>
        <v>0.5</v>
      </c>
      <c r="AI141" s="72" t="s">
        <v>188</v>
      </c>
      <c r="AJ141" s="72">
        <v>90</v>
      </c>
      <c r="AM141" s="72">
        <v>27</v>
      </c>
      <c r="AN141" s="72">
        <v>28</v>
      </c>
      <c r="AS141" s="72" t="s">
        <v>89</v>
      </c>
      <c r="AU141" s="73" t="str">
        <f t="shared" si="5"/>
        <v>POINT (516375 5683712)</v>
      </c>
    </row>
    <row r="142" spans="1:47">
      <c r="A142" s="73" t="s">
        <v>13</v>
      </c>
      <c r="B142" s="73" t="s">
        <v>390</v>
      </c>
      <c r="F142" s="72" t="s">
        <v>347</v>
      </c>
      <c r="G142" s="73" t="s">
        <v>14</v>
      </c>
      <c r="H142" s="72">
        <v>515556</v>
      </c>
      <c r="I142" s="72">
        <v>5685350</v>
      </c>
      <c r="J142" s="73">
        <v>11</v>
      </c>
      <c r="K142" s="73">
        <v>2007</v>
      </c>
      <c r="M142" s="73" t="s">
        <v>26</v>
      </c>
      <c r="N142" s="73" t="s">
        <v>110</v>
      </c>
      <c r="O142" s="72" t="s">
        <v>242</v>
      </c>
      <c r="Q142" s="73" t="s">
        <v>7</v>
      </c>
      <c r="R142" s="73" t="s">
        <v>1041</v>
      </c>
      <c r="V142" s="72" t="s">
        <v>1368</v>
      </c>
      <c r="W142" s="72">
        <v>23</v>
      </c>
      <c r="Y142" s="72">
        <v>0</v>
      </c>
      <c r="AA142" s="72">
        <v>29</v>
      </c>
      <c r="AB142" s="72">
        <v>55</v>
      </c>
      <c r="AC142" s="72">
        <v>55</v>
      </c>
      <c r="AD142" s="74">
        <f t="shared" si="4"/>
        <v>0.41818181818181815</v>
      </c>
      <c r="AI142" s="72" t="s">
        <v>153</v>
      </c>
      <c r="AJ142" s="72">
        <v>30</v>
      </c>
      <c r="AM142" s="72">
        <v>28</v>
      </c>
      <c r="AN142" s="72">
        <v>28</v>
      </c>
      <c r="AS142" s="72" t="s">
        <v>1369</v>
      </c>
      <c r="AU142" s="73" t="str">
        <f t="shared" si="5"/>
        <v>POINT (515556 5685350)</v>
      </c>
    </row>
    <row r="143" spans="1:47">
      <c r="A143" s="73" t="s">
        <v>13</v>
      </c>
      <c r="B143" s="73" t="s">
        <v>390</v>
      </c>
      <c r="F143" s="72" t="s">
        <v>347</v>
      </c>
      <c r="G143" s="73" t="s">
        <v>14</v>
      </c>
      <c r="H143" s="72">
        <v>515462</v>
      </c>
      <c r="I143" s="72">
        <v>5685450</v>
      </c>
      <c r="J143" s="73">
        <v>11</v>
      </c>
      <c r="K143" s="73">
        <v>2007</v>
      </c>
      <c r="M143" s="73" t="s">
        <v>26</v>
      </c>
      <c r="N143" s="73" t="s">
        <v>110</v>
      </c>
      <c r="O143" s="72" t="s">
        <v>242</v>
      </c>
      <c r="Q143" s="73" t="s">
        <v>7</v>
      </c>
      <c r="R143" s="73" t="s">
        <v>1041</v>
      </c>
      <c r="V143" s="72" t="s">
        <v>1370</v>
      </c>
      <c r="W143" s="72">
        <v>13</v>
      </c>
      <c r="Y143" s="72">
        <v>0</v>
      </c>
      <c r="AA143" s="72">
        <v>10</v>
      </c>
      <c r="AB143" s="72">
        <v>23</v>
      </c>
      <c r="AC143" s="72">
        <v>20</v>
      </c>
      <c r="AD143" s="74">
        <f t="shared" si="4"/>
        <v>0.56521739130434778</v>
      </c>
      <c r="AI143" s="72" t="s">
        <v>153</v>
      </c>
      <c r="AJ143" s="72">
        <v>40</v>
      </c>
      <c r="AM143" s="72">
        <v>30</v>
      </c>
      <c r="AN143" s="72">
        <v>24</v>
      </c>
      <c r="AS143" s="72" t="s">
        <v>1371</v>
      </c>
      <c r="AU143" s="73" t="str">
        <f t="shared" si="5"/>
        <v>POINT (515462 5685450)</v>
      </c>
    </row>
    <row r="144" spans="1:47">
      <c r="A144" s="73" t="s">
        <v>13</v>
      </c>
      <c r="B144" s="73" t="s">
        <v>390</v>
      </c>
      <c r="F144" s="72" t="s">
        <v>347</v>
      </c>
      <c r="G144" s="73" t="s">
        <v>14</v>
      </c>
      <c r="H144" s="72">
        <v>515007</v>
      </c>
      <c r="I144" s="72">
        <v>5685410</v>
      </c>
      <c r="J144" s="73">
        <v>11</v>
      </c>
      <c r="K144" s="73">
        <v>2007</v>
      </c>
      <c r="M144" s="73" t="s">
        <v>26</v>
      </c>
      <c r="N144" s="73" t="s">
        <v>110</v>
      </c>
      <c r="O144" s="72" t="s">
        <v>242</v>
      </c>
      <c r="Q144" s="73" t="s">
        <v>7</v>
      </c>
      <c r="R144" s="73" t="s">
        <v>1041</v>
      </c>
      <c r="V144" s="72" t="s">
        <v>1372</v>
      </c>
      <c r="W144" s="72">
        <v>0</v>
      </c>
      <c r="Y144" s="72">
        <v>0</v>
      </c>
      <c r="AA144" s="72">
        <v>0</v>
      </c>
      <c r="AB144" s="72">
        <v>0</v>
      </c>
      <c r="AC144" s="72">
        <v>0</v>
      </c>
      <c r="AD144" s="74" t="str">
        <f t="shared" si="4"/>
        <v/>
      </c>
      <c r="AI144" s="72" t="s">
        <v>139</v>
      </c>
      <c r="AS144" s="72" t="s">
        <v>1373</v>
      </c>
      <c r="AU144" s="73" t="str">
        <f t="shared" si="5"/>
        <v>POINT (515007 5685410)</v>
      </c>
    </row>
    <row r="145" spans="1:47">
      <c r="A145" s="73" t="s">
        <v>13</v>
      </c>
      <c r="B145" s="73" t="s">
        <v>390</v>
      </c>
      <c r="F145" s="72" t="s">
        <v>347</v>
      </c>
      <c r="G145" s="73" t="s">
        <v>14</v>
      </c>
      <c r="H145" s="72">
        <v>514915</v>
      </c>
      <c r="I145" s="72">
        <v>5685660</v>
      </c>
      <c r="J145" s="73">
        <v>11</v>
      </c>
      <c r="K145" s="73">
        <v>2007</v>
      </c>
      <c r="M145" s="73" t="s">
        <v>26</v>
      </c>
      <c r="N145" s="73" t="s">
        <v>110</v>
      </c>
      <c r="O145" s="72" t="s">
        <v>242</v>
      </c>
      <c r="Q145" s="73" t="s">
        <v>7</v>
      </c>
      <c r="R145" s="73" t="s">
        <v>1041</v>
      </c>
      <c r="V145" s="72" t="s">
        <v>1374</v>
      </c>
      <c r="W145" s="72">
        <v>1</v>
      </c>
      <c r="Y145" s="72">
        <v>0</v>
      </c>
      <c r="AA145" s="72">
        <v>0</v>
      </c>
      <c r="AB145" s="72">
        <v>55</v>
      </c>
      <c r="AC145" s="72">
        <v>55</v>
      </c>
      <c r="AD145" s="74">
        <f t="shared" si="4"/>
        <v>1.8181818181818181E-2</v>
      </c>
      <c r="AI145" s="72" t="s">
        <v>1375</v>
      </c>
      <c r="AM145" s="72">
        <v>27</v>
      </c>
      <c r="AU145" s="73" t="str">
        <f t="shared" si="5"/>
        <v>POINT (514915 5685660)</v>
      </c>
    </row>
    <row r="146" spans="1:47">
      <c r="A146" s="73" t="s">
        <v>13</v>
      </c>
      <c r="B146" s="73" t="s">
        <v>390</v>
      </c>
      <c r="F146" s="72" t="s">
        <v>347</v>
      </c>
      <c r="G146" s="73" t="s">
        <v>14</v>
      </c>
      <c r="H146" s="72">
        <v>514811</v>
      </c>
      <c r="I146" s="72">
        <v>5685620</v>
      </c>
      <c r="J146" s="73">
        <v>11</v>
      </c>
      <c r="K146" s="73">
        <v>2007</v>
      </c>
      <c r="M146" s="73" t="s">
        <v>26</v>
      </c>
      <c r="N146" s="73" t="s">
        <v>110</v>
      </c>
      <c r="O146" s="72" t="s">
        <v>242</v>
      </c>
      <c r="Q146" s="73" t="s">
        <v>7</v>
      </c>
      <c r="R146" s="73" t="s">
        <v>1041</v>
      </c>
      <c r="V146" s="72" t="s">
        <v>1376</v>
      </c>
      <c r="W146" s="72">
        <v>25</v>
      </c>
      <c r="Y146" s="72">
        <v>0</v>
      </c>
      <c r="AA146" s="72">
        <v>1</v>
      </c>
      <c r="AB146" s="72">
        <v>55</v>
      </c>
      <c r="AC146" s="72">
        <v>35</v>
      </c>
      <c r="AD146" s="74">
        <f t="shared" si="4"/>
        <v>0.45454545454545453</v>
      </c>
      <c r="AI146" s="72" t="s">
        <v>1161</v>
      </c>
      <c r="AJ146" s="72">
        <v>20</v>
      </c>
      <c r="AM146" s="72">
        <v>30</v>
      </c>
      <c r="AN146" s="72">
        <v>30</v>
      </c>
      <c r="AU146" s="73" t="str">
        <f t="shared" si="5"/>
        <v>POINT (514811 5685620)</v>
      </c>
    </row>
    <row r="147" spans="1:47">
      <c r="A147" s="73" t="s">
        <v>13</v>
      </c>
      <c r="B147" s="73" t="s">
        <v>390</v>
      </c>
      <c r="F147" s="72" t="s">
        <v>347</v>
      </c>
      <c r="G147" s="73" t="s">
        <v>14</v>
      </c>
      <c r="H147" s="72">
        <v>514769</v>
      </c>
      <c r="I147" s="72">
        <v>5685490</v>
      </c>
      <c r="J147" s="73">
        <v>11</v>
      </c>
      <c r="K147" s="73">
        <v>2007</v>
      </c>
      <c r="M147" s="73" t="s">
        <v>26</v>
      </c>
      <c r="N147" s="73" t="s">
        <v>110</v>
      </c>
      <c r="O147" s="72" t="s">
        <v>242</v>
      </c>
      <c r="Q147" s="73" t="s">
        <v>7</v>
      </c>
      <c r="R147" s="73" t="s">
        <v>1041</v>
      </c>
      <c r="V147" s="72" t="s">
        <v>1377</v>
      </c>
      <c r="W147" s="72">
        <v>40</v>
      </c>
      <c r="Y147" s="72">
        <v>0</v>
      </c>
      <c r="AA147" s="72">
        <v>6</v>
      </c>
      <c r="AB147" s="72">
        <v>35</v>
      </c>
      <c r="AC147" s="72">
        <v>55</v>
      </c>
      <c r="AD147" s="74">
        <f t="shared" si="4"/>
        <v>1.1428571428571428</v>
      </c>
      <c r="AI147" s="72" t="s">
        <v>1161</v>
      </c>
      <c r="AJ147" s="72">
        <v>20</v>
      </c>
      <c r="AN147" s="72">
        <v>30</v>
      </c>
      <c r="AU147" s="73" t="str">
        <f t="shared" si="5"/>
        <v>POINT (514769 5685490)</v>
      </c>
    </row>
    <row r="148" spans="1:47">
      <c r="A148" s="73" t="s">
        <v>13</v>
      </c>
      <c r="B148" s="73" t="s">
        <v>390</v>
      </c>
      <c r="F148" s="72" t="s">
        <v>347</v>
      </c>
      <c r="G148" s="73" t="s">
        <v>14</v>
      </c>
      <c r="H148" s="72">
        <v>514682</v>
      </c>
      <c r="I148" s="72">
        <v>5685400</v>
      </c>
      <c r="J148" s="73">
        <v>11</v>
      </c>
      <c r="K148" s="73">
        <v>2007</v>
      </c>
      <c r="M148" s="73" t="s">
        <v>26</v>
      </c>
      <c r="N148" s="73" t="s">
        <v>110</v>
      </c>
      <c r="O148" s="72" t="s">
        <v>242</v>
      </c>
      <c r="Q148" s="73" t="s">
        <v>7</v>
      </c>
      <c r="R148" s="73" t="s">
        <v>1041</v>
      </c>
      <c r="V148" s="72" t="s">
        <v>1378</v>
      </c>
      <c r="W148" s="72">
        <v>15</v>
      </c>
      <c r="Y148" s="72">
        <v>5</v>
      </c>
      <c r="AA148" s="72">
        <v>13</v>
      </c>
      <c r="AB148" s="72">
        <v>25</v>
      </c>
      <c r="AC148" s="72">
        <v>4</v>
      </c>
      <c r="AD148" s="74">
        <f t="shared" si="4"/>
        <v>0.8</v>
      </c>
      <c r="AI148" s="72" t="s">
        <v>139</v>
      </c>
      <c r="AJ148" s="72">
        <v>10</v>
      </c>
      <c r="AM148" s="72">
        <v>30</v>
      </c>
      <c r="AU148" s="73" t="str">
        <f t="shared" si="5"/>
        <v>POINT (514682 5685400)</v>
      </c>
    </row>
    <row r="149" spans="1:47">
      <c r="A149" s="73" t="s">
        <v>13</v>
      </c>
      <c r="B149" s="73" t="s">
        <v>390</v>
      </c>
      <c r="F149" s="72" t="s">
        <v>347</v>
      </c>
      <c r="G149" s="73" t="s">
        <v>14</v>
      </c>
      <c r="H149" s="72">
        <v>514584</v>
      </c>
      <c r="I149" s="72">
        <v>5685350</v>
      </c>
      <c r="J149" s="73">
        <v>11</v>
      </c>
      <c r="K149" s="73">
        <v>2007</v>
      </c>
      <c r="M149" s="73" t="s">
        <v>26</v>
      </c>
      <c r="N149" s="73" t="s">
        <v>110</v>
      </c>
      <c r="O149" s="72" t="s">
        <v>242</v>
      </c>
      <c r="Q149" s="73" t="s">
        <v>7</v>
      </c>
      <c r="R149" s="73" t="s">
        <v>1041</v>
      </c>
      <c r="V149" s="72" t="s">
        <v>1379</v>
      </c>
      <c r="W149" s="72">
        <v>70</v>
      </c>
      <c r="Y149" s="72">
        <v>0</v>
      </c>
      <c r="AA149" s="72">
        <v>40</v>
      </c>
      <c r="AB149" s="72">
        <v>200</v>
      </c>
      <c r="AC149" s="72">
        <v>10</v>
      </c>
      <c r="AD149" s="74">
        <f t="shared" si="4"/>
        <v>0.35</v>
      </c>
      <c r="AI149" s="72" t="s">
        <v>1380</v>
      </c>
      <c r="AJ149" s="72">
        <v>40</v>
      </c>
      <c r="AM149" s="72">
        <v>33</v>
      </c>
      <c r="AN149" s="72">
        <v>22</v>
      </c>
      <c r="AS149" s="72" t="s">
        <v>1381</v>
      </c>
      <c r="AU149" s="73" t="str">
        <f t="shared" si="5"/>
        <v>POINT (514584 5685350)</v>
      </c>
    </row>
    <row r="150" spans="1:47">
      <c r="A150" s="73" t="s">
        <v>13</v>
      </c>
      <c r="B150" s="73" t="s">
        <v>390</v>
      </c>
      <c r="F150" s="72" t="s">
        <v>347</v>
      </c>
      <c r="G150" s="73" t="s">
        <v>14</v>
      </c>
      <c r="H150" s="72">
        <v>516081</v>
      </c>
      <c r="I150" s="72">
        <v>5683640</v>
      </c>
      <c r="J150" s="73">
        <v>11</v>
      </c>
      <c r="K150" s="73">
        <v>2007</v>
      </c>
      <c r="M150" s="73" t="s">
        <v>26</v>
      </c>
      <c r="N150" s="73" t="s">
        <v>110</v>
      </c>
      <c r="O150" s="72" t="s">
        <v>242</v>
      </c>
      <c r="Q150" s="73" t="s">
        <v>7</v>
      </c>
      <c r="R150" s="73" t="s">
        <v>1041</v>
      </c>
      <c r="V150" s="72" t="s">
        <v>1382</v>
      </c>
      <c r="W150" s="72">
        <v>40</v>
      </c>
      <c r="Y150" s="72">
        <v>0</v>
      </c>
      <c r="AA150" s="72">
        <v>8</v>
      </c>
      <c r="AB150" s="72">
        <v>30</v>
      </c>
      <c r="AC150" s="72">
        <v>9</v>
      </c>
      <c r="AD150" s="74">
        <f t="shared" si="4"/>
        <v>1.3333333333333333</v>
      </c>
      <c r="AI150" s="72" t="s">
        <v>1239</v>
      </c>
      <c r="AJ150" s="72">
        <v>80</v>
      </c>
      <c r="AM150" s="72">
        <v>30</v>
      </c>
      <c r="AN150" s="72">
        <v>25</v>
      </c>
      <c r="AS150" s="72" t="s">
        <v>1383</v>
      </c>
      <c r="AU150" s="73" t="str">
        <f t="shared" si="5"/>
        <v>POINT (516081 5683640)</v>
      </c>
    </row>
    <row r="151" spans="1:47">
      <c r="A151" s="73" t="s">
        <v>13</v>
      </c>
      <c r="B151" s="73" t="s">
        <v>390</v>
      </c>
      <c r="F151" s="72" t="s">
        <v>347</v>
      </c>
      <c r="G151" s="73" t="s">
        <v>14</v>
      </c>
      <c r="H151" s="72">
        <v>515695</v>
      </c>
      <c r="I151" s="72">
        <v>5683650</v>
      </c>
      <c r="J151" s="73">
        <v>11</v>
      </c>
      <c r="K151" s="73">
        <v>2007</v>
      </c>
      <c r="M151" s="73" t="s">
        <v>26</v>
      </c>
      <c r="N151" s="73" t="s">
        <v>110</v>
      </c>
      <c r="O151" s="72" t="s">
        <v>242</v>
      </c>
      <c r="Q151" s="73" t="s">
        <v>7</v>
      </c>
      <c r="R151" s="73" t="s">
        <v>1041</v>
      </c>
      <c r="V151" s="72" t="s">
        <v>1384</v>
      </c>
      <c r="W151" s="72">
        <v>90</v>
      </c>
      <c r="Y151" s="72">
        <v>0</v>
      </c>
      <c r="AA151" s="72">
        <v>31</v>
      </c>
      <c r="AB151" s="72">
        <v>40</v>
      </c>
      <c r="AC151" s="72">
        <v>20</v>
      </c>
      <c r="AD151" s="74">
        <f t="shared" si="4"/>
        <v>2.25</v>
      </c>
      <c r="AI151" s="72" t="s">
        <v>251</v>
      </c>
      <c r="AJ151" s="72">
        <v>90</v>
      </c>
      <c r="AM151" s="72">
        <v>27</v>
      </c>
      <c r="AN151" s="72">
        <v>25</v>
      </c>
      <c r="AU151" s="73" t="str">
        <f t="shared" si="5"/>
        <v>POINT (515695 5683650)</v>
      </c>
    </row>
    <row r="152" spans="1:47">
      <c r="A152" s="73" t="s">
        <v>13</v>
      </c>
      <c r="B152" s="73" t="s">
        <v>390</v>
      </c>
      <c r="F152" s="72" t="s">
        <v>347</v>
      </c>
      <c r="G152" s="73" t="s">
        <v>14</v>
      </c>
      <c r="H152" s="72">
        <v>516008</v>
      </c>
      <c r="I152" s="72">
        <v>5682270</v>
      </c>
      <c r="J152" s="73">
        <v>11</v>
      </c>
      <c r="K152" s="73">
        <v>2007</v>
      </c>
      <c r="M152" s="73" t="s">
        <v>26</v>
      </c>
      <c r="N152" s="73" t="s">
        <v>110</v>
      </c>
      <c r="O152" s="72" t="s">
        <v>242</v>
      </c>
      <c r="Q152" s="73" t="s">
        <v>7</v>
      </c>
      <c r="R152" s="73" t="s">
        <v>1041</v>
      </c>
      <c r="V152" s="72" t="s">
        <v>1385</v>
      </c>
      <c r="W152" s="72">
        <v>27</v>
      </c>
      <c r="Y152" s="72">
        <v>3</v>
      </c>
      <c r="AA152" s="72">
        <v>5</v>
      </c>
      <c r="AB152" s="72">
        <v>50</v>
      </c>
      <c r="AC152" s="72">
        <v>10</v>
      </c>
      <c r="AD152" s="74">
        <f t="shared" si="4"/>
        <v>0.6</v>
      </c>
      <c r="AI152" s="72" t="s">
        <v>1386</v>
      </c>
      <c r="AJ152" s="72">
        <v>30</v>
      </c>
      <c r="AM152" s="72">
        <v>28</v>
      </c>
      <c r="AN152" s="72">
        <v>25</v>
      </c>
      <c r="AS152" s="72" t="s">
        <v>1387</v>
      </c>
      <c r="AU152" s="73" t="str">
        <f t="shared" si="5"/>
        <v>POINT (516008 5682270)</v>
      </c>
    </row>
    <row r="153" spans="1:47">
      <c r="A153" s="73" t="s">
        <v>13</v>
      </c>
      <c r="B153" s="73" t="s">
        <v>390</v>
      </c>
      <c r="F153" s="72" t="s">
        <v>347</v>
      </c>
      <c r="G153" s="73" t="s">
        <v>14</v>
      </c>
      <c r="H153" s="72">
        <v>516220</v>
      </c>
      <c r="I153" s="72">
        <v>5682190</v>
      </c>
      <c r="J153" s="73">
        <v>11</v>
      </c>
      <c r="K153" s="73">
        <v>2007</v>
      </c>
      <c r="M153" s="73" t="s">
        <v>26</v>
      </c>
      <c r="N153" s="73" t="s">
        <v>110</v>
      </c>
      <c r="O153" s="72" t="s">
        <v>242</v>
      </c>
      <c r="Q153" s="73" t="s">
        <v>7</v>
      </c>
      <c r="R153" s="73" t="s">
        <v>1041</v>
      </c>
      <c r="V153" s="72" t="s">
        <v>1388</v>
      </c>
      <c r="W153" s="72">
        <v>35</v>
      </c>
      <c r="Y153" s="72">
        <v>0</v>
      </c>
      <c r="AA153" s="72">
        <v>21</v>
      </c>
      <c r="AB153" s="72">
        <v>50</v>
      </c>
      <c r="AC153" s="72">
        <v>8</v>
      </c>
      <c r="AD153" s="74">
        <f t="shared" si="4"/>
        <v>0.7</v>
      </c>
      <c r="AI153" s="72" t="s">
        <v>1386</v>
      </c>
      <c r="AJ153" s="72">
        <v>60</v>
      </c>
      <c r="AU153" s="73" t="str">
        <f t="shared" si="5"/>
        <v>POINT (516220 5682190)</v>
      </c>
    </row>
    <row r="154" spans="1:47">
      <c r="A154" s="73" t="s">
        <v>13</v>
      </c>
      <c r="B154" s="73" t="s">
        <v>390</v>
      </c>
      <c r="F154" s="72" t="s">
        <v>347</v>
      </c>
      <c r="G154" s="73" t="s">
        <v>14</v>
      </c>
      <c r="H154" s="72">
        <v>516210</v>
      </c>
      <c r="I154" s="72">
        <v>5682020</v>
      </c>
      <c r="J154" s="73">
        <v>11</v>
      </c>
      <c r="K154" s="73">
        <v>2007</v>
      </c>
      <c r="M154" s="73" t="s">
        <v>26</v>
      </c>
      <c r="N154" s="73" t="s">
        <v>110</v>
      </c>
      <c r="O154" s="72" t="s">
        <v>242</v>
      </c>
      <c r="Q154" s="73" t="s">
        <v>7</v>
      </c>
      <c r="R154" s="73" t="s">
        <v>1041</v>
      </c>
      <c r="V154" s="72" t="s">
        <v>1389</v>
      </c>
      <c r="W154" s="72">
        <v>19</v>
      </c>
      <c r="Y154" s="72">
        <v>0</v>
      </c>
      <c r="AA154" s="72">
        <v>8</v>
      </c>
      <c r="AB154" s="72">
        <v>23</v>
      </c>
      <c r="AC154" s="72">
        <v>8</v>
      </c>
      <c r="AD154" s="74">
        <f t="shared" si="4"/>
        <v>0.82608695652173914</v>
      </c>
      <c r="AI154" s="72" t="s">
        <v>1386</v>
      </c>
      <c r="AJ154" s="72">
        <v>80</v>
      </c>
      <c r="AU154" s="73" t="str">
        <f t="shared" si="5"/>
        <v>POINT (516210 5682020)</v>
      </c>
    </row>
    <row r="155" spans="1:47">
      <c r="A155" s="73" t="s">
        <v>13</v>
      </c>
      <c r="B155" s="73" t="s">
        <v>390</v>
      </c>
      <c r="F155" s="72" t="s">
        <v>347</v>
      </c>
      <c r="G155" s="73" t="s">
        <v>14</v>
      </c>
      <c r="H155" s="72">
        <v>516105</v>
      </c>
      <c r="I155" s="72">
        <v>5683020</v>
      </c>
      <c r="J155" s="73">
        <v>11</v>
      </c>
      <c r="K155" s="73">
        <v>2007</v>
      </c>
      <c r="M155" s="73" t="s">
        <v>26</v>
      </c>
      <c r="N155" s="73" t="s">
        <v>110</v>
      </c>
      <c r="O155" s="72" t="s">
        <v>242</v>
      </c>
      <c r="Q155" s="73" t="s">
        <v>7</v>
      </c>
      <c r="R155" s="73" t="s">
        <v>1041</v>
      </c>
      <c r="V155" s="72" t="s">
        <v>1390</v>
      </c>
      <c r="W155" s="72">
        <v>14</v>
      </c>
      <c r="Y155" s="72">
        <v>1</v>
      </c>
      <c r="AA155" s="72">
        <v>19</v>
      </c>
      <c r="AB155" s="72">
        <v>30</v>
      </c>
      <c r="AC155" s="72">
        <v>7</v>
      </c>
      <c r="AD155" s="74">
        <f t="shared" si="4"/>
        <v>0.5</v>
      </c>
      <c r="AI155" s="72" t="s">
        <v>1391</v>
      </c>
      <c r="AJ155" s="72">
        <v>50</v>
      </c>
      <c r="AM155" s="72">
        <v>22</v>
      </c>
      <c r="AN155" s="72">
        <v>22</v>
      </c>
      <c r="AU155" s="73" t="str">
        <f t="shared" si="5"/>
        <v>POINT (516105 5683020)</v>
      </c>
    </row>
    <row r="156" spans="1:47">
      <c r="A156" s="73" t="s">
        <v>13</v>
      </c>
      <c r="B156" s="73" t="s">
        <v>390</v>
      </c>
      <c r="F156" s="72" t="s">
        <v>347</v>
      </c>
      <c r="G156" s="73" t="s">
        <v>14</v>
      </c>
      <c r="H156" s="72">
        <v>516212</v>
      </c>
      <c r="I156" s="72">
        <v>5683000</v>
      </c>
      <c r="J156" s="73">
        <v>11</v>
      </c>
      <c r="K156" s="73">
        <v>2007</v>
      </c>
      <c r="M156" s="73" t="s">
        <v>26</v>
      </c>
      <c r="N156" s="73" t="s">
        <v>110</v>
      </c>
      <c r="O156" s="72" t="s">
        <v>242</v>
      </c>
      <c r="Q156" s="73" t="s">
        <v>7</v>
      </c>
      <c r="R156" s="73" t="s">
        <v>1041</v>
      </c>
      <c r="V156" s="72" t="s">
        <v>1392</v>
      </c>
      <c r="W156" s="72">
        <v>15</v>
      </c>
      <c r="Y156" s="72">
        <v>1</v>
      </c>
      <c r="AA156" s="72">
        <v>7</v>
      </c>
      <c r="AB156" s="72">
        <v>3</v>
      </c>
      <c r="AC156" s="72">
        <v>4</v>
      </c>
      <c r="AD156" s="74">
        <f t="shared" si="4"/>
        <v>5.333333333333333</v>
      </c>
      <c r="AI156" s="72" t="s">
        <v>1393</v>
      </c>
      <c r="AJ156" s="72">
        <v>30</v>
      </c>
      <c r="AM156" s="72">
        <v>28</v>
      </c>
      <c r="AN156" s="72">
        <v>24</v>
      </c>
      <c r="AU156" s="73" t="str">
        <f t="shared" si="5"/>
        <v>POINT (516212 5683000)</v>
      </c>
    </row>
    <row r="157" spans="1:47">
      <c r="A157" s="73" t="s">
        <v>13</v>
      </c>
      <c r="B157" s="73" t="s">
        <v>390</v>
      </c>
      <c r="F157" s="72" t="s">
        <v>141</v>
      </c>
      <c r="G157" s="73" t="s">
        <v>14</v>
      </c>
      <c r="H157" s="72">
        <v>493095</v>
      </c>
      <c r="I157" s="72">
        <v>5693030</v>
      </c>
      <c r="J157" s="73">
        <v>11</v>
      </c>
      <c r="K157" s="73">
        <v>2007</v>
      </c>
      <c r="M157" s="73" t="s">
        <v>26</v>
      </c>
      <c r="N157" s="73" t="s">
        <v>110</v>
      </c>
      <c r="O157" s="72" t="s">
        <v>242</v>
      </c>
      <c r="Q157" s="73" t="s">
        <v>7</v>
      </c>
      <c r="R157" s="73" t="s">
        <v>1041</v>
      </c>
      <c r="V157" s="72" t="s">
        <v>1394</v>
      </c>
      <c r="W157" s="72">
        <v>31</v>
      </c>
      <c r="Y157" s="72">
        <v>0</v>
      </c>
      <c r="AA157" s="72">
        <v>3</v>
      </c>
      <c r="AB157" s="72">
        <v>28</v>
      </c>
      <c r="AC157" s="72">
        <v>26</v>
      </c>
      <c r="AD157" s="74">
        <f t="shared" si="4"/>
        <v>1.1071428571428572</v>
      </c>
      <c r="AI157" s="72" t="s">
        <v>1135</v>
      </c>
      <c r="AJ157" s="72">
        <v>70</v>
      </c>
      <c r="AM157" s="72">
        <v>35</v>
      </c>
      <c r="AN157" s="72">
        <v>28</v>
      </c>
      <c r="AS157" s="72" t="s">
        <v>1217</v>
      </c>
      <c r="AU157" s="73" t="str">
        <f t="shared" si="5"/>
        <v>POINT (493095 5693030)</v>
      </c>
    </row>
    <row r="158" spans="1:47">
      <c r="A158" s="73" t="s">
        <v>13</v>
      </c>
      <c r="B158" s="73" t="s">
        <v>390</v>
      </c>
      <c r="F158" s="72" t="s">
        <v>141</v>
      </c>
      <c r="G158" s="73" t="s">
        <v>14</v>
      </c>
      <c r="H158" s="72">
        <v>492466</v>
      </c>
      <c r="I158" s="72">
        <v>5693620</v>
      </c>
      <c r="J158" s="73">
        <v>11</v>
      </c>
      <c r="K158" s="73">
        <v>2007</v>
      </c>
      <c r="M158" s="73" t="s">
        <v>26</v>
      </c>
      <c r="N158" s="73" t="s">
        <v>110</v>
      </c>
      <c r="O158" s="72" t="s">
        <v>242</v>
      </c>
      <c r="Q158" s="73" t="s">
        <v>7</v>
      </c>
      <c r="R158" s="73" t="s">
        <v>1041</v>
      </c>
      <c r="V158" s="72" t="s">
        <v>1395</v>
      </c>
      <c r="W158" s="72">
        <v>50</v>
      </c>
      <c r="Y158" s="72">
        <v>0</v>
      </c>
      <c r="AA158" s="72">
        <v>19</v>
      </c>
      <c r="AB158" s="72">
        <v>27</v>
      </c>
      <c r="AC158" s="72">
        <v>38</v>
      </c>
      <c r="AD158" s="74">
        <f t="shared" si="4"/>
        <v>1.8518518518518519</v>
      </c>
      <c r="AI158" s="72" t="s">
        <v>120</v>
      </c>
      <c r="AJ158" s="72">
        <v>70</v>
      </c>
      <c r="AM158" s="72">
        <v>29</v>
      </c>
      <c r="AN158" s="72">
        <v>26</v>
      </c>
      <c r="AS158" s="72" t="s">
        <v>1222</v>
      </c>
      <c r="AU158" s="73" t="str">
        <f t="shared" si="5"/>
        <v>POINT (492466 5693620)</v>
      </c>
    </row>
    <row r="159" spans="1:47">
      <c r="A159" s="73" t="s">
        <v>13</v>
      </c>
      <c r="B159" s="73" t="s">
        <v>390</v>
      </c>
      <c r="F159" s="72" t="s">
        <v>141</v>
      </c>
      <c r="G159" s="73" t="s">
        <v>14</v>
      </c>
      <c r="H159" s="72">
        <v>490853</v>
      </c>
      <c r="I159" s="72">
        <v>5696140</v>
      </c>
      <c r="J159" s="73">
        <v>11</v>
      </c>
      <c r="K159" s="73">
        <v>2007</v>
      </c>
      <c r="M159" s="73" t="s">
        <v>26</v>
      </c>
      <c r="N159" s="73" t="s">
        <v>110</v>
      </c>
      <c r="O159" s="72" t="s">
        <v>242</v>
      </c>
      <c r="Q159" s="73" t="s">
        <v>7</v>
      </c>
      <c r="R159" s="73" t="s">
        <v>1041</v>
      </c>
      <c r="V159" s="72" t="s">
        <v>1396</v>
      </c>
      <c r="AD159" s="74" t="str">
        <f t="shared" si="4"/>
        <v/>
      </c>
      <c r="AI159" s="72" t="s">
        <v>113</v>
      </c>
      <c r="AJ159" s="72">
        <v>80</v>
      </c>
      <c r="AM159" s="72">
        <v>25</v>
      </c>
      <c r="AN159" s="72">
        <v>24</v>
      </c>
      <c r="AS159" s="72" t="s">
        <v>1397</v>
      </c>
      <c r="AU159" s="73" t="str">
        <f t="shared" si="5"/>
        <v>POINT (490853 5696140)</v>
      </c>
    </row>
    <row r="160" spans="1:47">
      <c r="A160" s="73" t="s">
        <v>13</v>
      </c>
      <c r="B160" s="73" t="s">
        <v>390</v>
      </c>
      <c r="F160" s="72" t="s">
        <v>141</v>
      </c>
      <c r="G160" s="73" t="s">
        <v>14</v>
      </c>
      <c r="H160" s="72">
        <v>490779</v>
      </c>
      <c r="I160" s="72">
        <v>5696170</v>
      </c>
      <c r="J160" s="73">
        <v>11</v>
      </c>
      <c r="K160" s="73">
        <v>2007</v>
      </c>
      <c r="M160" s="73" t="s">
        <v>26</v>
      </c>
      <c r="N160" s="73" t="s">
        <v>110</v>
      </c>
      <c r="O160" s="72" t="s">
        <v>242</v>
      </c>
      <c r="Q160" s="73" t="s">
        <v>7</v>
      </c>
      <c r="R160" s="73" t="s">
        <v>1041</v>
      </c>
      <c r="V160" s="72" t="s">
        <v>1398</v>
      </c>
      <c r="W160" s="72">
        <v>18</v>
      </c>
      <c r="Y160" s="72">
        <v>0</v>
      </c>
      <c r="AA160" s="72">
        <v>14</v>
      </c>
      <c r="AB160" s="72">
        <v>9</v>
      </c>
      <c r="AC160" s="72">
        <v>45</v>
      </c>
      <c r="AD160" s="74">
        <f t="shared" si="4"/>
        <v>2</v>
      </c>
      <c r="AI160" s="72" t="s">
        <v>113</v>
      </c>
      <c r="AJ160" s="72">
        <v>80</v>
      </c>
      <c r="AM160" s="72">
        <v>25</v>
      </c>
      <c r="AN160" s="72">
        <v>24</v>
      </c>
      <c r="AS160" s="72" t="s">
        <v>1222</v>
      </c>
      <c r="AU160" s="73" t="str">
        <f t="shared" si="5"/>
        <v>POINT (490779 5696170)</v>
      </c>
    </row>
    <row r="161" spans="1:47">
      <c r="A161" s="73" t="s">
        <v>13</v>
      </c>
      <c r="B161" s="73" t="s">
        <v>390</v>
      </c>
      <c r="F161" s="72" t="s">
        <v>141</v>
      </c>
      <c r="G161" s="73" t="s">
        <v>14</v>
      </c>
      <c r="H161" s="72">
        <v>505790</v>
      </c>
      <c r="I161" s="72">
        <v>5670520</v>
      </c>
      <c r="J161" s="73">
        <v>11</v>
      </c>
      <c r="K161" s="73">
        <v>2007</v>
      </c>
      <c r="M161" s="73" t="s">
        <v>26</v>
      </c>
      <c r="N161" s="73" t="s">
        <v>110</v>
      </c>
      <c r="O161" s="72" t="s">
        <v>242</v>
      </c>
      <c r="Q161" s="73" t="s">
        <v>7</v>
      </c>
      <c r="R161" s="73" t="s">
        <v>1041</v>
      </c>
      <c r="V161" s="72" t="s">
        <v>1399</v>
      </c>
      <c r="W161" s="72">
        <v>21</v>
      </c>
      <c r="Y161" s="72">
        <v>0</v>
      </c>
      <c r="AA161" s="72">
        <v>6</v>
      </c>
      <c r="AB161" s="72">
        <v>14</v>
      </c>
      <c r="AC161" s="72">
        <v>24</v>
      </c>
      <c r="AD161" s="74">
        <f t="shared" si="4"/>
        <v>1.5</v>
      </c>
      <c r="AI161" s="72" t="s">
        <v>367</v>
      </c>
      <c r="AJ161" s="72">
        <v>60</v>
      </c>
      <c r="AM161" s="72">
        <v>25</v>
      </c>
      <c r="AN161" s="72">
        <v>26</v>
      </c>
      <c r="AS161" s="72" t="s">
        <v>111</v>
      </c>
      <c r="AU161" s="73" t="str">
        <f t="shared" si="5"/>
        <v>POINT (505790 5670520)</v>
      </c>
    </row>
    <row r="162" spans="1:47">
      <c r="A162" s="73" t="s">
        <v>13</v>
      </c>
      <c r="B162" s="73" t="s">
        <v>390</v>
      </c>
      <c r="F162" s="72" t="s">
        <v>141</v>
      </c>
      <c r="G162" s="73" t="s">
        <v>14</v>
      </c>
      <c r="H162" s="72">
        <v>500363</v>
      </c>
      <c r="I162" s="72">
        <v>5680210</v>
      </c>
      <c r="J162" s="73">
        <v>11</v>
      </c>
      <c r="K162" s="73">
        <v>2007</v>
      </c>
      <c r="M162" s="73" t="s">
        <v>26</v>
      </c>
      <c r="N162" s="73" t="s">
        <v>110</v>
      </c>
      <c r="O162" s="72" t="s">
        <v>242</v>
      </c>
      <c r="Q162" s="73" t="s">
        <v>7</v>
      </c>
      <c r="R162" s="73" t="s">
        <v>1041</v>
      </c>
      <c r="V162" s="72" t="s">
        <v>1400</v>
      </c>
      <c r="W162" s="72">
        <v>12</v>
      </c>
      <c r="Y162" s="72">
        <v>1</v>
      </c>
      <c r="AA162" s="72">
        <v>6</v>
      </c>
      <c r="AB162" s="72">
        <v>6</v>
      </c>
      <c r="AC162" s="72">
        <v>30</v>
      </c>
      <c r="AD162" s="74">
        <f t="shared" si="4"/>
        <v>2.1666666666666665</v>
      </c>
      <c r="AI162" s="72" t="s">
        <v>1401</v>
      </c>
      <c r="AJ162" s="72">
        <v>90</v>
      </c>
      <c r="AM162" s="72">
        <v>25</v>
      </c>
      <c r="AN162" s="72">
        <v>27</v>
      </c>
      <c r="AS162" s="72" t="s">
        <v>1240</v>
      </c>
      <c r="AU162" s="73" t="str">
        <f t="shared" si="5"/>
        <v>POINT (500363 5680210)</v>
      </c>
    </row>
    <row r="163" spans="1:47">
      <c r="A163" s="73" t="s">
        <v>13</v>
      </c>
      <c r="B163" s="73" t="s">
        <v>390</v>
      </c>
      <c r="F163" s="72" t="s">
        <v>141</v>
      </c>
      <c r="G163" s="73" t="s">
        <v>14</v>
      </c>
      <c r="H163" s="72">
        <v>500549</v>
      </c>
      <c r="I163" s="72">
        <v>5679930</v>
      </c>
      <c r="J163" s="73">
        <v>11</v>
      </c>
      <c r="K163" s="73">
        <v>2007</v>
      </c>
      <c r="M163" s="73" t="s">
        <v>26</v>
      </c>
      <c r="N163" s="73" t="s">
        <v>110</v>
      </c>
      <c r="O163" s="72" t="s">
        <v>242</v>
      </c>
      <c r="Q163" s="73" t="s">
        <v>7</v>
      </c>
      <c r="R163" s="73" t="s">
        <v>1041</v>
      </c>
      <c r="V163" s="72" t="s">
        <v>1402</v>
      </c>
      <c r="W163" s="72">
        <v>1</v>
      </c>
      <c r="Y163" s="72">
        <v>0</v>
      </c>
      <c r="AA163" s="72">
        <v>5</v>
      </c>
      <c r="AB163" s="72">
        <v>16</v>
      </c>
      <c r="AC163" s="72">
        <v>2</v>
      </c>
      <c r="AD163" s="74">
        <f t="shared" si="4"/>
        <v>6.25E-2</v>
      </c>
      <c r="AI163" s="72" t="s">
        <v>1403</v>
      </c>
      <c r="AJ163" s="72">
        <v>60</v>
      </c>
      <c r="AM163" s="72">
        <v>26</v>
      </c>
      <c r="AN163" s="72">
        <v>24</v>
      </c>
      <c r="AS163" s="72" t="s">
        <v>1240</v>
      </c>
      <c r="AU163" s="73" t="str">
        <f t="shared" si="5"/>
        <v>POINT (500549 5679930)</v>
      </c>
    </row>
    <row r="164" spans="1:47">
      <c r="A164" s="73" t="s">
        <v>13</v>
      </c>
      <c r="B164" s="73" t="s">
        <v>390</v>
      </c>
      <c r="F164" s="72" t="s">
        <v>141</v>
      </c>
      <c r="G164" s="73" t="s">
        <v>14</v>
      </c>
      <c r="H164" s="72">
        <v>499830</v>
      </c>
      <c r="I164" s="72">
        <v>5683260</v>
      </c>
      <c r="J164" s="73">
        <v>11</v>
      </c>
      <c r="K164" s="73">
        <v>2007</v>
      </c>
      <c r="M164" s="73" t="s">
        <v>26</v>
      </c>
      <c r="N164" s="73" t="s">
        <v>110</v>
      </c>
      <c r="O164" s="72" t="s">
        <v>242</v>
      </c>
      <c r="Q164" s="73" t="s">
        <v>7</v>
      </c>
      <c r="R164" s="73" t="s">
        <v>1041</v>
      </c>
      <c r="V164" s="72" t="s">
        <v>1404</v>
      </c>
      <c r="W164" s="72">
        <v>16</v>
      </c>
      <c r="Y164" s="72">
        <v>0</v>
      </c>
      <c r="AA164" s="72">
        <v>11</v>
      </c>
      <c r="AB164" s="72">
        <v>9</v>
      </c>
      <c r="AC164" s="72">
        <v>17</v>
      </c>
      <c r="AD164" s="74">
        <f t="shared" si="4"/>
        <v>1.7777777777777777</v>
      </c>
      <c r="AI164" s="72" t="s">
        <v>133</v>
      </c>
      <c r="AJ164" s="72">
        <v>0.1</v>
      </c>
      <c r="AM164" s="72">
        <v>27</v>
      </c>
      <c r="AN164" s="72">
        <v>24</v>
      </c>
      <c r="AS164" s="72" t="s">
        <v>1246</v>
      </c>
      <c r="AU164" s="73" t="str">
        <f t="shared" si="5"/>
        <v>POINT (499830 5683260)</v>
      </c>
    </row>
    <row r="165" spans="1:47">
      <c r="A165" s="73" t="s">
        <v>13</v>
      </c>
      <c r="B165" s="73" t="s">
        <v>390</v>
      </c>
      <c r="F165" s="72" t="s">
        <v>141</v>
      </c>
      <c r="G165" s="73" t="s">
        <v>14</v>
      </c>
      <c r="H165" s="72">
        <v>493329</v>
      </c>
      <c r="I165" s="72">
        <v>5686520</v>
      </c>
      <c r="J165" s="73">
        <v>11</v>
      </c>
      <c r="K165" s="73">
        <v>2007</v>
      </c>
      <c r="M165" s="73" t="s">
        <v>26</v>
      </c>
      <c r="N165" s="73" t="s">
        <v>110</v>
      </c>
      <c r="O165" s="72" t="s">
        <v>242</v>
      </c>
      <c r="Q165" s="73" t="s">
        <v>7</v>
      </c>
      <c r="R165" s="73" t="s">
        <v>1041</v>
      </c>
      <c r="V165" s="72" t="s">
        <v>1405</v>
      </c>
      <c r="W165" s="72">
        <v>30</v>
      </c>
      <c r="Y165" s="72">
        <v>0</v>
      </c>
      <c r="AA165" s="72">
        <v>10</v>
      </c>
      <c r="AB165" s="72">
        <v>23</v>
      </c>
      <c r="AC165" s="72">
        <v>8</v>
      </c>
      <c r="AD165" s="74">
        <f t="shared" si="4"/>
        <v>1.3043478260869565</v>
      </c>
      <c r="AI165" s="72" t="s">
        <v>1406</v>
      </c>
      <c r="AJ165" s="72">
        <v>80</v>
      </c>
      <c r="AM165" s="72">
        <v>30</v>
      </c>
      <c r="AN165" s="72">
        <v>25</v>
      </c>
      <c r="AS165" s="72" t="s">
        <v>1407</v>
      </c>
      <c r="AU165" s="73" t="str">
        <f t="shared" si="5"/>
        <v>POINT (493329 5686520)</v>
      </c>
    </row>
    <row r="166" spans="1:47">
      <c r="A166" s="73" t="s">
        <v>13</v>
      </c>
      <c r="B166" s="73" t="s">
        <v>390</v>
      </c>
      <c r="F166" s="72" t="s">
        <v>141</v>
      </c>
      <c r="G166" s="73" t="s">
        <v>14</v>
      </c>
      <c r="H166" s="72">
        <v>493139</v>
      </c>
      <c r="I166" s="72">
        <v>5686610</v>
      </c>
      <c r="J166" s="73">
        <v>11</v>
      </c>
      <c r="K166" s="73">
        <v>2007</v>
      </c>
      <c r="M166" s="73" t="s">
        <v>26</v>
      </c>
      <c r="N166" s="73" t="s">
        <v>110</v>
      </c>
      <c r="O166" s="72" t="s">
        <v>242</v>
      </c>
      <c r="Q166" s="73" t="s">
        <v>7</v>
      </c>
      <c r="R166" s="73" t="s">
        <v>1041</v>
      </c>
      <c r="V166" s="72" t="s">
        <v>1408</v>
      </c>
      <c r="W166" s="72">
        <v>14</v>
      </c>
      <c r="Y166" s="72">
        <v>0</v>
      </c>
      <c r="AA166" s="72">
        <v>1</v>
      </c>
      <c r="AB166" s="72">
        <v>4</v>
      </c>
      <c r="AC166" s="72">
        <v>11</v>
      </c>
      <c r="AD166" s="74">
        <f t="shared" si="4"/>
        <v>3.5</v>
      </c>
      <c r="AI166" s="72" t="s">
        <v>1337</v>
      </c>
      <c r="AJ166" s="72">
        <v>70</v>
      </c>
      <c r="AM166" s="72">
        <v>28</v>
      </c>
      <c r="AN166" s="72">
        <v>24</v>
      </c>
      <c r="AS166" s="72" t="s">
        <v>1407</v>
      </c>
      <c r="AU166" s="73" t="str">
        <f t="shared" si="5"/>
        <v>POINT (493139 5686610)</v>
      </c>
    </row>
    <row r="167" spans="1:47">
      <c r="A167" s="73" t="s">
        <v>13</v>
      </c>
      <c r="B167" s="73" t="s">
        <v>390</v>
      </c>
      <c r="F167" s="72" t="s">
        <v>141</v>
      </c>
      <c r="G167" s="73" t="s">
        <v>14</v>
      </c>
      <c r="H167" s="72">
        <v>496796</v>
      </c>
      <c r="I167" s="72">
        <v>5685300</v>
      </c>
      <c r="J167" s="73">
        <v>11</v>
      </c>
      <c r="K167" s="73">
        <v>2007</v>
      </c>
      <c r="M167" s="73" t="s">
        <v>26</v>
      </c>
      <c r="N167" s="73" t="s">
        <v>110</v>
      </c>
      <c r="O167" s="72" t="s">
        <v>242</v>
      </c>
      <c r="Q167" s="73" t="s">
        <v>7</v>
      </c>
      <c r="R167" s="73" t="s">
        <v>1041</v>
      </c>
      <c r="V167" s="72" t="s">
        <v>1409</v>
      </c>
      <c r="W167" s="72">
        <v>26</v>
      </c>
      <c r="Y167" s="72">
        <v>1</v>
      </c>
      <c r="AA167" s="72">
        <v>3</v>
      </c>
      <c r="AB167" s="72">
        <v>9</v>
      </c>
      <c r="AC167" s="72">
        <v>30</v>
      </c>
      <c r="AD167" s="74">
        <f t="shared" si="4"/>
        <v>3</v>
      </c>
      <c r="AJ167" s="72">
        <v>60</v>
      </c>
      <c r="AM167" s="72">
        <v>30</v>
      </c>
      <c r="AN167" s="72">
        <v>28</v>
      </c>
      <c r="AS167" s="72" t="s">
        <v>1254</v>
      </c>
      <c r="AU167" s="73" t="str">
        <f t="shared" si="5"/>
        <v>POINT (496796 5685300)</v>
      </c>
    </row>
    <row r="168" spans="1:47">
      <c r="A168" s="73" t="s">
        <v>13</v>
      </c>
      <c r="B168" s="73" t="s">
        <v>390</v>
      </c>
      <c r="F168" s="72" t="s">
        <v>141</v>
      </c>
      <c r="G168" s="73" t="s">
        <v>14</v>
      </c>
      <c r="H168" s="72">
        <v>497820</v>
      </c>
      <c r="I168" s="72">
        <v>5683930</v>
      </c>
      <c r="J168" s="73">
        <v>11</v>
      </c>
      <c r="K168" s="73">
        <v>2007</v>
      </c>
      <c r="M168" s="73" t="s">
        <v>26</v>
      </c>
      <c r="N168" s="73" t="s">
        <v>110</v>
      </c>
      <c r="O168" s="72" t="s">
        <v>242</v>
      </c>
      <c r="Q168" s="73" t="s">
        <v>7</v>
      </c>
      <c r="R168" s="73" t="s">
        <v>1041</v>
      </c>
      <c r="V168" s="72" t="s">
        <v>1410</v>
      </c>
      <c r="W168" s="72">
        <v>32</v>
      </c>
      <c r="Y168" s="72">
        <v>3</v>
      </c>
      <c r="AA168" s="72">
        <v>12</v>
      </c>
      <c r="AB168" s="72">
        <v>35</v>
      </c>
      <c r="AC168" s="72">
        <v>34</v>
      </c>
      <c r="AD168" s="74">
        <f t="shared" si="4"/>
        <v>1</v>
      </c>
      <c r="AJ168" s="72">
        <v>80</v>
      </c>
      <c r="AM168" s="72">
        <v>26</v>
      </c>
      <c r="AN168" s="72">
        <v>30</v>
      </c>
      <c r="AS168" s="72" t="s">
        <v>1254</v>
      </c>
      <c r="AU168" s="73" t="str">
        <f t="shared" si="5"/>
        <v>POINT (497820 5683930)</v>
      </c>
    </row>
    <row r="169" spans="1:47">
      <c r="A169" s="73" t="s">
        <v>13</v>
      </c>
      <c r="B169" s="73" t="s">
        <v>390</v>
      </c>
      <c r="F169" s="72" t="s">
        <v>141</v>
      </c>
      <c r="G169" s="73" t="s">
        <v>14</v>
      </c>
      <c r="H169" s="72">
        <v>497416</v>
      </c>
      <c r="I169" s="72">
        <v>5686830</v>
      </c>
      <c r="J169" s="73">
        <v>11</v>
      </c>
      <c r="K169" s="73">
        <v>2007</v>
      </c>
      <c r="M169" s="73" t="s">
        <v>26</v>
      </c>
      <c r="N169" s="73" t="s">
        <v>110</v>
      </c>
      <c r="O169" s="72" t="s">
        <v>242</v>
      </c>
      <c r="Q169" s="73" t="s">
        <v>7</v>
      </c>
      <c r="R169" s="73" t="s">
        <v>1041</v>
      </c>
      <c r="V169" s="72" t="s">
        <v>1411</v>
      </c>
      <c r="W169" s="72">
        <v>17</v>
      </c>
      <c r="Y169" s="72">
        <v>0</v>
      </c>
      <c r="AA169" s="72">
        <v>7</v>
      </c>
      <c r="AB169" s="72">
        <v>18</v>
      </c>
      <c r="AC169" s="72">
        <v>19</v>
      </c>
      <c r="AD169" s="74">
        <f t="shared" si="4"/>
        <v>0.94444444444444442</v>
      </c>
      <c r="AI169" s="72" t="s">
        <v>1412</v>
      </c>
      <c r="AJ169" s="72">
        <v>70</v>
      </c>
      <c r="AM169" s="72">
        <v>30</v>
      </c>
      <c r="AN169" s="72">
        <v>25</v>
      </c>
      <c r="AS169" s="72" t="s">
        <v>1172</v>
      </c>
      <c r="AU169" s="73" t="str">
        <f t="shared" si="5"/>
        <v>POINT (497416 5686830)</v>
      </c>
    </row>
    <row r="170" spans="1:47">
      <c r="A170" s="73" t="s">
        <v>13</v>
      </c>
      <c r="B170" s="73" t="s">
        <v>390</v>
      </c>
      <c r="F170" s="72" t="s">
        <v>141</v>
      </c>
      <c r="G170" s="73" t="s">
        <v>14</v>
      </c>
      <c r="H170" s="72">
        <v>497119</v>
      </c>
      <c r="I170" s="72">
        <v>5686762</v>
      </c>
      <c r="J170" s="73">
        <v>11</v>
      </c>
      <c r="K170" s="73">
        <v>2007</v>
      </c>
      <c r="M170" s="73" t="s">
        <v>26</v>
      </c>
      <c r="N170" s="73" t="s">
        <v>110</v>
      </c>
      <c r="O170" s="72" t="s">
        <v>242</v>
      </c>
      <c r="Q170" s="73" t="s">
        <v>7</v>
      </c>
      <c r="R170" s="73" t="s">
        <v>1041</v>
      </c>
      <c r="V170" s="72" t="s">
        <v>1413</v>
      </c>
      <c r="W170" s="72">
        <v>18</v>
      </c>
      <c r="Y170" s="72">
        <v>3</v>
      </c>
      <c r="AA170" s="72">
        <v>10</v>
      </c>
      <c r="AB170" s="72">
        <v>24</v>
      </c>
      <c r="AC170" s="72">
        <v>60</v>
      </c>
      <c r="AD170" s="74">
        <f t="shared" si="4"/>
        <v>0.875</v>
      </c>
      <c r="AI170" s="72" t="s">
        <v>1208</v>
      </c>
      <c r="AJ170" s="72">
        <v>70</v>
      </c>
      <c r="AM170" s="72">
        <v>28</v>
      </c>
      <c r="AN170" s="72">
        <v>27</v>
      </c>
      <c r="AS170" s="72" t="s">
        <v>1414</v>
      </c>
      <c r="AU170" s="73" t="str">
        <f t="shared" si="5"/>
        <v>POINT (497119 5686762)</v>
      </c>
    </row>
    <row r="171" spans="1:47">
      <c r="A171" s="73" t="s">
        <v>13</v>
      </c>
      <c r="B171" s="73" t="s">
        <v>390</v>
      </c>
      <c r="F171" s="72" t="s">
        <v>141</v>
      </c>
      <c r="G171" s="73" t="s">
        <v>14</v>
      </c>
      <c r="H171" s="72">
        <v>497142</v>
      </c>
      <c r="I171" s="72">
        <v>5686618</v>
      </c>
      <c r="J171" s="73">
        <v>11</v>
      </c>
      <c r="K171" s="73">
        <v>2007</v>
      </c>
      <c r="M171" s="73" t="s">
        <v>26</v>
      </c>
      <c r="N171" s="73" t="s">
        <v>110</v>
      </c>
      <c r="O171" s="72" t="s">
        <v>242</v>
      </c>
      <c r="Q171" s="73" t="s">
        <v>7</v>
      </c>
      <c r="R171" s="73" t="s">
        <v>1041</v>
      </c>
      <c r="V171" s="72" t="s">
        <v>1415</v>
      </c>
      <c r="W171" s="72">
        <v>76</v>
      </c>
      <c r="Y171" s="72">
        <v>0</v>
      </c>
      <c r="AA171" s="72">
        <v>16</v>
      </c>
      <c r="AB171" s="72">
        <v>41</v>
      </c>
      <c r="AC171" s="72">
        <v>30</v>
      </c>
      <c r="AD171" s="74">
        <f t="shared" si="4"/>
        <v>1.8536585365853659</v>
      </c>
      <c r="AI171" s="72" t="s">
        <v>1208</v>
      </c>
      <c r="AJ171" s="72">
        <v>70</v>
      </c>
      <c r="AM171" s="72">
        <v>28</v>
      </c>
      <c r="AN171" s="72">
        <v>28</v>
      </c>
      <c r="AS171" s="72" t="s">
        <v>1414</v>
      </c>
      <c r="AU171" s="73" t="str">
        <f t="shared" si="5"/>
        <v>POINT (497142 5686618)</v>
      </c>
    </row>
    <row r="172" spans="1:47">
      <c r="A172" s="73" t="s">
        <v>13</v>
      </c>
      <c r="B172" s="73" t="s">
        <v>390</v>
      </c>
      <c r="F172" s="72" t="s">
        <v>141</v>
      </c>
      <c r="G172" s="73" t="s">
        <v>14</v>
      </c>
      <c r="H172" s="72">
        <v>497154</v>
      </c>
      <c r="I172" s="72">
        <v>5686341</v>
      </c>
      <c r="J172" s="73">
        <v>11</v>
      </c>
      <c r="K172" s="73">
        <v>2007</v>
      </c>
      <c r="M172" s="73" t="s">
        <v>26</v>
      </c>
      <c r="N172" s="73" t="s">
        <v>110</v>
      </c>
      <c r="O172" s="72" t="s">
        <v>242</v>
      </c>
      <c r="Q172" s="73" t="s">
        <v>7</v>
      </c>
      <c r="R172" s="73" t="s">
        <v>1041</v>
      </c>
      <c r="V172" s="72" t="s">
        <v>1416</v>
      </c>
      <c r="W172" s="72">
        <v>18</v>
      </c>
      <c r="Y172" s="72">
        <v>0</v>
      </c>
      <c r="AA172" s="72">
        <v>4</v>
      </c>
      <c r="AB172" s="72">
        <v>23</v>
      </c>
      <c r="AC172" s="72">
        <v>28</v>
      </c>
      <c r="AD172" s="74">
        <f t="shared" si="4"/>
        <v>0.78260869565217395</v>
      </c>
      <c r="AI172" s="72" t="s">
        <v>203</v>
      </c>
      <c r="AJ172" s="72">
        <v>60</v>
      </c>
      <c r="AM172" s="72">
        <v>29</v>
      </c>
      <c r="AN172" s="72">
        <v>26</v>
      </c>
      <c r="AS172" s="72" t="s">
        <v>1172</v>
      </c>
      <c r="AU172" s="73" t="str">
        <f t="shared" si="5"/>
        <v>POINT (497154 5686341)</v>
      </c>
    </row>
    <row r="173" spans="1:47">
      <c r="A173" s="73" t="s">
        <v>13</v>
      </c>
      <c r="B173" s="73" t="s">
        <v>390</v>
      </c>
      <c r="F173" s="72" t="s">
        <v>141</v>
      </c>
      <c r="G173" s="73" t="s">
        <v>14</v>
      </c>
      <c r="H173" s="72">
        <v>497289</v>
      </c>
      <c r="I173" s="72">
        <v>5686316</v>
      </c>
      <c r="J173" s="73">
        <v>11</v>
      </c>
      <c r="K173" s="73">
        <v>2007</v>
      </c>
      <c r="M173" s="73" t="s">
        <v>26</v>
      </c>
      <c r="N173" s="73" t="s">
        <v>110</v>
      </c>
      <c r="O173" s="72" t="s">
        <v>242</v>
      </c>
      <c r="Q173" s="73" t="s">
        <v>7</v>
      </c>
      <c r="R173" s="73" t="s">
        <v>1041</v>
      </c>
      <c r="V173" s="72" t="s">
        <v>1417</v>
      </c>
      <c r="W173" s="72">
        <v>1</v>
      </c>
      <c r="Y173" s="72">
        <v>0</v>
      </c>
      <c r="AA173" s="72">
        <v>0</v>
      </c>
      <c r="AB173" s="72">
        <v>0</v>
      </c>
      <c r="AC173" s="72">
        <v>3</v>
      </c>
      <c r="AD173" s="74" t="str">
        <f t="shared" si="4"/>
        <v/>
      </c>
      <c r="AI173" s="72" t="s">
        <v>1326</v>
      </c>
      <c r="AJ173" s="72">
        <v>100</v>
      </c>
      <c r="AM173" s="72">
        <v>39</v>
      </c>
      <c r="AN173" s="72">
        <v>27</v>
      </c>
      <c r="AS173" s="72" t="s">
        <v>1172</v>
      </c>
      <c r="AU173" s="73" t="str">
        <f t="shared" si="5"/>
        <v>POINT (497289 5686316)</v>
      </c>
    </row>
    <row r="174" spans="1:47">
      <c r="A174" s="73" t="s">
        <v>13</v>
      </c>
      <c r="B174" s="73" t="s">
        <v>390</v>
      </c>
      <c r="F174" s="72" t="s">
        <v>141</v>
      </c>
      <c r="G174" s="73" t="s">
        <v>14</v>
      </c>
      <c r="H174" s="72">
        <v>494616</v>
      </c>
      <c r="I174" s="72">
        <v>5689420</v>
      </c>
      <c r="J174" s="73">
        <v>11</v>
      </c>
      <c r="K174" s="73">
        <v>2007</v>
      </c>
      <c r="M174" s="73" t="s">
        <v>26</v>
      </c>
      <c r="N174" s="73" t="s">
        <v>110</v>
      </c>
      <c r="O174" s="72" t="s">
        <v>242</v>
      </c>
      <c r="Q174" s="73" t="s">
        <v>7</v>
      </c>
      <c r="R174" s="73" t="s">
        <v>1041</v>
      </c>
      <c r="V174" s="72" t="s">
        <v>1418</v>
      </c>
      <c r="W174" s="72">
        <v>35</v>
      </c>
      <c r="Y174" s="72">
        <v>0</v>
      </c>
      <c r="AA174" s="72">
        <v>0</v>
      </c>
      <c r="AB174" s="72">
        <v>75</v>
      </c>
      <c r="AC174" s="72">
        <v>150</v>
      </c>
      <c r="AD174" s="74">
        <f t="shared" si="4"/>
        <v>0.46666666666666667</v>
      </c>
      <c r="AI174" s="72" t="s">
        <v>142</v>
      </c>
      <c r="AJ174" s="72">
        <v>95</v>
      </c>
      <c r="AM174" s="72">
        <v>28</v>
      </c>
      <c r="AN174" s="72">
        <v>26</v>
      </c>
      <c r="AS174" s="72" t="s">
        <v>1166</v>
      </c>
      <c r="AU174" s="73" t="str">
        <f t="shared" si="5"/>
        <v>POINT (494616 5689420)</v>
      </c>
    </row>
    <row r="175" spans="1:47">
      <c r="A175" s="73" t="s">
        <v>13</v>
      </c>
      <c r="B175" s="73" t="s">
        <v>390</v>
      </c>
      <c r="F175" s="72" t="s">
        <v>116</v>
      </c>
      <c r="G175" s="73" t="s">
        <v>14</v>
      </c>
      <c r="H175" s="72">
        <v>491882</v>
      </c>
      <c r="I175" s="72">
        <v>5704930</v>
      </c>
      <c r="J175" s="73">
        <v>11</v>
      </c>
      <c r="K175" s="73">
        <v>2007</v>
      </c>
      <c r="M175" s="73" t="s">
        <v>26</v>
      </c>
      <c r="N175" s="73" t="s">
        <v>110</v>
      </c>
      <c r="O175" s="72" t="s">
        <v>1420</v>
      </c>
      <c r="Q175" s="73" t="s">
        <v>7</v>
      </c>
      <c r="R175" s="73" t="s">
        <v>1041</v>
      </c>
      <c r="V175" s="72" t="s">
        <v>1419</v>
      </c>
      <c r="W175" s="72">
        <v>0</v>
      </c>
      <c r="Y175" s="72">
        <v>0</v>
      </c>
      <c r="AA175" s="72">
        <v>1</v>
      </c>
      <c r="AB175" s="72">
        <v>8</v>
      </c>
      <c r="AC175" s="72">
        <v>7</v>
      </c>
      <c r="AD175" s="74">
        <f t="shared" si="4"/>
        <v>0</v>
      </c>
      <c r="AI175" s="72" t="s">
        <v>1421</v>
      </c>
      <c r="AJ175" s="72">
        <v>10</v>
      </c>
      <c r="AS175" s="72" t="s">
        <v>1284</v>
      </c>
      <c r="AU175" s="73" t="str">
        <f t="shared" si="5"/>
        <v>POINT (491882 5704930)</v>
      </c>
    </row>
    <row r="176" spans="1:47">
      <c r="A176" s="73" t="s">
        <v>13</v>
      </c>
      <c r="B176" s="73" t="s">
        <v>390</v>
      </c>
      <c r="F176" s="72" t="s">
        <v>116</v>
      </c>
      <c r="G176" s="73" t="s">
        <v>14</v>
      </c>
      <c r="H176" s="72">
        <v>491936</v>
      </c>
      <c r="I176" s="72">
        <v>5704930</v>
      </c>
      <c r="J176" s="73">
        <v>11</v>
      </c>
      <c r="K176" s="73">
        <v>2007</v>
      </c>
      <c r="M176" s="73" t="s">
        <v>26</v>
      </c>
      <c r="N176" s="73" t="s">
        <v>110</v>
      </c>
      <c r="O176" s="72" t="s">
        <v>1420</v>
      </c>
      <c r="Q176" s="73" t="s">
        <v>7</v>
      </c>
      <c r="R176" s="73" t="s">
        <v>1041</v>
      </c>
      <c r="V176" s="72" t="s">
        <v>1422</v>
      </c>
      <c r="W176" s="72">
        <v>0</v>
      </c>
      <c r="Y176" s="72">
        <v>0</v>
      </c>
      <c r="AA176" s="72">
        <v>1</v>
      </c>
      <c r="AB176" s="72">
        <v>20</v>
      </c>
      <c r="AC176" s="72">
        <v>13</v>
      </c>
      <c r="AD176" s="74">
        <f t="shared" si="4"/>
        <v>0</v>
      </c>
      <c r="AI176" s="72" t="s">
        <v>1423</v>
      </c>
      <c r="AJ176" s="72">
        <v>30</v>
      </c>
      <c r="AS176" s="72" t="s">
        <v>1284</v>
      </c>
      <c r="AU176" s="73" t="str">
        <f t="shared" si="5"/>
        <v>POINT (491936 5704930)</v>
      </c>
    </row>
    <row r="177" spans="1:47">
      <c r="A177" s="73" t="s">
        <v>13</v>
      </c>
      <c r="B177" s="73" t="s">
        <v>390</v>
      </c>
      <c r="F177" s="72" t="s">
        <v>116</v>
      </c>
      <c r="G177" s="73" t="s">
        <v>14</v>
      </c>
      <c r="H177" s="72">
        <v>492054</v>
      </c>
      <c r="I177" s="72">
        <v>5704910</v>
      </c>
      <c r="J177" s="73">
        <v>11</v>
      </c>
      <c r="K177" s="73">
        <v>2007</v>
      </c>
      <c r="M177" s="73" t="s">
        <v>26</v>
      </c>
      <c r="N177" s="73" t="s">
        <v>110</v>
      </c>
      <c r="O177" s="72" t="s">
        <v>1420</v>
      </c>
      <c r="Q177" s="73" t="s">
        <v>7</v>
      </c>
      <c r="R177" s="73" t="s">
        <v>1041</v>
      </c>
      <c r="V177" s="72" t="s">
        <v>1424</v>
      </c>
      <c r="W177" s="72">
        <v>0</v>
      </c>
      <c r="Y177" s="72">
        <v>0</v>
      </c>
      <c r="AA177" s="72">
        <v>1</v>
      </c>
      <c r="AB177" s="72">
        <v>2</v>
      </c>
      <c r="AC177" s="72">
        <v>5</v>
      </c>
      <c r="AD177" s="74">
        <f t="shared" si="4"/>
        <v>0</v>
      </c>
      <c r="AI177" s="72" t="s">
        <v>1425</v>
      </c>
      <c r="AJ177" s="72">
        <v>30</v>
      </c>
      <c r="AS177" s="72" t="s">
        <v>1284</v>
      </c>
      <c r="AU177" s="73" t="str">
        <f t="shared" si="5"/>
        <v>POINT (492054 5704910)</v>
      </c>
    </row>
    <row r="178" spans="1:47">
      <c r="A178" s="73" t="s">
        <v>13</v>
      </c>
      <c r="B178" s="73" t="s">
        <v>390</v>
      </c>
      <c r="F178" s="72" t="s">
        <v>116</v>
      </c>
      <c r="G178" s="73" t="s">
        <v>14</v>
      </c>
      <c r="H178" s="72">
        <v>492069</v>
      </c>
      <c r="I178" s="72">
        <v>5705520</v>
      </c>
      <c r="J178" s="73">
        <v>11</v>
      </c>
      <c r="K178" s="73">
        <v>2007</v>
      </c>
      <c r="M178" s="73" t="s">
        <v>26</v>
      </c>
      <c r="N178" s="73" t="s">
        <v>110</v>
      </c>
      <c r="O178" s="72" t="s">
        <v>1420</v>
      </c>
      <c r="Q178" s="73" t="s">
        <v>7</v>
      </c>
      <c r="R178" s="73" t="s">
        <v>1041</v>
      </c>
      <c r="V178" s="72" t="s">
        <v>1426</v>
      </c>
      <c r="W178" s="72">
        <v>0</v>
      </c>
      <c r="Y178" s="72">
        <v>0</v>
      </c>
      <c r="AA178" s="72">
        <v>6</v>
      </c>
      <c r="AB178" s="72">
        <v>4</v>
      </c>
      <c r="AC178" s="72">
        <v>12</v>
      </c>
      <c r="AD178" s="74">
        <f t="shared" si="4"/>
        <v>0</v>
      </c>
      <c r="AI178" s="72" t="s">
        <v>370</v>
      </c>
      <c r="AJ178" s="72">
        <v>40</v>
      </c>
      <c r="AS178" s="72" t="s">
        <v>1284</v>
      </c>
      <c r="AU178" s="73" t="str">
        <f t="shared" si="5"/>
        <v>POINT (492069 5705520)</v>
      </c>
    </row>
    <row r="179" spans="1:47">
      <c r="A179" s="73" t="s">
        <v>13</v>
      </c>
      <c r="B179" s="73" t="s">
        <v>390</v>
      </c>
      <c r="F179" s="72" t="s">
        <v>116</v>
      </c>
      <c r="G179" s="73" t="s">
        <v>14</v>
      </c>
      <c r="H179" s="72">
        <v>492258</v>
      </c>
      <c r="I179" s="72">
        <v>5705600</v>
      </c>
      <c r="J179" s="73">
        <v>11</v>
      </c>
      <c r="K179" s="73">
        <v>2007</v>
      </c>
      <c r="M179" s="73" t="s">
        <v>26</v>
      </c>
      <c r="N179" s="73" t="s">
        <v>110</v>
      </c>
      <c r="O179" s="72" t="s">
        <v>1420</v>
      </c>
      <c r="Q179" s="73" t="s">
        <v>7</v>
      </c>
      <c r="R179" s="73" t="s">
        <v>1041</v>
      </c>
      <c r="V179" s="72" t="s">
        <v>1427</v>
      </c>
      <c r="W179" s="72">
        <v>0</v>
      </c>
      <c r="Y179" s="72">
        <v>0</v>
      </c>
      <c r="AA179" s="72">
        <v>1</v>
      </c>
      <c r="AB179" s="72">
        <v>9</v>
      </c>
      <c r="AC179" s="72">
        <v>20</v>
      </c>
      <c r="AD179" s="74">
        <f t="shared" si="4"/>
        <v>0</v>
      </c>
      <c r="AI179" s="72" t="s">
        <v>1428</v>
      </c>
      <c r="AJ179" s="72">
        <v>30</v>
      </c>
      <c r="AS179" s="72" t="s">
        <v>1284</v>
      </c>
      <c r="AU179" s="73" t="str">
        <f t="shared" si="5"/>
        <v>POINT (492258 5705600)</v>
      </c>
    </row>
    <row r="180" spans="1:47">
      <c r="A180" s="73" t="s">
        <v>13</v>
      </c>
      <c r="B180" s="73" t="s">
        <v>390</v>
      </c>
      <c r="F180" s="72" t="s">
        <v>116</v>
      </c>
      <c r="G180" s="73" t="s">
        <v>14</v>
      </c>
      <c r="H180" s="72">
        <v>492214</v>
      </c>
      <c r="I180" s="72">
        <v>5706360</v>
      </c>
      <c r="J180" s="73">
        <v>11</v>
      </c>
      <c r="K180" s="73">
        <v>2007</v>
      </c>
      <c r="M180" s="73" t="s">
        <v>26</v>
      </c>
      <c r="N180" s="73" t="s">
        <v>110</v>
      </c>
      <c r="O180" s="72" t="s">
        <v>1420</v>
      </c>
      <c r="Q180" s="73" t="s">
        <v>7</v>
      </c>
      <c r="R180" s="73" t="s">
        <v>1041</v>
      </c>
      <c r="V180" s="72" t="s">
        <v>1429</v>
      </c>
      <c r="W180" s="72">
        <v>0</v>
      </c>
      <c r="Y180" s="72">
        <v>0</v>
      </c>
      <c r="AA180" s="72">
        <v>0</v>
      </c>
      <c r="AB180" s="72">
        <v>15</v>
      </c>
      <c r="AC180" s="72">
        <v>2</v>
      </c>
      <c r="AD180" s="74">
        <f t="shared" si="4"/>
        <v>0</v>
      </c>
      <c r="AI180" s="72" t="s">
        <v>1007</v>
      </c>
      <c r="AJ180" s="72">
        <v>100</v>
      </c>
      <c r="AS180" s="72" t="s">
        <v>1430</v>
      </c>
      <c r="AU180" s="73" t="str">
        <f t="shared" si="5"/>
        <v>POINT (492214 5706360)</v>
      </c>
    </row>
    <row r="181" spans="1:47">
      <c r="A181" s="73" t="s">
        <v>13</v>
      </c>
      <c r="B181" s="73" t="s">
        <v>390</v>
      </c>
      <c r="F181" s="72" t="s">
        <v>116</v>
      </c>
      <c r="G181" s="73" t="s">
        <v>14</v>
      </c>
      <c r="H181" s="72">
        <v>492562</v>
      </c>
      <c r="I181" s="72">
        <v>5706550</v>
      </c>
      <c r="J181" s="73">
        <v>11</v>
      </c>
      <c r="K181" s="73">
        <v>2007</v>
      </c>
      <c r="M181" s="73" t="s">
        <v>26</v>
      </c>
      <c r="N181" s="73" t="s">
        <v>110</v>
      </c>
      <c r="O181" s="72" t="s">
        <v>1420</v>
      </c>
      <c r="Q181" s="73" t="s">
        <v>7</v>
      </c>
      <c r="R181" s="73" t="s">
        <v>1041</v>
      </c>
      <c r="V181" s="72" t="s">
        <v>1090</v>
      </c>
      <c r="W181" s="72">
        <v>0</v>
      </c>
      <c r="Y181" s="72">
        <v>0</v>
      </c>
      <c r="AA181" s="72">
        <v>0</v>
      </c>
      <c r="AB181" s="72">
        <v>1</v>
      </c>
      <c r="AC181" s="72">
        <v>3</v>
      </c>
      <c r="AD181" s="74">
        <f t="shared" si="4"/>
        <v>0</v>
      </c>
      <c r="AI181" s="72" t="s">
        <v>1007</v>
      </c>
      <c r="AJ181" s="72">
        <v>100</v>
      </c>
      <c r="AS181" s="72" t="s">
        <v>1431</v>
      </c>
      <c r="AU181" s="73" t="str">
        <f t="shared" si="5"/>
        <v>POINT (492562 5706550)</v>
      </c>
    </row>
    <row r="182" spans="1:47">
      <c r="A182" s="73" t="s">
        <v>13</v>
      </c>
      <c r="B182" s="73" t="s">
        <v>390</v>
      </c>
      <c r="F182" s="72" t="s">
        <v>401</v>
      </c>
      <c r="G182" s="73" t="s">
        <v>14</v>
      </c>
      <c r="H182" s="72">
        <v>529410</v>
      </c>
      <c r="I182" s="72">
        <v>5669500</v>
      </c>
      <c r="J182" s="73">
        <v>11</v>
      </c>
      <c r="K182" s="73">
        <v>2007</v>
      </c>
      <c r="M182" s="73" t="s">
        <v>26</v>
      </c>
      <c r="N182" s="73" t="s">
        <v>110</v>
      </c>
      <c r="O182" s="72" t="s">
        <v>1420</v>
      </c>
      <c r="Q182" s="73" t="s">
        <v>7</v>
      </c>
      <c r="R182" s="73" t="s">
        <v>1041</v>
      </c>
      <c r="V182" s="72" t="s">
        <v>1432</v>
      </c>
      <c r="W182" s="72">
        <v>0</v>
      </c>
      <c r="Y182" s="72">
        <v>0</v>
      </c>
      <c r="AA182" s="72">
        <v>3</v>
      </c>
      <c r="AB182" s="72">
        <v>14</v>
      </c>
      <c r="AC182" s="72">
        <v>15</v>
      </c>
      <c r="AD182" s="74">
        <f t="shared" si="4"/>
        <v>0</v>
      </c>
      <c r="AI182" s="72" t="s">
        <v>1433</v>
      </c>
      <c r="AJ182" s="72">
        <v>40</v>
      </c>
      <c r="AS182" s="72" t="s">
        <v>1097</v>
      </c>
      <c r="AU182" s="73" t="str">
        <f t="shared" si="5"/>
        <v>POINT (529410 5669500)</v>
      </c>
    </row>
    <row r="183" spans="1:47">
      <c r="A183" s="73" t="s">
        <v>13</v>
      </c>
      <c r="B183" s="73" t="s">
        <v>390</v>
      </c>
      <c r="F183" s="72" t="s">
        <v>401</v>
      </c>
      <c r="G183" s="73" t="s">
        <v>14</v>
      </c>
      <c r="H183" s="72">
        <v>528557</v>
      </c>
      <c r="I183" s="72">
        <v>5669840</v>
      </c>
      <c r="J183" s="73">
        <v>11</v>
      </c>
      <c r="K183" s="73">
        <v>2007</v>
      </c>
      <c r="M183" s="73" t="s">
        <v>26</v>
      </c>
      <c r="N183" s="73" t="s">
        <v>110</v>
      </c>
      <c r="O183" s="72" t="s">
        <v>1420</v>
      </c>
      <c r="Q183" s="73" t="s">
        <v>7</v>
      </c>
      <c r="R183" s="73" t="s">
        <v>1041</v>
      </c>
      <c r="V183" s="72" t="s">
        <v>1434</v>
      </c>
      <c r="W183" s="72">
        <v>0</v>
      </c>
      <c r="Y183" s="72">
        <v>0</v>
      </c>
      <c r="AA183" s="72">
        <v>2</v>
      </c>
      <c r="AB183" s="72">
        <v>15</v>
      </c>
      <c r="AC183" s="72">
        <v>3</v>
      </c>
      <c r="AD183" s="74">
        <f t="shared" si="4"/>
        <v>0</v>
      </c>
      <c r="AI183" s="72" t="s">
        <v>1435</v>
      </c>
      <c r="AJ183" s="72">
        <v>10</v>
      </c>
      <c r="AS183" s="72" t="s">
        <v>1436</v>
      </c>
      <c r="AU183" s="73" t="str">
        <f t="shared" si="5"/>
        <v>POINT (528557 5669840)</v>
      </c>
    </row>
    <row r="184" spans="1:47">
      <c r="A184" s="73" t="s">
        <v>13</v>
      </c>
      <c r="B184" s="73" t="s">
        <v>390</v>
      </c>
      <c r="F184" s="72" t="s">
        <v>401</v>
      </c>
      <c r="G184" s="73" t="s">
        <v>14</v>
      </c>
      <c r="H184" s="72">
        <v>528144</v>
      </c>
      <c r="I184" s="72">
        <v>5669780</v>
      </c>
      <c r="J184" s="73">
        <v>11</v>
      </c>
      <c r="K184" s="73">
        <v>2007</v>
      </c>
      <c r="M184" s="73" t="s">
        <v>26</v>
      </c>
      <c r="N184" s="73" t="s">
        <v>110</v>
      </c>
      <c r="O184" s="72" t="s">
        <v>1420</v>
      </c>
      <c r="Q184" s="73" t="s">
        <v>7</v>
      </c>
      <c r="R184" s="73" t="s">
        <v>1041</v>
      </c>
      <c r="V184" s="72" t="s">
        <v>1437</v>
      </c>
      <c r="W184" s="72">
        <v>0</v>
      </c>
      <c r="Y184" s="72">
        <v>0</v>
      </c>
      <c r="AA184" s="72">
        <v>12</v>
      </c>
      <c r="AB184" s="72">
        <v>35</v>
      </c>
      <c r="AC184" s="72">
        <v>12</v>
      </c>
      <c r="AD184" s="74">
        <f t="shared" si="4"/>
        <v>0</v>
      </c>
      <c r="AI184" s="72" t="s">
        <v>1107</v>
      </c>
      <c r="AJ184" s="72">
        <v>40</v>
      </c>
      <c r="AS184" s="72" t="s">
        <v>1297</v>
      </c>
      <c r="AU184" s="73" t="str">
        <f t="shared" si="5"/>
        <v>POINT (528144 5669780)</v>
      </c>
    </row>
    <row r="185" spans="1:47">
      <c r="A185" s="73" t="s">
        <v>13</v>
      </c>
      <c r="B185" s="73" t="s">
        <v>390</v>
      </c>
      <c r="F185" s="72" t="s">
        <v>401</v>
      </c>
      <c r="G185" s="73" t="s">
        <v>14</v>
      </c>
      <c r="H185" s="72">
        <v>528669</v>
      </c>
      <c r="I185" s="72">
        <v>5667090</v>
      </c>
      <c r="J185" s="73">
        <v>11</v>
      </c>
      <c r="K185" s="73">
        <v>2007</v>
      </c>
      <c r="M185" s="73" t="s">
        <v>26</v>
      </c>
      <c r="N185" s="73" t="s">
        <v>110</v>
      </c>
      <c r="O185" s="72" t="s">
        <v>1420</v>
      </c>
      <c r="Q185" s="73" t="s">
        <v>7</v>
      </c>
      <c r="R185" s="73" t="s">
        <v>1041</v>
      </c>
      <c r="V185" s="72" t="s">
        <v>1438</v>
      </c>
      <c r="W185" s="72">
        <v>0</v>
      </c>
      <c r="Y185" s="72">
        <v>0</v>
      </c>
      <c r="AA185" s="72">
        <v>0</v>
      </c>
      <c r="AB185" s="72">
        <v>1</v>
      </c>
      <c r="AC185" s="72">
        <v>1</v>
      </c>
      <c r="AD185" s="74">
        <f t="shared" si="4"/>
        <v>0</v>
      </c>
      <c r="AI185" s="72" t="s">
        <v>1439</v>
      </c>
      <c r="AJ185" s="72">
        <v>10</v>
      </c>
      <c r="AS185" s="72" t="s">
        <v>1440</v>
      </c>
      <c r="AU185" s="73" t="str">
        <f t="shared" si="5"/>
        <v>POINT (528669 5667090)</v>
      </c>
    </row>
    <row r="186" spans="1:47">
      <c r="A186" s="73" t="s">
        <v>13</v>
      </c>
      <c r="B186" s="73" t="s">
        <v>390</v>
      </c>
      <c r="F186" s="72" t="s">
        <v>401</v>
      </c>
      <c r="G186" s="73" t="s">
        <v>14</v>
      </c>
      <c r="H186" s="72">
        <v>529432</v>
      </c>
      <c r="I186" s="72">
        <v>5668110</v>
      </c>
      <c r="J186" s="73">
        <v>11</v>
      </c>
      <c r="K186" s="73">
        <v>2007</v>
      </c>
      <c r="M186" s="73" t="s">
        <v>26</v>
      </c>
      <c r="N186" s="73" t="s">
        <v>110</v>
      </c>
      <c r="O186" s="72" t="s">
        <v>1420</v>
      </c>
      <c r="Q186" s="73" t="s">
        <v>7</v>
      </c>
      <c r="R186" s="73" t="s">
        <v>1041</v>
      </c>
      <c r="V186" s="72" t="s">
        <v>1441</v>
      </c>
      <c r="W186" s="72">
        <v>0</v>
      </c>
      <c r="Y186" s="72">
        <v>0</v>
      </c>
      <c r="AA186" s="72">
        <v>0</v>
      </c>
      <c r="AB186" s="72">
        <v>5</v>
      </c>
      <c r="AC186" s="72">
        <v>0</v>
      </c>
      <c r="AD186" s="74">
        <f t="shared" si="4"/>
        <v>0</v>
      </c>
      <c r="AI186" s="72" t="s">
        <v>1442</v>
      </c>
      <c r="AJ186" s="72">
        <v>5</v>
      </c>
      <c r="AU186" s="73" t="str">
        <f t="shared" si="5"/>
        <v>POINT (529432 5668110)</v>
      </c>
    </row>
    <row r="187" spans="1:47">
      <c r="A187" s="73" t="s">
        <v>13</v>
      </c>
      <c r="B187" s="73" t="s">
        <v>390</v>
      </c>
      <c r="F187" s="72" t="s">
        <v>401</v>
      </c>
      <c r="G187" s="73" t="s">
        <v>14</v>
      </c>
      <c r="H187" s="72">
        <v>531491</v>
      </c>
      <c r="I187" s="72">
        <v>5664250</v>
      </c>
      <c r="J187" s="73">
        <v>11</v>
      </c>
      <c r="K187" s="73">
        <v>2007</v>
      </c>
      <c r="M187" s="73" t="s">
        <v>26</v>
      </c>
      <c r="N187" s="73" t="s">
        <v>110</v>
      </c>
      <c r="O187" s="72" t="s">
        <v>1420</v>
      </c>
      <c r="Q187" s="73" t="s">
        <v>7</v>
      </c>
      <c r="R187" s="73" t="s">
        <v>1041</v>
      </c>
      <c r="V187" s="72" t="s">
        <v>1443</v>
      </c>
      <c r="W187" s="72">
        <v>0</v>
      </c>
      <c r="Y187" s="72">
        <v>0</v>
      </c>
      <c r="AA187" s="72">
        <v>5</v>
      </c>
      <c r="AB187" s="72">
        <v>41</v>
      </c>
      <c r="AC187" s="72">
        <v>26</v>
      </c>
      <c r="AD187" s="74">
        <f t="shared" si="4"/>
        <v>0</v>
      </c>
      <c r="AI187" s="72" t="s">
        <v>1444</v>
      </c>
      <c r="AJ187" s="72">
        <v>50</v>
      </c>
      <c r="AS187" s="72" t="s">
        <v>1124</v>
      </c>
      <c r="AU187" s="73" t="str">
        <f t="shared" si="5"/>
        <v>POINT (531491 5664250)</v>
      </c>
    </row>
    <row r="188" spans="1:47">
      <c r="A188" s="73" t="s">
        <v>13</v>
      </c>
      <c r="B188" s="73" t="s">
        <v>390</v>
      </c>
      <c r="F188" s="72" t="s">
        <v>401</v>
      </c>
      <c r="G188" s="73" t="s">
        <v>14</v>
      </c>
      <c r="H188" s="72">
        <v>531865</v>
      </c>
      <c r="I188" s="72">
        <v>5664610</v>
      </c>
      <c r="J188" s="73">
        <v>11</v>
      </c>
      <c r="K188" s="73">
        <v>2007</v>
      </c>
      <c r="M188" s="73" t="s">
        <v>26</v>
      </c>
      <c r="N188" s="73" t="s">
        <v>110</v>
      </c>
      <c r="O188" s="72" t="s">
        <v>1420</v>
      </c>
      <c r="Q188" s="73" t="s">
        <v>7</v>
      </c>
      <c r="R188" s="73" t="s">
        <v>1041</v>
      </c>
      <c r="V188" s="72" t="s">
        <v>1445</v>
      </c>
      <c r="W188" s="72">
        <v>0</v>
      </c>
      <c r="Y188" s="72">
        <v>0</v>
      </c>
      <c r="AA188" s="72">
        <v>0</v>
      </c>
      <c r="AB188" s="72">
        <v>0</v>
      </c>
      <c r="AC188" s="72">
        <v>0</v>
      </c>
      <c r="AD188" s="74" t="str">
        <f t="shared" si="4"/>
        <v/>
      </c>
      <c r="AJ188" s="72">
        <v>5</v>
      </c>
      <c r="AS188" s="72" t="s">
        <v>1124</v>
      </c>
      <c r="AU188" s="73" t="str">
        <f t="shared" si="5"/>
        <v>POINT (531865 5664610)</v>
      </c>
    </row>
    <row r="189" spans="1:47">
      <c r="A189" s="73" t="s">
        <v>13</v>
      </c>
      <c r="B189" s="73" t="s">
        <v>390</v>
      </c>
      <c r="F189" s="72" t="s">
        <v>249</v>
      </c>
      <c r="G189" s="73" t="s">
        <v>14</v>
      </c>
      <c r="H189" s="72">
        <v>485096</v>
      </c>
      <c r="I189" s="72">
        <v>5711470</v>
      </c>
      <c r="J189" s="73">
        <v>11</v>
      </c>
      <c r="K189" s="73">
        <v>2007</v>
      </c>
      <c r="M189" s="73" t="s">
        <v>26</v>
      </c>
      <c r="N189" s="73" t="s">
        <v>110</v>
      </c>
      <c r="O189" s="72" t="s">
        <v>1420</v>
      </c>
      <c r="Q189" s="73" t="s">
        <v>7</v>
      </c>
      <c r="R189" s="73" t="s">
        <v>1041</v>
      </c>
      <c r="V189" s="72" t="s">
        <v>1446</v>
      </c>
      <c r="W189" s="72">
        <v>0</v>
      </c>
      <c r="Y189" s="72">
        <v>0</v>
      </c>
      <c r="AA189" s="72">
        <v>2</v>
      </c>
      <c r="AB189" s="72">
        <v>18</v>
      </c>
      <c r="AC189" s="72">
        <v>24</v>
      </c>
      <c r="AD189" s="74">
        <f t="shared" si="4"/>
        <v>0</v>
      </c>
      <c r="AI189" s="72" t="s">
        <v>144</v>
      </c>
      <c r="AJ189" s="72">
        <v>70</v>
      </c>
      <c r="AS189" s="72" t="s">
        <v>1153</v>
      </c>
      <c r="AU189" s="73" t="str">
        <f t="shared" si="5"/>
        <v>POINT (485096 5711470)</v>
      </c>
    </row>
    <row r="190" spans="1:47">
      <c r="A190" s="73" t="s">
        <v>13</v>
      </c>
      <c r="B190" s="73" t="s">
        <v>390</v>
      </c>
      <c r="F190" s="72" t="s">
        <v>249</v>
      </c>
      <c r="G190" s="73" t="s">
        <v>14</v>
      </c>
      <c r="H190" s="72">
        <v>487901</v>
      </c>
      <c r="I190" s="72">
        <v>5708250</v>
      </c>
      <c r="J190" s="73">
        <v>11</v>
      </c>
      <c r="K190" s="73">
        <v>2007</v>
      </c>
      <c r="M190" s="73" t="s">
        <v>26</v>
      </c>
      <c r="N190" s="73" t="s">
        <v>110</v>
      </c>
      <c r="O190" s="72" t="s">
        <v>1420</v>
      </c>
      <c r="Q190" s="73" t="s">
        <v>7</v>
      </c>
      <c r="R190" s="73" t="s">
        <v>1041</v>
      </c>
      <c r="V190" s="72" t="s">
        <v>1447</v>
      </c>
      <c r="W190" s="72">
        <v>0</v>
      </c>
      <c r="Y190" s="72">
        <v>0</v>
      </c>
      <c r="AA190" s="72">
        <v>1</v>
      </c>
      <c r="AB190" s="72">
        <v>2</v>
      </c>
      <c r="AC190" s="72">
        <v>21</v>
      </c>
      <c r="AD190" s="74">
        <f t="shared" si="4"/>
        <v>0</v>
      </c>
      <c r="AI190" s="72" t="s">
        <v>1448</v>
      </c>
      <c r="AJ190" s="72">
        <v>50</v>
      </c>
      <c r="AS190" s="72" t="s">
        <v>1156</v>
      </c>
      <c r="AU190" s="73" t="str">
        <f t="shared" si="5"/>
        <v>POINT (487901 5708250)</v>
      </c>
    </row>
    <row r="191" spans="1:47">
      <c r="A191" s="73" t="s">
        <v>13</v>
      </c>
      <c r="B191" s="73" t="s">
        <v>390</v>
      </c>
      <c r="F191" s="72" t="s">
        <v>249</v>
      </c>
      <c r="G191" s="73" t="s">
        <v>14</v>
      </c>
      <c r="H191" s="72">
        <v>486340</v>
      </c>
      <c r="I191" s="72">
        <v>5710450</v>
      </c>
      <c r="J191" s="73">
        <v>11</v>
      </c>
      <c r="K191" s="73">
        <v>2007</v>
      </c>
      <c r="M191" s="73" t="s">
        <v>26</v>
      </c>
      <c r="N191" s="73" t="s">
        <v>110</v>
      </c>
      <c r="O191" s="72" t="s">
        <v>1420</v>
      </c>
      <c r="Q191" s="73" t="s">
        <v>7</v>
      </c>
      <c r="R191" s="73" t="s">
        <v>1041</v>
      </c>
      <c r="V191" s="72" t="s">
        <v>1449</v>
      </c>
      <c r="W191" s="72">
        <v>0</v>
      </c>
      <c r="Y191" s="72">
        <v>0</v>
      </c>
      <c r="AA191" s="72">
        <v>1</v>
      </c>
      <c r="AB191" s="72">
        <v>8</v>
      </c>
      <c r="AC191" s="72">
        <v>20</v>
      </c>
      <c r="AD191" s="74">
        <f t="shared" si="4"/>
        <v>0</v>
      </c>
      <c r="AI191" s="72" t="s">
        <v>1450</v>
      </c>
      <c r="AJ191" s="72">
        <v>65</v>
      </c>
      <c r="AS191" s="72" t="s">
        <v>1159</v>
      </c>
      <c r="AU191" s="73" t="str">
        <f t="shared" si="5"/>
        <v>POINT (486340 5710450)</v>
      </c>
    </row>
    <row r="192" spans="1:47">
      <c r="A192" s="73" t="s">
        <v>13</v>
      </c>
      <c r="B192" s="73" t="s">
        <v>390</v>
      </c>
      <c r="F192" s="72" t="s">
        <v>249</v>
      </c>
      <c r="G192" s="73" t="s">
        <v>14</v>
      </c>
      <c r="H192" s="72">
        <v>485912</v>
      </c>
      <c r="I192" s="72">
        <v>5711110</v>
      </c>
      <c r="J192" s="73">
        <v>11</v>
      </c>
      <c r="K192" s="73">
        <v>2007</v>
      </c>
      <c r="M192" s="73" t="s">
        <v>26</v>
      </c>
      <c r="N192" s="73" t="s">
        <v>110</v>
      </c>
      <c r="O192" s="72" t="s">
        <v>1420</v>
      </c>
      <c r="Q192" s="73" t="s">
        <v>7</v>
      </c>
      <c r="R192" s="73" t="s">
        <v>1041</v>
      </c>
      <c r="V192" s="72" t="s">
        <v>1451</v>
      </c>
      <c r="W192" s="72">
        <v>0</v>
      </c>
      <c r="Y192" s="72">
        <v>0</v>
      </c>
      <c r="AA192" s="72">
        <v>2</v>
      </c>
      <c r="AB192" s="72">
        <v>17</v>
      </c>
      <c r="AC192" s="72">
        <v>33</v>
      </c>
      <c r="AD192" s="74">
        <f t="shared" si="4"/>
        <v>0</v>
      </c>
      <c r="AI192" s="72" t="s">
        <v>1452</v>
      </c>
      <c r="AJ192" s="72">
        <v>40</v>
      </c>
      <c r="AS192" s="72" t="s">
        <v>1453</v>
      </c>
      <c r="AU192" s="73" t="str">
        <f t="shared" si="5"/>
        <v>POINT (485912 5711110)</v>
      </c>
    </row>
    <row r="193" spans="1:47">
      <c r="A193" s="73" t="s">
        <v>13</v>
      </c>
      <c r="B193" s="73" t="s">
        <v>390</v>
      </c>
      <c r="F193" s="72" t="s">
        <v>249</v>
      </c>
      <c r="G193" s="73" t="s">
        <v>14</v>
      </c>
      <c r="H193" s="72">
        <v>487617</v>
      </c>
      <c r="I193" s="72">
        <v>5710940</v>
      </c>
      <c r="J193" s="73">
        <v>11</v>
      </c>
      <c r="K193" s="73">
        <v>2007</v>
      </c>
      <c r="M193" s="73" t="s">
        <v>26</v>
      </c>
      <c r="N193" s="73" t="s">
        <v>110</v>
      </c>
      <c r="O193" s="72" t="s">
        <v>1420</v>
      </c>
      <c r="Q193" s="73" t="s">
        <v>7</v>
      </c>
      <c r="R193" s="73" t="s">
        <v>1041</v>
      </c>
      <c r="V193" s="72" t="s">
        <v>1454</v>
      </c>
      <c r="W193" s="72">
        <v>0</v>
      </c>
      <c r="Y193" s="72">
        <v>0</v>
      </c>
      <c r="AA193" s="72">
        <v>0</v>
      </c>
      <c r="AB193" s="72">
        <v>3</v>
      </c>
      <c r="AC193" s="72">
        <v>10</v>
      </c>
      <c r="AD193" s="74">
        <f t="shared" si="4"/>
        <v>0</v>
      </c>
      <c r="AI193" s="72" t="s">
        <v>1448</v>
      </c>
      <c r="AJ193" s="72">
        <v>50</v>
      </c>
      <c r="AS193" s="72" t="s">
        <v>1156</v>
      </c>
      <c r="AU193" s="73" t="str">
        <f t="shared" si="5"/>
        <v>POINT (487617 5710940)</v>
      </c>
    </row>
    <row r="194" spans="1:47">
      <c r="A194" s="73" t="s">
        <v>13</v>
      </c>
      <c r="B194" s="73" t="s">
        <v>390</v>
      </c>
      <c r="F194" s="72" t="s">
        <v>249</v>
      </c>
      <c r="G194" s="73" t="s">
        <v>14</v>
      </c>
      <c r="H194" s="72">
        <v>487647</v>
      </c>
      <c r="I194" s="72">
        <v>5711010</v>
      </c>
      <c r="J194" s="73">
        <v>11</v>
      </c>
      <c r="K194" s="73">
        <v>2007</v>
      </c>
      <c r="M194" s="73" t="s">
        <v>26</v>
      </c>
      <c r="N194" s="73" t="s">
        <v>110</v>
      </c>
      <c r="O194" s="72" t="s">
        <v>1420</v>
      </c>
      <c r="Q194" s="73" t="s">
        <v>7</v>
      </c>
      <c r="R194" s="73" t="s">
        <v>1041</v>
      </c>
      <c r="V194" s="72" t="s">
        <v>1455</v>
      </c>
      <c r="W194" s="72">
        <v>0</v>
      </c>
      <c r="Y194" s="72">
        <v>0</v>
      </c>
      <c r="AA194" s="72">
        <v>1</v>
      </c>
      <c r="AB194" s="72">
        <v>5</v>
      </c>
      <c r="AC194" s="72">
        <v>8</v>
      </c>
      <c r="AD194" s="74">
        <f t="shared" si="4"/>
        <v>0</v>
      </c>
      <c r="AI194" s="72" t="s">
        <v>1448</v>
      </c>
      <c r="AJ194" s="72">
        <v>50</v>
      </c>
      <c r="AS194" s="72" t="s">
        <v>1156</v>
      </c>
      <c r="AU194" s="73" t="str">
        <f t="shared" si="5"/>
        <v>POINT (487647 5711010)</v>
      </c>
    </row>
    <row r="195" spans="1:47">
      <c r="A195" s="73" t="s">
        <v>13</v>
      </c>
      <c r="B195" s="73" t="s">
        <v>390</v>
      </c>
      <c r="F195" s="72" t="s">
        <v>347</v>
      </c>
      <c r="G195" s="73" t="s">
        <v>14</v>
      </c>
      <c r="H195" s="72">
        <v>515710</v>
      </c>
      <c r="I195" s="72">
        <v>5685420</v>
      </c>
      <c r="J195" s="73">
        <v>11</v>
      </c>
      <c r="K195" s="73">
        <v>2007</v>
      </c>
      <c r="M195" s="73" t="s">
        <v>26</v>
      </c>
      <c r="N195" s="73" t="s">
        <v>110</v>
      </c>
      <c r="O195" s="72" t="s">
        <v>1420</v>
      </c>
      <c r="Q195" s="73" t="s">
        <v>7</v>
      </c>
      <c r="R195" s="73" t="s">
        <v>1041</v>
      </c>
      <c r="V195" s="72" t="s">
        <v>1456</v>
      </c>
      <c r="W195" s="72">
        <v>0</v>
      </c>
      <c r="Y195" s="72">
        <v>0</v>
      </c>
      <c r="AA195" s="72">
        <v>4</v>
      </c>
      <c r="AB195" s="72">
        <v>30</v>
      </c>
      <c r="AC195" s="72">
        <v>9</v>
      </c>
      <c r="AD195" s="74">
        <f t="shared" ref="AD195:AD234" si="6">IF(AB195=0,"",(W195+Y195)/AB195)</f>
        <v>0</v>
      </c>
      <c r="AI195" s="72" t="s">
        <v>1457</v>
      </c>
      <c r="AJ195" s="72">
        <v>10</v>
      </c>
      <c r="AU195" s="73" t="str">
        <f t="shared" ref="AU195:AU234" si="7">CONCATENATE("POINT (",H195," ",I195,")")</f>
        <v>POINT (515710 5685420)</v>
      </c>
    </row>
    <row r="196" spans="1:47">
      <c r="A196" s="73" t="s">
        <v>13</v>
      </c>
      <c r="B196" s="73" t="s">
        <v>390</v>
      </c>
      <c r="F196" s="72" t="s">
        <v>347</v>
      </c>
      <c r="G196" s="73" t="s">
        <v>14</v>
      </c>
      <c r="H196" s="72">
        <v>515220</v>
      </c>
      <c r="I196" s="72">
        <v>5685360</v>
      </c>
      <c r="J196" s="73">
        <v>11</v>
      </c>
      <c r="K196" s="73">
        <v>2007</v>
      </c>
      <c r="M196" s="73" t="s">
        <v>26</v>
      </c>
      <c r="N196" s="73" t="s">
        <v>110</v>
      </c>
      <c r="O196" s="72" t="s">
        <v>1420</v>
      </c>
      <c r="Q196" s="73" t="s">
        <v>7</v>
      </c>
      <c r="R196" s="73" t="s">
        <v>1041</v>
      </c>
      <c r="V196" s="72" t="s">
        <v>1458</v>
      </c>
      <c r="W196" s="72">
        <v>0</v>
      </c>
      <c r="Y196" s="72">
        <v>0</v>
      </c>
      <c r="AA196" s="72">
        <v>4</v>
      </c>
      <c r="AB196" s="72">
        <v>12</v>
      </c>
      <c r="AC196" s="72">
        <v>6</v>
      </c>
      <c r="AD196" s="74">
        <f t="shared" si="6"/>
        <v>0</v>
      </c>
      <c r="AI196" s="72" t="s">
        <v>1459</v>
      </c>
      <c r="AJ196" s="72">
        <v>5</v>
      </c>
      <c r="AU196" s="73" t="str">
        <f t="shared" si="7"/>
        <v>POINT (515220 5685360)</v>
      </c>
    </row>
    <row r="197" spans="1:47">
      <c r="A197" s="73" t="s">
        <v>13</v>
      </c>
      <c r="B197" s="73" t="s">
        <v>390</v>
      </c>
      <c r="F197" s="72" t="s">
        <v>347</v>
      </c>
      <c r="G197" s="73" t="s">
        <v>14</v>
      </c>
      <c r="H197" s="72">
        <v>515081</v>
      </c>
      <c r="I197" s="72">
        <v>5685490</v>
      </c>
      <c r="J197" s="73">
        <v>11</v>
      </c>
      <c r="K197" s="73">
        <v>2007</v>
      </c>
      <c r="M197" s="73" t="s">
        <v>26</v>
      </c>
      <c r="N197" s="73" t="s">
        <v>110</v>
      </c>
      <c r="O197" s="72" t="s">
        <v>1420</v>
      </c>
      <c r="Q197" s="73" t="s">
        <v>7</v>
      </c>
      <c r="R197" s="73" t="s">
        <v>1041</v>
      </c>
      <c r="V197" s="72" t="s">
        <v>1460</v>
      </c>
      <c r="W197" s="72">
        <v>0</v>
      </c>
      <c r="Y197" s="72">
        <v>0</v>
      </c>
      <c r="AA197" s="72">
        <v>1</v>
      </c>
      <c r="AB197" s="72">
        <v>2</v>
      </c>
      <c r="AC197" s="72">
        <v>4</v>
      </c>
      <c r="AD197" s="74">
        <f t="shared" si="6"/>
        <v>0</v>
      </c>
      <c r="AI197" s="72" t="s">
        <v>1461</v>
      </c>
      <c r="AU197" s="73" t="str">
        <f t="shared" si="7"/>
        <v>POINT (515081 5685490)</v>
      </c>
    </row>
    <row r="198" spans="1:47">
      <c r="A198" s="73" t="s">
        <v>13</v>
      </c>
      <c r="B198" s="73" t="s">
        <v>390</v>
      </c>
      <c r="F198" s="72" t="s">
        <v>141</v>
      </c>
      <c r="G198" s="73" t="s">
        <v>14</v>
      </c>
      <c r="H198" s="72">
        <v>503843</v>
      </c>
      <c r="I198" s="72">
        <v>5676110</v>
      </c>
      <c r="J198" s="73">
        <v>11</v>
      </c>
      <c r="K198" s="73">
        <v>2007</v>
      </c>
      <c r="M198" s="73" t="s">
        <v>26</v>
      </c>
      <c r="N198" s="73" t="s">
        <v>110</v>
      </c>
      <c r="O198" s="72" t="s">
        <v>1420</v>
      </c>
      <c r="Q198" s="73" t="s">
        <v>7</v>
      </c>
      <c r="R198" s="73" t="s">
        <v>1041</v>
      </c>
      <c r="V198" s="72" t="s">
        <v>1462</v>
      </c>
      <c r="W198" s="72">
        <v>0</v>
      </c>
      <c r="Y198" s="72">
        <v>0</v>
      </c>
      <c r="AA198" s="72">
        <v>1</v>
      </c>
      <c r="AB198" s="72">
        <v>1</v>
      </c>
      <c r="AC198" s="72">
        <v>15</v>
      </c>
      <c r="AD198" s="74">
        <f t="shared" si="6"/>
        <v>0</v>
      </c>
      <c r="AI198" s="72" t="s">
        <v>1463</v>
      </c>
      <c r="AJ198" s="72">
        <v>10</v>
      </c>
      <c r="AU198" s="73" t="str">
        <f t="shared" si="7"/>
        <v>POINT (503843 5676110)</v>
      </c>
    </row>
    <row r="199" spans="1:47">
      <c r="A199" s="73" t="s">
        <v>13</v>
      </c>
      <c r="B199" s="73" t="s">
        <v>390</v>
      </c>
      <c r="F199" s="72" t="s">
        <v>141</v>
      </c>
      <c r="G199" s="73" t="s">
        <v>14</v>
      </c>
      <c r="H199" s="72">
        <v>497078</v>
      </c>
      <c r="I199" s="72">
        <v>5688200</v>
      </c>
      <c r="J199" s="73">
        <v>11</v>
      </c>
      <c r="K199" s="73">
        <v>2007</v>
      </c>
      <c r="M199" s="73" t="s">
        <v>26</v>
      </c>
      <c r="N199" s="73" t="s">
        <v>110</v>
      </c>
      <c r="O199" s="72" t="s">
        <v>1420</v>
      </c>
      <c r="Q199" s="73" t="s">
        <v>7</v>
      </c>
      <c r="R199" s="73" t="s">
        <v>1041</v>
      </c>
      <c r="V199" s="72" t="s">
        <v>1464</v>
      </c>
      <c r="W199" s="72">
        <v>0</v>
      </c>
      <c r="Y199" s="72">
        <v>0</v>
      </c>
      <c r="AA199" s="72">
        <v>0</v>
      </c>
      <c r="AB199" s="72">
        <v>3</v>
      </c>
      <c r="AC199" s="72">
        <v>1</v>
      </c>
      <c r="AD199" s="74">
        <f t="shared" si="6"/>
        <v>0</v>
      </c>
      <c r="AI199" s="72" t="s">
        <v>1465</v>
      </c>
      <c r="AJ199" s="72">
        <v>20</v>
      </c>
      <c r="AS199" s="72" t="s">
        <v>1179</v>
      </c>
      <c r="AU199" s="73" t="str">
        <f t="shared" si="7"/>
        <v>POINT (497078 5688200)</v>
      </c>
    </row>
    <row r="200" spans="1:47">
      <c r="A200" s="73" t="s">
        <v>13</v>
      </c>
      <c r="B200" s="73" t="s">
        <v>390</v>
      </c>
      <c r="F200" s="72" t="s">
        <v>141</v>
      </c>
      <c r="G200" s="73" t="s">
        <v>14</v>
      </c>
      <c r="H200" s="72">
        <v>496913</v>
      </c>
      <c r="I200" s="72">
        <v>5688840</v>
      </c>
      <c r="J200" s="73">
        <v>11</v>
      </c>
      <c r="K200" s="73">
        <v>2007</v>
      </c>
      <c r="M200" s="73" t="s">
        <v>26</v>
      </c>
      <c r="N200" s="73" t="s">
        <v>110</v>
      </c>
      <c r="O200" s="72" t="s">
        <v>1420</v>
      </c>
      <c r="Q200" s="73" t="s">
        <v>7</v>
      </c>
      <c r="R200" s="73" t="s">
        <v>1041</v>
      </c>
      <c r="V200" s="72" t="s">
        <v>1466</v>
      </c>
      <c r="W200" s="72">
        <v>0</v>
      </c>
      <c r="Y200" s="72">
        <v>0</v>
      </c>
      <c r="AA200" s="72">
        <v>0</v>
      </c>
      <c r="AB200" s="72">
        <v>0</v>
      </c>
      <c r="AC200" s="72">
        <v>0</v>
      </c>
      <c r="AD200" s="74" t="str">
        <f t="shared" si="6"/>
        <v/>
      </c>
      <c r="AI200" s="72" t="s">
        <v>1467</v>
      </c>
      <c r="AJ200" s="72">
        <v>5</v>
      </c>
      <c r="AS200" s="72" t="s">
        <v>1468</v>
      </c>
      <c r="AU200" s="73" t="str">
        <f t="shared" si="7"/>
        <v>POINT (496913 5688840)</v>
      </c>
    </row>
    <row r="201" spans="1:47">
      <c r="A201" s="73" t="s">
        <v>13</v>
      </c>
      <c r="B201" s="73" t="s">
        <v>390</v>
      </c>
      <c r="F201" s="72" t="s">
        <v>141</v>
      </c>
      <c r="G201" s="73" t="s">
        <v>14</v>
      </c>
      <c r="H201" s="72">
        <v>497581</v>
      </c>
      <c r="I201" s="72">
        <v>5688270</v>
      </c>
      <c r="J201" s="73">
        <v>11</v>
      </c>
      <c r="K201" s="73">
        <v>2007</v>
      </c>
      <c r="M201" s="73" t="s">
        <v>26</v>
      </c>
      <c r="N201" s="73" t="s">
        <v>110</v>
      </c>
      <c r="O201" s="72" t="s">
        <v>1420</v>
      </c>
      <c r="Q201" s="73" t="s">
        <v>7</v>
      </c>
      <c r="R201" s="73" t="s">
        <v>1041</v>
      </c>
      <c r="V201" s="72" t="s">
        <v>1469</v>
      </c>
      <c r="W201" s="72">
        <v>0</v>
      </c>
      <c r="Y201" s="72">
        <v>0</v>
      </c>
      <c r="AA201" s="72">
        <v>4</v>
      </c>
      <c r="AB201" s="72">
        <v>9</v>
      </c>
      <c r="AC201" s="72">
        <v>8</v>
      </c>
      <c r="AD201" s="74">
        <f t="shared" si="6"/>
        <v>0</v>
      </c>
      <c r="AI201" s="72" t="s">
        <v>1219</v>
      </c>
      <c r="AJ201" s="72">
        <v>70</v>
      </c>
      <c r="AS201" s="72" t="s">
        <v>1179</v>
      </c>
      <c r="AU201" s="73" t="str">
        <f t="shared" si="7"/>
        <v>POINT (497581 5688270)</v>
      </c>
    </row>
    <row r="202" spans="1:47">
      <c r="A202" s="73" t="s">
        <v>13</v>
      </c>
      <c r="B202" s="73" t="s">
        <v>390</v>
      </c>
      <c r="F202" s="72" t="s">
        <v>141</v>
      </c>
      <c r="G202" s="73" t="s">
        <v>14</v>
      </c>
      <c r="H202" s="72">
        <v>494552</v>
      </c>
      <c r="I202" s="72">
        <v>5694360</v>
      </c>
      <c r="J202" s="73">
        <v>11</v>
      </c>
      <c r="K202" s="73">
        <v>2007</v>
      </c>
      <c r="M202" s="73" t="s">
        <v>26</v>
      </c>
      <c r="N202" s="73" t="s">
        <v>110</v>
      </c>
      <c r="O202" s="72" t="s">
        <v>1420</v>
      </c>
      <c r="Q202" s="73" t="s">
        <v>7</v>
      </c>
      <c r="R202" s="73" t="s">
        <v>1041</v>
      </c>
      <c r="V202" s="72" t="s">
        <v>1470</v>
      </c>
      <c r="W202" s="72">
        <v>0</v>
      </c>
      <c r="Y202" s="72">
        <v>0</v>
      </c>
      <c r="AA202" s="72">
        <v>0</v>
      </c>
      <c r="AB202" s="72">
        <v>2</v>
      </c>
      <c r="AC202" s="72">
        <v>3</v>
      </c>
      <c r="AD202" s="74">
        <f t="shared" si="6"/>
        <v>0</v>
      </c>
      <c r="AI202" s="72" t="s">
        <v>1135</v>
      </c>
      <c r="AJ202" s="72">
        <v>70</v>
      </c>
      <c r="AU202" s="73" t="str">
        <f t="shared" si="7"/>
        <v>POINT (494552 5694360)</v>
      </c>
    </row>
    <row r="203" spans="1:47">
      <c r="A203" s="73" t="s">
        <v>13</v>
      </c>
      <c r="B203" s="73" t="s">
        <v>390</v>
      </c>
      <c r="F203" s="72" t="s">
        <v>141</v>
      </c>
      <c r="G203" s="73" t="s">
        <v>14</v>
      </c>
      <c r="H203" s="72">
        <v>494168</v>
      </c>
      <c r="I203" s="72">
        <v>5694700</v>
      </c>
      <c r="J203" s="73">
        <v>11</v>
      </c>
      <c r="K203" s="73">
        <v>2007</v>
      </c>
      <c r="M203" s="73" t="s">
        <v>26</v>
      </c>
      <c r="N203" s="73" t="s">
        <v>110</v>
      </c>
      <c r="O203" s="72" t="s">
        <v>1420</v>
      </c>
      <c r="Q203" s="73" t="s">
        <v>7</v>
      </c>
      <c r="R203" s="73" t="s">
        <v>1041</v>
      </c>
      <c r="V203" s="72" t="s">
        <v>1471</v>
      </c>
      <c r="W203" s="72">
        <v>0</v>
      </c>
      <c r="Y203" s="72">
        <v>0</v>
      </c>
      <c r="AA203" s="72">
        <v>1</v>
      </c>
      <c r="AB203" s="72">
        <v>2</v>
      </c>
      <c r="AC203" s="72">
        <v>1</v>
      </c>
      <c r="AD203" s="74">
        <f t="shared" si="6"/>
        <v>0</v>
      </c>
      <c r="AI203" s="72" t="s">
        <v>1472</v>
      </c>
      <c r="AJ203" s="72">
        <v>10</v>
      </c>
      <c r="AU203" s="73" t="str">
        <f t="shared" si="7"/>
        <v>POINT (494168 5694700)</v>
      </c>
    </row>
    <row r="204" spans="1:47">
      <c r="A204" s="73" t="s">
        <v>13</v>
      </c>
      <c r="B204" s="73" t="s">
        <v>390</v>
      </c>
      <c r="F204" s="72" t="s">
        <v>141</v>
      </c>
      <c r="G204" s="73" t="s">
        <v>14</v>
      </c>
      <c r="H204" s="72">
        <v>500160</v>
      </c>
      <c r="I204" s="72">
        <v>5683780</v>
      </c>
      <c r="J204" s="73">
        <v>11</v>
      </c>
      <c r="K204" s="73">
        <v>2007</v>
      </c>
      <c r="M204" s="73" t="s">
        <v>26</v>
      </c>
      <c r="N204" s="73" t="s">
        <v>110</v>
      </c>
      <c r="O204" s="72" t="s">
        <v>1420</v>
      </c>
      <c r="Q204" s="73" t="s">
        <v>7</v>
      </c>
      <c r="R204" s="73" t="s">
        <v>1041</v>
      </c>
      <c r="V204" s="72" t="s">
        <v>1473</v>
      </c>
      <c r="W204" s="72">
        <v>0</v>
      </c>
      <c r="Y204" s="72">
        <v>0</v>
      </c>
      <c r="AA204" s="72">
        <v>1</v>
      </c>
      <c r="AB204" s="72">
        <v>8</v>
      </c>
      <c r="AC204" s="72">
        <v>6</v>
      </c>
      <c r="AD204" s="74">
        <f t="shared" si="6"/>
        <v>0</v>
      </c>
      <c r="AI204" s="72" t="s">
        <v>1474</v>
      </c>
      <c r="AJ204" s="72">
        <v>70</v>
      </c>
      <c r="AU204" s="73" t="str">
        <f t="shared" si="7"/>
        <v>POINT (500160 5683780)</v>
      </c>
    </row>
    <row r="205" spans="1:47">
      <c r="A205" s="73" t="s">
        <v>13</v>
      </c>
      <c r="B205" s="73" t="s">
        <v>390</v>
      </c>
      <c r="F205" s="72" t="s">
        <v>141</v>
      </c>
      <c r="G205" s="73" t="s">
        <v>14</v>
      </c>
      <c r="H205" s="72">
        <v>493502</v>
      </c>
      <c r="I205" s="72">
        <v>5691340</v>
      </c>
      <c r="J205" s="73">
        <v>11</v>
      </c>
      <c r="K205" s="73">
        <v>2007</v>
      </c>
      <c r="M205" s="73" t="s">
        <v>26</v>
      </c>
      <c r="N205" s="73" t="s">
        <v>110</v>
      </c>
      <c r="O205" s="72" t="s">
        <v>1420</v>
      </c>
      <c r="Q205" s="73" t="s">
        <v>7</v>
      </c>
      <c r="R205" s="73" t="s">
        <v>1041</v>
      </c>
      <c r="V205" s="72" t="s">
        <v>1475</v>
      </c>
      <c r="W205" s="72">
        <v>0</v>
      </c>
      <c r="Y205" s="72">
        <v>0</v>
      </c>
      <c r="AA205" s="72">
        <v>0</v>
      </c>
      <c r="AB205" s="72">
        <v>7</v>
      </c>
      <c r="AC205" s="72">
        <v>2</v>
      </c>
      <c r="AD205" s="74">
        <f t="shared" si="6"/>
        <v>0</v>
      </c>
      <c r="AI205" s="72" t="s">
        <v>201</v>
      </c>
      <c r="AJ205" s="72">
        <v>80</v>
      </c>
      <c r="AS205" s="72" t="s">
        <v>1202</v>
      </c>
      <c r="AU205" s="73" t="str">
        <f t="shared" si="7"/>
        <v>POINT (493502 5691340)</v>
      </c>
    </row>
    <row r="206" spans="1:47">
      <c r="A206" s="73" t="s">
        <v>13</v>
      </c>
      <c r="B206" s="73" t="s">
        <v>390</v>
      </c>
      <c r="F206" s="72" t="s">
        <v>141</v>
      </c>
      <c r="G206" s="73" t="s">
        <v>14</v>
      </c>
      <c r="H206" s="72">
        <v>493487</v>
      </c>
      <c r="I206" s="72">
        <v>5691630</v>
      </c>
      <c r="J206" s="73">
        <v>11</v>
      </c>
      <c r="K206" s="73">
        <v>2007</v>
      </c>
      <c r="M206" s="73" t="s">
        <v>26</v>
      </c>
      <c r="N206" s="73" t="s">
        <v>110</v>
      </c>
      <c r="O206" s="72" t="s">
        <v>1420</v>
      </c>
      <c r="Q206" s="73" t="s">
        <v>7</v>
      </c>
      <c r="R206" s="73" t="s">
        <v>1041</v>
      </c>
      <c r="V206" s="72" t="s">
        <v>1476</v>
      </c>
      <c r="W206" s="72">
        <v>0</v>
      </c>
      <c r="Y206" s="72">
        <v>0</v>
      </c>
      <c r="AA206" s="72">
        <v>0</v>
      </c>
      <c r="AB206" s="72">
        <v>0</v>
      </c>
      <c r="AC206" s="72">
        <v>2</v>
      </c>
      <c r="AD206" s="74" t="str">
        <f t="shared" si="6"/>
        <v/>
      </c>
      <c r="AI206" s="72" t="s">
        <v>188</v>
      </c>
      <c r="AJ206" s="72">
        <v>50</v>
      </c>
      <c r="AS206" s="72" t="s">
        <v>1206</v>
      </c>
      <c r="AU206" s="73" t="str">
        <f t="shared" si="7"/>
        <v>POINT (493487 5691630)</v>
      </c>
    </row>
    <row r="207" spans="1:47">
      <c r="A207" s="73" t="s">
        <v>13</v>
      </c>
      <c r="B207" s="73" t="s">
        <v>390</v>
      </c>
      <c r="F207" s="72" t="s">
        <v>141</v>
      </c>
      <c r="G207" s="73" t="s">
        <v>14</v>
      </c>
      <c r="H207" s="72">
        <v>502008</v>
      </c>
      <c r="I207" s="72">
        <v>5678580</v>
      </c>
      <c r="J207" s="73">
        <v>11</v>
      </c>
      <c r="K207" s="73">
        <v>2007</v>
      </c>
      <c r="M207" s="73" t="s">
        <v>26</v>
      </c>
      <c r="N207" s="73" t="s">
        <v>110</v>
      </c>
      <c r="O207" s="72" t="s">
        <v>1420</v>
      </c>
      <c r="Q207" s="73" t="s">
        <v>7</v>
      </c>
      <c r="R207" s="73" t="s">
        <v>1041</v>
      </c>
      <c r="V207" s="72" t="s">
        <v>1477</v>
      </c>
      <c r="W207" s="72">
        <v>0</v>
      </c>
      <c r="Y207" s="72">
        <v>0</v>
      </c>
      <c r="AA207" s="72">
        <v>4</v>
      </c>
      <c r="AB207" s="72">
        <v>16</v>
      </c>
      <c r="AC207" s="72">
        <v>49</v>
      </c>
      <c r="AD207" s="74">
        <f t="shared" si="6"/>
        <v>0</v>
      </c>
      <c r="AI207" s="72" t="s">
        <v>142</v>
      </c>
      <c r="AJ207" s="72">
        <v>60</v>
      </c>
      <c r="AS207" s="72" t="s">
        <v>1230</v>
      </c>
      <c r="AU207" s="73" t="str">
        <f t="shared" si="7"/>
        <v>POINT (502008 5678580)</v>
      </c>
    </row>
    <row r="208" spans="1:47">
      <c r="A208" s="73" t="s">
        <v>13</v>
      </c>
      <c r="B208" s="73" t="s">
        <v>390</v>
      </c>
      <c r="F208" s="72" t="s">
        <v>141</v>
      </c>
      <c r="G208" s="73" t="s">
        <v>14</v>
      </c>
      <c r="H208" s="72">
        <v>501803</v>
      </c>
      <c r="I208" s="72">
        <v>5679320</v>
      </c>
      <c r="J208" s="73">
        <v>11</v>
      </c>
      <c r="K208" s="73">
        <v>2007</v>
      </c>
      <c r="M208" s="73" t="s">
        <v>26</v>
      </c>
      <c r="N208" s="73" t="s">
        <v>110</v>
      </c>
      <c r="O208" s="72" t="s">
        <v>1420</v>
      </c>
      <c r="Q208" s="73" t="s">
        <v>7</v>
      </c>
      <c r="R208" s="73" t="s">
        <v>1041</v>
      </c>
      <c r="V208" s="72" t="s">
        <v>1478</v>
      </c>
      <c r="W208" s="72">
        <v>0</v>
      </c>
      <c r="Y208" s="72">
        <v>0</v>
      </c>
      <c r="AA208" s="72">
        <v>0</v>
      </c>
      <c r="AB208" s="72">
        <v>5</v>
      </c>
      <c r="AC208" s="72">
        <v>1</v>
      </c>
      <c r="AD208" s="74">
        <f t="shared" si="6"/>
        <v>0</v>
      </c>
      <c r="AI208" s="72" t="s">
        <v>326</v>
      </c>
      <c r="AJ208" s="72">
        <v>15</v>
      </c>
      <c r="AS208" s="72" t="s">
        <v>1233</v>
      </c>
      <c r="AU208" s="73" t="str">
        <f t="shared" si="7"/>
        <v>POINT (501803 5679320)</v>
      </c>
    </row>
    <row r="209" spans="1:47">
      <c r="A209" s="73" t="s">
        <v>13</v>
      </c>
      <c r="B209" s="73" t="s">
        <v>390</v>
      </c>
      <c r="F209" s="72" t="s">
        <v>141</v>
      </c>
      <c r="G209" s="73" t="s">
        <v>14</v>
      </c>
      <c r="H209" s="72">
        <v>501354</v>
      </c>
      <c r="I209" s="72">
        <v>5679370</v>
      </c>
      <c r="J209" s="73">
        <v>11</v>
      </c>
      <c r="K209" s="73">
        <v>2007</v>
      </c>
      <c r="M209" s="73" t="s">
        <v>26</v>
      </c>
      <c r="N209" s="73" t="s">
        <v>110</v>
      </c>
      <c r="O209" s="72" t="s">
        <v>1420</v>
      </c>
      <c r="Q209" s="73" t="s">
        <v>7</v>
      </c>
      <c r="R209" s="73" t="s">
        <v>1041</v>
      </c>
      <c r="V209" s="72" t="s">
        <v>1479</v>
      </c>
      <c r="W209" s="72">
        <v>0</v>
      </c>
      <c r="Y209" s="72">
        <v>0</v>
      </c>
      <c r="AA209" s="72">
        <v>1</v>
      </c>
      <c r="AB209" s="72">
        <v>0</v>
      </c>
      <c r="AC209" s="72">
        <v>0</v>
      </c>
      <c r="AD209" s="74" t="str">
        <f t="shared" si="6"/>
        <v/>
      </c>
      <c r="AI209" s="72" t="s">
        <v>1480</v>
      </c>
      <c r="AJ209" s="72">
        <v>5</v>
      </c>
      <c r="AS209" s="72" t="s">
        <v>1235</v>
      </c>
      <c r="AU209" s="73" t="str">
        <f t="shared" si="7"/>
        <v>POINT (501354 5679370)</v>
      </c>
    </row>
    <row r="210" spans="1:47">
      <c r="A210" s="73" t="s">
        <v>13</v>
      </c>
      <c r="B210" s="73" t="s">
        <v>390</v>
      </c>
      <c r="F210" s="72" t="s">
        <v>141</v>
      </c>
      <c r="G210" s="73" t="s">
        <v>14</v>
      </c>
      <c r="H210" s="72">
        <v>500517</v>
      </c>
      <c r="I210" s="72">
        <v>5680640</v>
      </c>
      <c r="J210" s="73">
        <v>11</v>
      </c>
      <c r="K210" s="73">
        <v>2007</v>
      </c>
      <c r="M210" s="73" t="s">
        <v>26</v>
      </c>
      <c r="N210" s="73" t="s">
        <v>110</v>
      </c>
      <c r="O210" s="72" t="s">
        <v>1420</v>
      </c>
      <c r="Q210" s="73" t="s">
        <v>7</v>
      </c>
      <c r="R210" s="73" t="s">
        <v>1041</v>
      </c>
      <c r="V210" s="72" t="s">
        <v>1481</v>
      </c>
      <c r="W210" s="72">
        <v>0</v>
      </c>
      <c r="Y210" s="72">
        <v>0</v>
      </c>
      <c r="AA210" s="72">
        <v>2</v>
      </c>
      <c r="AB210" s="72">
        <v>7</v>
      </c>
      <c r="AC210" s="72">
        <v>5</v>
      </c>
      <c r="AD210" s="74">
        <f t="shared" si="6"/>
        <v>0</v>
      </c>
      <c r="AI210" s="72" t="s">
        <v>1482</v>
      </c>
      <c r="AJ210" s="72">
        <v>50</v>
      </c>
      <c r="AU210" s="73" t="str">
        <f t="shared" si="7"/>
        <v>POINT (500517 5680640)</v>
      </c>
    </row>
    <row r="211" spans="1:47">
      <c r="A211" s="73" t="s">
        <v>13</v>
      </c>
      <c r="B211" s="73" t="s">
        <v>390</v>
      </c>
      <c r="F211" s="72" t="s">
        <v>141</v>
      </c>
      <c r="G211" s="73" t="s">
        <v>14</v>
      </c>
      <c r="H211" s="72">
        <v>500566</v>
      </c>
      <c r="I211" s="72">
        <v>5680580</v>
      </c>
      <c r="J211" s="73">
        <v>11</v>
      </c>
      <c r="K211" s="73">
        <v>2007</v>
      </c>
      <c r="M211" s="73" t="s">
        <v>26</v>
      </c>
      <c r="N211" s="73" t="s">
        <v>110</v>
      </c>
      <c r="O211" s="72" t="s">
        <v>1420</v>
      </c>
      <c r="Q211" s="73" t="s">
        <v>7</v>
      </c>
      <c r="R211" s="73" t="s">
        <v>1041</v>
      </c>
      <c r="V211" s="72" t="s">
        <v>1483</v>
      </c>
      <c r="W211" s="72">
        <v>0</v>
      </c>
      <c r="Y211" s="72">
        <v>0</v>
      </c>
      <c r="AA211" s="72">
        <v>1</v>
      </c>
      <c r="AB211" s="72">
        <v>1</v>
      </c>
      <c r="AC211" s="72">
        <v>1</v>
      </c>
      <c r="AD211" s="74">
        <f t="shared" si="6"/>
        <v>0</v>
      </c>
      <c r="AI211" s="72" t="s">
        <v>1484</v>
      </c>
      <c r="AJ211" s="72">
        <v>25</v>
      </c>
      <c r="AU211" s="73" t="str">
        <f t="shared" si="7"/>
        <v>POINT (500566 5680580)</v>
      </c>
    </row>
    <row r="212" spans="1:47">
      <c r="A212" s="73" t="s">
        <v>13</v>
      </c>
      <c r="B212" s="73" t="s">
        <v>390</v>
      </c>
      <c r="F212" s="72" t="s">
        <v>141</v>
      </c>
      <c r="G212" s="73" t="s">
        <v>14</v>
      </c>
      <c r="H212" s="72">
        <v>500052</v>
      </c>
      <c r="I212" s="72">
        <v>5681620</v>
      </c>
      <c r="J212" s="73">
        <v>11</v>
      </c>
      <c r="K212" s="73">
        <v>2007</v>
      </c>
      <c r="M212" s="73" t="s">
        <v>26</v>
      </c>
      <c r="N212" s="73" t="s">
        <v>110</v>
      </c>
      <c r="O212" s="72" t="s">
        <v>1420</v>
      </c>
      <c r="Q212" s="73" t="s">
        <v>7</v>
      </c>
      <c r="R212" s="73" t="s">
        <v>1041</v>
      </c>
      <c r="V212" s="72" t="s">
        <v>1485</v>
      </c>
      <c r="W212" s="72">
        <v>0</v>
      </c>
      <c r="Y212" s="72">
        <v>0</v>
      </c>
      <c r="AA212" s="72">
        <v>3</v>
      </c>
      <c r="AB212" s="72">
        <v>2</v>
      </c>
      <c r="AC212" s="72">
        <v>4</v>
      </c>
      <c r="AD212" s="74">
        <f t="shared" si="6"/>
        <v>0</v>
      </c>
      <c r="AI212" s="72" t="s">
        <v>1242</v>
      </c>
      <c r="AJ212" s="72">
        <v>60</v>
      </c>
      <c r="AS212" s="72" t="s">
        <v>1243</v>
      </c>
      <c r="AU212" s="73" t="str">
        <f t="shared" si="7"/>
        <v>POINT (500052 5681620)</v>
      </c>
    </row>
    <row r="213" spans="1:47">
      <c r="A213" s="73" t="s">
        <v>13</v>
      </c>
      <c r="B213" s="73" t="s">
        <v>390</v>
      </c>
      <c r="F213" s="72" t="s">
        <v>141</v>
      </c>
      <c r="G213" s="73" t="s">
        <v>14</v>
      </c>
      <c r="H213" s="72">
        <v>500333</v>
      </c>
      <c r="I213" s="72">
        <v>5683270</v>
      </c>
      <c r="J213" s="73">
        <v>11</v>
      </c>
      <c r="K213" s="73">
        <v>2007</v>
      </c>
      <c r="M213" s="73" t="s">
        <v>26</v>
      </c>
      <c r="N213" s="73" t="s">
        <v>110</v>
      </c>
      <c r="O213" s="72" t="s">
        <v>1420</v>
      </c>
      <c r="Q213" s="73" t="s">
        <v>7</v>
      </c>
      <c r="R213" s="73" t="s">
        <v>1041</v>
      </c>
      <c r="V213" s="72" t="s">
        <v>1486</v>
      </c>
      <c r="W213" s="72">
        <v>0</v>
      </c>
      <c r="Y213" s="72">
        <v>0</v>
      </c>
      <c r="AA213" s="72">
        <v>1</v>
      </c>
      <c r="AB213" s="72">
        <v>2</v>
      </c>
      <c r="AC213" s="72">
        <v>4</v>
      </c>
      <c r="AD213" s="74">
        <f t="shared" si="6"/>
        <v>0</v>
      </c>
      <c r="AI213" s="72" t="s">
        <v>1487</v>
      </c>
      <c r="AJ213" s="72">
        <v>30</v>
      </c>
      <c r="AU213" s="73" t="str">
        <f t="shared" si="7"/>
        <v>POINT (500333 5683270)</v>
      </c>
    </row>
    <row r="214" spans="1:47">
      <c r="A214" s="73" t="s">
        <v>13</v>
      </c>
      <c r="B214" s="73" t="s">
        <v>390</v>
      </c>
      <c r="F214" s="72" t="s">
        <v>141</v>
      </c>
      <c r="G214" s="73" t="s">
        <v>14</v>
      </c>
      <c r="H214" s="72">
        <v>500314</v>
      </c>
      <c r="I214" s="72">
        <v>5683550</v>
      </c>
      <c r="J214" s="73">
        <v>11</v>
      </c>
      <c r="K214" s="73">
        <v>2007</v>
      </c>
      <c r="M214" s="73" t="s">
        <v>26</v>
      </c>
      <c r="N214" s="73" t="s">
        <v>110</v>
      </c>
      <c r="O214" s="72" t="s">
        <v>1420</v>
      </c>
      <c r="Q214" s="73" t="s">
        <v>7</v>
      </c>
      <c r="R214" s="73" t="s">
        <v>1041</v>
      </c>
      <c r="V214" s="72" t="s">
        <v>1488</v>
      </c>
      <c r="W214" s="72">
        <v>0</v>
      </c>
      <c r="Y214" s="72">
        <v>0</v>
      </c>
      <c r="AA214" s="72">
        <v>0</v>
      </c>
      <c r="AB214" s="72">
        <v>0</v>
      </c>
      <c r="AC214" s="72">
        <v>3</v>
      </c>
      <c r="AD214" s="74" t="str">
        <f t="shared" si="6"/>
        <v/>
      </c>
      <c r="AI214" s="72" t="s">
        <v>1487</v>
      </c>
      <c r="AJ214" s="72">
        <v>30</v>
      </c>
      <c r="AU214" s="73" t="str">
        <f t="shared" si="7"/>
        <v>POINT (500314 5683550)</v>
      </c>
    </row>
    <row r="215" spans="1:47">
      <c r="A215" s="73" t="s">
        <v>13</v>
      </c>
      <c r="B215" s="73" t="s">
        <v>390</v>
      </c>
      <c r="F215" s="72" t="s">
        <v>141</v>
      </c>
      <c r="G215" s="73" t="s">
        <v>14</v>
      </c>
      <c r="H215" s="72">
        <v>500063</v>
      </c>
      <c r="I215" s="72">
        <v>5684460</v>
      </c>
      <c r="J215" s="73">
        <v>11</v>
      </c>
      <c r="K215" s="73">
        <v>2007</v>
      </c>
      <c r="M215" s="73" t="s">
        <v>26</v>
      </c>
      <c r="N215" s="73" t="s">
        <v>110</v>
      </c>
      <c r="O215" s="72" t="s">
        <v>1420</v>
      </c>
      <c r="Q215" s="73" t="s">
        <v>7</v>
      </c>
      <c r="R215" s="73" t="s">
        <v>1041</v>
      </c>
      <c r="V215" s="72" t="s">
        <v>1489</v>
      </c>
      <c r="W215" s="72">
        <v>0</v>
      </c>
      <c r="Y215" s="72">
        <v>0</v>
      </c>
      <c r="AA215" s="72">
        <v>0</v>
      </c>
      <c r="AB215" s="72">
        <v>0</v>
      </c>
      <c r="AC215" s="72">
        <v>0</v>
      </c>
      <c r="AD215" s="74" t="str">
        <f t="shared" si="6"/>
        <v/>
      </c>
      <c r="AI215" s="72" t="s">
        <v>142</v>
      </c>
      <c r="AJ215" s="72">
        <v>50</v>
      </c>
      <c r="AS215" s="72" t="s">
        <v>1490</v>
      </c>
      <c r="AU215" s="73" t="str">
        <f t="shared" si="7"/>
        <v>POINT (500063 5684460)</v>
      </c>
    </row>
    <row r="216" spans="1:47">
      <c r="A216" s="73" t="s">
        <v>13</v>
      </c>
      <c r="B216" s="73" t="s">
        <v>390</v>
      </c>
      <c r="F216" s="72" t="s">
        <v>141</v>
      </c>
      <c r="G216" s="73" t="s">
        <v>14</v>
      </c>
      <c r="H216" s="72">
        <v>498421</v>
      </c>
      <c r="I216" s="72">
        <v>5683090</v>
      </c>
      <c r="J216" s="73">
        <v>11</v>
      </c>
      <c r="K216" s="73">
        <v>2007</v>
      </c>
      <c r="M216" s="73" t="s">
        <v>26</v>
      </c>
      <c r="N216" s="73" t="s">
        <v>110</v>
      </c>
      <c r="O216" s="72" t="s">
        <v>1420</v>
      </c>
      <c r="Q216" s="73" t="s">
        <v>7</v>
      </c>
      <c r="R216" s="73" t="s">
        <v>1041</v>
      </c>
      <c r="V216" s="72" t="s">
        <v>1491</v>
      </c>
      <c r="W216" s="72">
        <v>0</v>
      </c>
      <c r="Y216" s="72">
        <v>0</v>
      </c>
      <c r="AA216" s="72">
        <v>2</v>
      </c>
      <c r="AB216" s="72">
        <v>26</v>
      </c>
      <c r="AC216" s="72">
        <v>6</v>
      </c>
      <c r="AD216" s="74">
        <f t="shared" si="6"/>
        <v>0</v>
      </c>
      <c r="AI216" s="72" t="s">
        <v>1251</v>
      </c>
      <c r="AJ216" s="72">
        <v>80</v>
      </c>
      <c r="AS216" s="72" t="s">
        <v>1252</v>
      </c>
      <c r="AU216" s="73" t="str">
        <f t="shared" si="7"/>
        <v>POINT (498421 5683090)</v>
      </c>
    </row>
    <row r="217" spans="1:47">
      <c r="A217" s="73" t="s">
        <v>13</v>
      </c>
      <c r="B217" s="73" t="s">
        <v>390</v>
      </c>
      <c r="F217" s="72" t="s">
        <v>141</v>
      </c>
      <c r="G217" s="73" t="s">
        <v>14</v>
      </c>
      <c r="H217" s="72">
        <v>498416</v>
      </c>
      <c r="I217" s="72">
        <v>5683620</v>
      </c>
      <c r="J217" s="73">
        <v>11</v>
      </c>
      <c r="K217" s="73">
        <v>2007</v>
      </c>
      <c r="M217" s="73" t="s">
        <v>26</v>
      </c>
      <c r="N217" s="73" t="s">
        <v>110</v>
      </c>
      <c r="O217" s="72" t="s">
        <v>1420</v>
      </c>
      <c r="Q217" s="73" t="s">
        <v>7</v>
      </c>
      <c r="R217" s="73" t="s">
        <v>1041</v>
      </c>
      <c r="V217" s="72" t="s">
        <v>1492</v>
      </c>
      <c r="W217" s="72">
        <v>0</v>
      </c>
      <c r="Y217" s="72">
        <v>0</v>
      </c>
      <c r="AA217" s="72">
        <v>0</v>
      </c>
      <c r="AB217" s="72">
        <v>0</v>
      </c>
      <c r="AC217" s="72">
        <v>0</v>
      </c>
      <c r="AD217" s="74" t="str">
        <f t="shared" si="6"/>
        <v/>
      </c>
      <c r="AI217" s="72" t="s">
        <v>299</v>
      </c>
      <c r="AJ217" s="72">
        <v>90</v>
      </c>
      <c r="AS217" s="72" t="s">
        <v>1254</v>
      </c>
      <c r="AU217" s="73" t="str">
        <f t="shared" si="7"/>
        <v>POINT (498416 5683620)</v>
      </c>
    </row>
    <row r="218" spans="1:47">
      <c r="A218" s="73" t="s">
        <v>13</v>
      </c>
      <c r="B218" s="73" t="s">
        <v>390</v>
      </c>
      <c r="F218" s="72" t="s">
        <v>141</v>
      </c>
      <c r="G218" s="73" t="s">
        <v>14</v>
      </c>
      <c r="H218" s="72">
        <v>496901</v>
      </c>
      <c r="I218" s="72">
        <v>5683910</v>
      </c>
      <c r="J218" s="73">
        <v>11</v>
      </c>
      <c r="K218" s="73">
        <v>2007</v>
      </c>
      <c r="M218" s="73" t="s">
        <v>26</v>
      </c>
      <c r="N218" s="73" t="s">
        <v>110</v>
      </c>
      <c r="O218" s="72" t="s">
        <v>1420</v>
      </c>
      <c r="Q218" s="73" t="s">
        <v>7</v>
      </c>
      <c r="R218" s="73" t="s">
        <v>1041</v>
      </c>
      <c r="V218" s="72" t="s">
        <v>1493</v>
      </c>
      <c r="W218" s="72">
        <v>0</v>
      </c>
      <c r="Y218" s="72">
        <v>0</v>
      </c>
      <c r="AA218" s="72">
        <v>0</v>
      </c>
      <c r="AB218" s="72">
        <v>0</v>
      </c>
      <c r="AC218" s="72">
        <v>0</v>
      </c>
      <c r="AD218" s="74" t="str">
        <f t="shared" si="6"/>
        <v/>
      </c>
      <c r="AJ218" s="72">
        <v>30</v>
      </c>
      <c r="AS218" s="72" t="s">
        <v>1494</v>
      </c>
      <c r="AU218" s="73" t="str">
        <f t="shared" si="7"/>
        <v>POINT (496901 5683910)</v>
      </c>
    </row>
    <row r="219" spans="1:47">
      <c r="A219" s="73" t="s">
        <v>13</v>
      </c>
      <c r="B219" s="73" t="s">
        <v>390</v>
      </c>
      <c r="F219" s="72" t="s">
        <v>141</v>
      </c>
      <c r="G219" s="73" t="s">
        <v>14</v>
      </c>
      <c r="H219" s="72">
        <v>496712</v>
      </c>
      <c r="I219" s="72">
        <v>5684190</v>
      </c>
      <c r="J219" s="73">
        <v>11</v>
      </c>
      <c r="K219" s="73">
        <v>2007</v>
      </c>
      <c r="M219" s="73" t="s">
        <v>26</v>
      </c>
      <c r="N219" s="73" t="s">
        <v>110</v>
      </c>
      <c r="O219" s="72" t="s">
        <v>1420</v>
      </c>
      <c r="Q219" s="73" t="s">
        <v>7</v>
      </c>
      <c r="R219" s="73" t="s">
        <v>1041</v>
      </c>
      <c r="V219" s="72" t="s">
        <v>1495</v>
      </c>
      <c r="W219" s="72">
        <v>0</v>
      </c>
      <c r="Y219" s="72">
        <v>0</v>
      </c>
      <c r="AA219" s="72">
        <v>0</v>
      </c>
      <c r="AB219" s="72">
        <v>0</v>
      </c>
      <c r="AC219" s="72">
        <v>2</v>
      </c>
      <c r="AD219" s="74" t="str">
        <f t="shared" si="6"/>
        <v/>
      </c>
      <c r="AI219" s="72" t="s">
        <v>142</v>
      </c>
      <c r="AJ219" s="72">
        <v>50</v>
      </c>
      <c r="AS219" s="72" t="s">
        <v>1494</v>
      </c>
      <c r="AU219" s="73" t="str">
        <f t="shared" si="7"/>
        <v>POINT (496712 5684190)</v>
      </c>
    </row>
    <row r="220" spans="1:47">
      <c r="A220" s="73" t="s">
        <v>13</v>
      </c>
      <c r="B220" s="73" t="s">
        <v>390</v>
      </c>
      <c r="F220" s="72" t="s">
        <v>141</v>
      </c>
      <c r="G220" s="73" t="s">
        <v>14</v>
      </c>
      <c r="H220" s="72">
        <v>495852</v>
      </c>
      <c r="I220" s="72">
        <v>5685470</v>
      </c>
      <c r="J220" s="73">
        <v>11</v>
      </c>
      <c r="K220" s="73">
        <v>2007</v>
      </c>
      <c r="M220" s="73" t="s">
        <v>26</v>
      </c>
      <c r="N220" s="73" t="s">
        <v>110</v>
      </c>
      <c r="O220" s="72" t="s">
        <v>1420</v>
      </c>
      <c r="Q220" s="73" t="s">
        <v>7</v>
      </c>
      <c r="R220" s="73" t="s">
        <v>1041</v>
      </c>
      <c r="V220" s="72" t="s">
        <v>1496</v>
      </c>
      <c r="W220" s="72">
        <v>0</v>
      </c>
      <c r="Y220" s="72">
        <v>0</v>
      </c>
      <c r="AA220" s="72">
        <v>0</v>
      </c>
      <c r="AB220" s="72">
        <v>0</v>
      </c>
      <c r="AC220" s="72">
        <v>1</v>
      </c>
      <c r="AD220" s="74" t="str">
        <f t="shared" si="6"/>
        <v/>
      </c>
      <c r="AI220" s="72" t="s">
        <v>213</v>
      </c>
      <c r="AJ220" s="72">
        <v>30</v>
      </c>
      <c r="AS220" s="72" t="s">
        <v>1254</v>
      </c>
      <c r="AU220" s="73" t="str">
        <f t="shared" si="7"/>
        <v>POINT (495852 5685470)</v>
      </c>
    </row>
    <row r="221" spans="1:47">
      <c r="A221" s="73" t="s">
        <v>13</v>
      </c>
      <c r="B221" s="73" t="s">
        <v>390</v>
      </c>
      <c r="F221" s="72" t="s">
        <v>141</v>
      </c>
      <c r="G221" s="73" t="s">
        <v>14</v>
      </c>
      <c r="H221" s="72">
        <v>493507</v>
      </c>
      <c r="I221" s="72">
        <v>5686470</v>
      </c>
      <c r="J221" s="73">
        <v>11</v>
      </c>
      <c r="K221" s="73">
        <v>2007</v>
      </c>
      <c r="M221" s="73" t="s">
        <v>26</v>
      </c>
      <c r="N221" s="73" t="s">
        <v>110</v>
      </c>
      <c r="O221" s="72" t="s">
        <v>1420</v>
      </c>
      <c r="Q221" s="73" t="s">
        <v>7</v>
      </c>
      <c r="R221" s="73" t="s">
        <v>1041</v>
      </c>
      <c r="V221" s="72" t="s">
        <v>1497</v>
      </c>
      <c r="W221" s="72">
        <v>0</v>
      </c>
      <c r="Y221" s="72">
        <v>0</v>
      </c>
      <c r="AA221" s="72">
        <v>0</v>
      </c>
      <c r="AB221" s="72">
        <v>0</v>
      </c>
      <c r="AC221" s="72">
        <v>2</v>
      </c>
      <c r="AD221" s="74" t="str">
        <f t="shared" si="6"/>
        <v/>
      </c>
      <c r="AJ221" s="72">
        <v>40</v>
      </c>
      <c r="AS221" s="72" t="s">
        <v>1407</v>
      </c>
      <c r="AU221" s="73" t="str">
        <f t="shared" si="7"/>
        <v>POINT (493507 5686470)</v>
      </c>
    </row>
    <row r="222" spans="1:47">
      <c r="A222" s="73" t="s">
        <v>13</v>
      </c>
      <c r="B222" s="73" t="s">
        <v>390</v>
      </c>
      <c r="F222" s="72" t="s">
        <v>141</v>
      </c>
      <c r="G222" s="73" t="s">
        <v>14</v>
      </c>
      <c r="H222" s="72">
        <v>493505</v>
      </c>
      <c r="I222" s="72">
        <v>5686400</v>
      </c>
      <c r="J222" s="73">
        <v>11</v>
      </c>
      <c r="K222" s="73">
        <v>2007</v>
      </c>
      <c r="M222" s="73" t="s">
        <v>26</v>
      </c>
      <c r="N222" s="73" t="s">
        <v>110</v>
      </c>
      <c r="O222" s="72" t="s">
        <v>1420</v>
      </c>
      <c r="Q222" s="73" t="s">
        <v>7</v>
      </c>
      <c r="R222" s="73" t="s">
        <v>1041</v>
      </c>
      <c r="V222" s="72" t="s">
        <v>1498</v>
      </c>
      <c r="W222" s="72">
        <v>0</v>
      </c>
      <c r="Y222" s="72">
        <v>0</v>
      </c>
      <c r="AA222" s="72">
        <v>0</v>
      </c>
      <c r="AB222" s="72">
        <v>1</v>
      </c>
      <c r="AC222" s="72">
        <v>0</v>
      </c>
      <c r="AD222" s="74">
        <f t="shared" si="6"/>
        <v>0</v>
      </c>
      <c r="AI222" s="72" t="s">
        <v>1499</v>
      </c>
      <c r="AJ222" s="72">
        <v>10</v>
      </c>
      <c r="AS222" s="72" t="s">
        <v>1407</v>
      </c>
      <c r="AU222" s="73" t="str">
        <f t="shared" si="7"/>
        <v>POINT (493505 5686400)</v>
      </c>
    </row>
    <row r="223" spans="1:47">
      <c r="A223" s="73" t="s">
        <v>13</v>
      </c>
      <c r="B223" s="73" t="s">
        <v>390</v>
      </c>
      <c r="F223" s="72" t="s">
        <v>141</v>
      </c>
      <c r="G223" s="73" t="s">
        <v>14</v>
      </c>
      <c r="H223" s="72">
        <v>497386</v>
      </c>
      <c r="I223" s="72">
        <v>5684450</v>
      </c>
      <c r="J223" s="73">
        <v>11</v>
      </c>
      <c r="K223" s="73">
        <v>2007</v>
      </c>
      <c r="M223" s="73" t="s">
        <v>26</v>
      </c>
      <c r="N223" s="73" t="s">
        <v>110</v>
      </c>
      <c r="O223" s="72" t="s">
        <v>1420</v>
      </c>
      <c r="Q223" s="73" t="s">
        <v>7</v>
      </c>
      <c r="R223" s="73" t="s">
        <v>1041</v>
      </c>
      <c r="V223" s="72" t="s">
        <v>1500</v>
      </c>
      <c r="W223" s="72">
        <v>0</v>
      </c>
      <c r="Y223" s="72">
        <v>0</v>
      </c>
      <c r="AA223" s="72">
        <v>0</v>
      </c>
      <c r="AB223" s="72">
        <v>8</v>
      </c>
      <c r="AC223" s="72">
        <v>0</v>
      </c>
      <c r="AD223" s="74">
        <f t="shared" si="6"/>
        <v>0</v>
      </c>
      <c r="AJ223" s="72">
        <v>35</v>
      </c>
      <c r="AS223" s="72" t="s">
        <v>1254</v>
      </c>
      <c r="AU223" s="73" t="str">
        <f t="shared" si="7"/>
        <v>POINT (497386 5684450)</v>
      </c>
    </row>
    <row r="224" spans="1:47">
      <c r="A224" s="73" t="s">
        <v>13</v>
      </c>
      <c r="B224" s="73" t="s">
        <v>390</v>
      </c>
      <c r="F224" s="72" t="s">
        <v>141</v>
      </c>
      <c r="G224" s="73" t="s">
        <v>14</v>
      </c>
      <c r="H224" s="72">
        <v>498507</v>
      </c>
      <c r="I224" s="72">
        <v>5685790</v>
      </c>
      <c r="J224" s="73">
        <v>11</v>
      </c>
      <c r="K224" s="73">
        <v>2007</v>
      </c>
      <c r="M224" s="73" t="s">
        <v>26</v>
      </c>
      <c r="N224" s="73" t="s">
        <v>110</v>
      </c>
      <c r="O224" s="72" t="s">
        <v>1420</v>
      </c>
      <c r="Q224" s="73" t="s">
        <v>7</v>
      </c>
      <c r="R224" s="73" t="s">
        <v>1041</v>
      </c>
      <c r="V224" s="72" t="s">
        <v>1501</v>
      </c>
      <c r="W224" s="72">
        <v>0</v>
      </c>
      <c r="Y224" s="72">
        <v>0</v>
      </c>
      <c r="AA224" s="72">
        <v>0</v>
      </c>
      <c r="AB224" s="72">
        <v>0</v>
      </c>
      <c r="AC224" s="72">
        <v>2</v>
      </c>
      <c r="AD224" s="74" t="str">
        <f t="shared" si="6"/>
        <v/>
      </c>
      <c r="AI224" s="72" t="s">
        <v>166</v>
      </c>
      <c r="AJ224" s="72">
        <v>40</v>
      </c>
      <c r="AS224" s="72" t="s">
        <v>1502</v>
      </c>
      <c r="AU224" s="73" t="str">
        <f t="shared" si="7"/>
        <v>POINT (498507 5685790)</v>
      </c>
    </row>
    <row r="225" spans="1:47">
      <c r="A225" s="73" t="s">
        <v>13</v>
      </c>
      <c r="B225" s="73" t="s">
        <v>390</v>
      </c>
      <c r="F225" s="72" t="s">
        <v>141</v>
      </c>
      <c r="G225" s="73" t="s">
        <v>14</v>
      </c>
      <c r="H225" s="72">
        <v>499084</v>
      </c>
      <c r="I225" s="72">
        <v>5685690</v>
      </c>
      <c r="J225" s="73">
        <v>11</v>
      </c>
      <c r="K225" s="73">
        <v>2007</v>
      </c>
      <c r="M225" s="73" t="s">
        <v>26</v>
      </c>
      <c r="N225" s="73" t="s">
        <v>110</v>
      </c>
      <c r="O225" s="72" t="s">
        <v>1420</v>
      </c>
      <c r="Q225" s="73" t="s">
        <v>7</v>
      </c>
      <c r="R225" s="73" t="s">
        <v>1041</v>
      </c>
      <c r="V225" s="72" t="s">
        <v>1503</v>
      </c>
      <c r="W225" s="72">
        <v>0</v>
      </c>
      <c r="Y225" s="72">
        <v>0</v>
      </c>
      <c r="AA225" s="72">
        <v>0</v>
      </c>
      <c r="AB225" s="72">
        <v>2</v>
      </c>
      <c r="AC225" s="72">
        <v>1</v>
      </c>
      <c r="AD225" s="74">
        <f t="shared" si="6"/>
        <v>0</v>
      </c>
      <c r="AI225" s="72" t="s">
        <v>1064</v>
      </c>
      <c r="AJ225" s="72">
        <v>60</v>
      </c>
      <c r="AS225" s="72" t="s">
        <v>1502</v>
      </c>
      <c r="AU225" s="73" t="str">
        <f t="shared" si="7"/>
        <v>POINT (499084 5685690)</v>
      </c>
    </row>
    <row r="226" spans="1:47">
      <c r="A226" s="73" t="s">
        <v>13</v>
      </c>
      <c r="B226" s="73" t="s">
        <v>390</v>
      </c>
      <c r="F226" s="72" t="s">
        <v>141</v>
      </c>
      <c r="G226" s="73" t="s">
        <v>14</v>
      </c>
      <c r="H226" s="72">
        <v>498848</v>
      </c>
      <c r="I226" s="72">
        <v>5686720</v>
      </c>
      <c r="J226" s="73">
        <v>11</v>
      </c>
      <c r="K226" s="73">
        <v>2007</v>
      </c>
      <c r="M226" s="73" t="s">
        <v>26</v>
      </c>
      <c r="N226" s="73" t="s">
        <v>110</v>
      </c>
      <c r="O226" s="72" t="s">
        <v>1420</v>
      </c>
      <c r="Q226" s="73" t="s">
        <v>7</v>
      </c>
      <c r="R226" s="73" t="s">
        <v>1041</v>
      </c>
      <c r="V226" s="72" t="s">
        <v>1504</v>
      </c>
      <c r="W226" s="72">
        <v>0</v>
      </c>
      <c r="Y226" s="72">
        <v>0</v>
      </c>
      <c r="AA226" s="72">
        <v>1</v>
      </c>
      <c r="AB226" s="72">
        <v>0</v>
      </c>
      <c r="AC226" s="72">
        <v>2</v>
      </c>
      <c r="AD226" s="74" t="str">
        <f t="shared" si="6"/>
        <v/>
      </c>
      <c r="AI226" s="72" t="s">
        <v>154</v>
      </c>
      <c r="AJ226" s="72">
        <v>5</v>
      </c>
      <c r="AS226" s="72" t="s">
        <v>1269</v>
      </c>
      <c r="AU226" s="73" t="str">
        <f t="shared" si="7"/>
        <v>POINT (498848 5686720)</v>
      </c>
    </row>
    <row r="227" spans="1:47">
      <c r="A227" s="73" t="s">
        <v>13</v>
      </c>
      <c r="B227" s="73" t="s">
        <v>390</v>
      </c>
      <c r="F227" s="72" t="s">
        <v>141</v>
      </c>
      <c r="G227" s="73" t="s">
        <v>14</v>
      </c>
      <c r="H227" s="72">
        <v>498405</v>
      </c>
      <c r="I227" s="72">
        <v>5686600</v>
      </c>
      <c r="J227" s="73">
        <v>11</v>
      </c>
      <c r="K227" s="73">
        <v>2007</v>
      </c>
      <c r="M227" s="73" t="s">
        <v>26</v>
      </c>
      <c r="N227" s="73" t="s">
        <v>110</v>
      </c>
      <c r="O227" s="72" t="s">
        <v>1420</v>
      </c>
      <c r="Q227" s="73" t="s">
        <v>7</v>
      </c>
      <c r="R227" s="73" t="s">
        <v>1041</v>
      </c>
      <c r="V227" s="72" t="s">
        <v>1505</v>
      </c>
      <c r="W227" s="72">
        <v>0</v>
      </c>
      <c r="Y227" s="72">
        <v>0</v>
      </c>
      <c r="AA227" s="72">
        <v>2</v>
      </c>
      <c r="AB227" s="72">
        <v>8</v>
      </c>
      <c r="AC227" s="72">
        <v>32</v>
      </c>
      <c r="AD227" s="74">
        <f t="shared" si="6"/>
        <v>0</v>
      </c>
      <c r="AI227" s="72" t="s">
        <v>1506</v>
      </c>
      <c r="AJ227" s="72">
        <v>40</v>
      </c>
      <c r="AS227" s="72" t="s">
        <v>1272</v>
      </c>
      <c r="AU227" s="73" t="str">
        <f t="shared" si="7"/>
        <v>POINT (498405 5686600)</v>
      </c>
    </row>
    <row r="228" spans="1:47">
      <c r="A228" s="73" t="s">
        <v>13</v>
      </c>
      <c r="B228" s="73" t="s">
        <v>390</v>
      </c>
      <c r="F228" s="72" t="s">
        <v>141</v>
      </c>
      <c r="G228" s="73" t="s">
        <v>14</v>
      </c>
      <c r="H228" s="72">
        <v>496252</v>
      </c>
      <c r="I228" s="72">
        <v>5686200</v>
      </c>
      <c r="J228" s="73">
        <v>11</v>
      </c>
      <c r="K228" s="73">
        <v>2007</v>
      </c>
      <c r="M228" s="73" t="s">
        <v>26</v>
      </c>
      <c r="N228" s="73" t="s">
        <v>110</v>
      </c>
      <c r="O228" s="72" t="s">
        <v>1420</v>
      </c>
      <c r="Q228" s="73" t="s">
        <v>7</v>
      </c>
      <c r="R228" s="73" t="s">
        <v>1041</v>
      </c>
      <c r="V228" s="72" t="s">
        <v>1507</v>
      </c>
      <c r="W228" s="72">
        <v>0</v>
      </c>
      <c r="Y228" s="72">
        <v>0</v>
      </c>
      <c r="AA228" s="72">
        <v>0</v>
      </c>
      <c r="AB228" s="72">
        <v>0</v>
      </c>
      <c r="AC228" s="72">
        <v>0</v>
      </c>
      <c r="AD228" s="74" t="str">
        <f t="shared" si="6"/>
        <v/>
      </c>
      <c r="AI228" s="72" t="s">
        <v>148</v>
      </c>
      <c r="AJ228" s="72">
        <v>90</v>
      </c>
      <c r="AS228" s="72" t="s">
        <v>1278</v>
      </c>
      <c r="AU228" s="73" t="str">
        <f t="shared" si="7"/>
        <v>POINT (496252 5686200)</v>
      </c>
    </row>
    <row r="229" spans="1:47">
      <c r="A229" s="73" t="s">
        <v>13</v>
      </c>
      <c r="B229" s="73" t="s">
        <v>390</v>
      </c>
      <c r="F229" s="72" t="s">
        <v>141</v>
      </c>
      <c r="G229" s="73" t="s">
        <v>14</v>
      </c>
      <c r="H229" s="72">
        <v>496096</v>
      </c>
      <c r="I229" s="72">
        <v>5686550</v>
      </c>
      <c r="J229" s="73">
        <v>11</v>
      </c>
      <c r="K229" s="73">
        <v>2007</v>
      </c>
      <c r="M229" s="73" t="s">
        <v>26</v>
      </c>
      <c r="N229" s="73" t="s">
        <v>110</v>
      </c>
      <c r="O229" s="72" t="s">
        <v>1420</v>
      </c>
      <c r="Q229" s="73" t="s">
        <v>7</v>
      </c>
      <c r="R229" s="73" t="s">
        <v>1041</v>
      </c>
      <c r="V229" s="72" t="s">
        <v>1508</v>
      </c>
      <c r="W229" s="72">
        <v>0</v>
      </c>
      <c r="Y229" s="72">
        <v>0</v>
      </c>
      <c r="AA229" s="72">
        <v>0</v>
      </c>
      <c r="AB229" s="72">
        <v>1</v>
      </c>
      <c r="AC229" s="72">
        <v>22</v>
      </c>
      <c r="AD229" s="74">
        <f t="shared" si="6"/>
        <v>0</v>
      </c>
      <c r="AI229" s="72" t="s">
        <v>1271</v>
      </c>
      <c r="AJ229" s="72">
        <v>40</v>
      </c>
      <c r="AS229" s="72" t="s">
        <v>1278</v>
      </c>
      <c r="AU229" s="73" t="str">
        <f t="shared" si="7"/>
        <v>POINT (496096 5686550)</v>
      </c>
    </row>
    <row r="230" spans="1:47">
      <c r="A230" s="73" t="s">
        <v>13</v>
      </c>
      <c r="B230" s="73" t="s">
        <v>390</v>
      </c>
      <c r="F230" s="72" t="s">
        <v>141</v>
      </c>
      <c r="G230" s="73" t="s">
        <v>14</v>
      </c>
      <c r="H230" s="72">
        <v>495595</v>
      </c>
      <c r="I230" s="72">
        <v>5687100</v>
      </c>
      <c r="J230" s="73">
        <v>11</v>
      </c>
      <c r="K230" s="73">
        <v>2007</v>
      </c>
      <c r="M230" s="73" t="s">
        <v>26</v>
      </c>
      <c r="N230" s="73" t="s">
        <v>110</v>
      </c>
      <c r="O230" s="72" t="s">
        <v>1420</v>
      </c>
      <c r="Q230" s="73" t="s">
        <v>7</v>
      </c>
      <c r="R230" s="73" t="s">
        <v>1041</v>
      </c>
      <c r="V230" s="72" t="s">
        <v>1509</v>
      </c>
      <c r="W230" s="72">
        <v>0</v>
      </c>
      <c r="Y230" s="72">
        <v>0</v>
      </c>
      <c r="AA230" s="72">
        <v>0</v>
      </c>
      <c r="AB230" s="72">
        <v>1</v>
      </c>
      <c r="AC230" s="72">
        <v>7</v>
      </c>
      <c r="AD230" s="74">
        <f t="shared" si="6"/>
        <v>0</v>
      </c>
      <c r="AI230" s="72" t="s">
        <v>1510</v>
      </c>
      <c r="AJ230" s="72">
        <v>50</v>
      </c>
      <c r="AS230" s="72" t="s">
        <v>1511</v>
      </c>
      <c r="AU230" s="73" t="str">
        <f t="shared" si="7"/>
        <v>POINT (495595 5687100)</v>
      </c>
    </row>
    <row r="231" spans="1:47">
      <c r="A231" s="73" t="s">
        <v>13</v>
      </c>
      <c r="B231" s="73" t="s">
        <v>390</v>
      </c>
      <c r="F231" s="72" t="s">
        <v>141</v>
      </c>
      <c r="G231" s="73" t="s">
        <v>14</v>
      </c>
      <c r="H231" s="72">
        <v>495433</v>
      </c>
      <c r="I231" s="72">
        <v>5687200</v>
      </c>
      <c r="J231" s="73">
        <v>11</v>
      </c>
      <c r="K231" s="73">
        <v>2007</v>
      </c>
      <c r="M231" s="73" t="s">
        <v>26</v>
      </c>
      <c r="N231" s="73" t="s">
        <v>110</v>
      </c>
      <c r="O231" s="72" t="s">
        <v>1420</v>
      </c>
      <c r="Q231" s="73" t="s">
        <v>7</v>
      </c>
      <c r="R231" s="73" t="s">
        <v>1041</v>
      </c>
      <c r="V231" s="72" t="s">
        <v>1512</v>
      </c>
      <c r="W231" s="72">
        <v>0</v>
      </c>
      <c r="Y231" s="72">
        <v>0</v>
      </c>
      <c r="AA231" s="72">
        <v>1</v>
      </c>
      <c r="AB231" s="72">
        <v>3</v>
      </c>
      <c r="AC231" s="72">
        <v>7</v>
      </c>
      <c r="AD231" s="74">
        <f t="shared" si="6"/>
        <v>0</v>
      </c>
      <c r="AI231" s="72" t="s">
        <v>367</v>
      </c>
      <c r="AJ231" s="72">
        <v>60</v>
      </c>
      <c r="AS231" s="72" t="s">
        <v>1511</v>
      </c>
      <c r="AU231" s="73" t="str">
        <f t="shared" si="7"/>
        <v>POINT (495433 5687200)</v>
      </c>
    </row>
    <row r="232" spans="1:47">
      <c r="A232" s="73" t="s">
        <v>13</v>
      </c>
      <c r="B232" s="73" t="s">
        <v>390</v>
      </c>
      <c r="F232" s="72" t="s">
        <v>141</v>
      </c>
      <c r="G232" s="73" t="s">
        <v>14</v>
      </c>
      <c r="H232" s="72">
        <v>495169</v>
      </c>
      <c r="I232" s="72">
        <v>5687340</v>
      </c>
      <c r="J232" s="73">
        <v>11</v>
      </c>
      <c r="K232" s="73">
        <v>2007</v>
      </c>
      <c r="M232" s="73" t="s">
        <v>26</v>
      </c>
      <c r="N232" s="73" t="s">
        <v>110</v>
      </c>
      <c r="O232" s="72" t="s">
        <v>1420</v>
      </c>
      <c r="Q232" s="73" t="s">
        <v>7</v>
      </c>
      <c r="R232" s="73" t="s">
        <v>1041</v>
      </c>
      <c r="V232" s="72" t="s">
        <v>1513</v>
      </c>
      <c r="W232" s="72">
        <v>0</v>
      </c>
      <c r="Y232" s="72">
        <v>0</v>
      </c>
      <c r="AA232" s="72">
        <v>0</v>
      </c>
      <c r="AB232" s="72">
        <v>3</v>
      </c>
      <c r="AC232" s="72">
        <v>2</v>
      </c>
      <c r="AD232" s="74">
        <f t="shared" si="6"/>
        <v>0</v>
      </c>
      <c r="AI232" s="72" t="s">
        <v>314</v>
      </c>
      <c r="AJ232" s="72">
        <v>30</v>
      </c>
      <c r="AS232" s="72" t="s">
        <v>1514</v>
      </c>
      <c r="AU232" s="73" t="str">
        <f t="shared" si="7"/>
        <v>POINT (495169 5687340)</v>
      </c>
    </row>
    <row r="233" spans="1:47">
      <c r="A233" s="73" t="s">
        <v>13</v>
      </c>
      <c r="B233" s="73" t="s">
        <v>390</v>
      </c>
      <c r="F233" s="72" t="s">
        <v>141</v>
      </c>
      <c r="G233" s="73" t="s">
        <v>14</v>
      </c>
      <c r="H233" s="72">
        <v>495135</v>
      </c>
      <c r="I233" s="72">
        <v>5687530</v>
      </c>
      <c r="J233" s="73">
        <v>11</v>
      </c>
      <c r="K233" s="73">
        <v>2007</v>
      </c>
      <c r="M233" s="73" t="s">
        <v>26</v>
      </c>
      <c r="N233" s="73" t="s">
        <v>110</v>
      </c>
      <c r="O233" s="72" t="s">
        <v>1420</v>
      </c>
      <c r="Q233" s="73" t="s">
        <v>7</v>
      </c>
      <c r="R233" s="73" t="s">
        <v>1041</v>
      </c>
      <c r="V233" s="72" t="s">
        <v>1515</v>
      </c>
      <c r="W233" s="72">
        <v>0</v>
      </c>
      <c r="Y233" s="72">
        <v>0</v>
      </c>
      <c r="AA233" s="72">
        <v>0</v>
      </c>
      <c r="AB233" s="72">
        <v>0</v>
      </c>
      <c r="AC233" s="72">
        <v>1</v>
      </c>
      <c r="AD233" s="74" t="str">
        <f t="shared" si="6"/>
        <v/>
      </c>
      <c r="AI233" s="72" t="s">
        <v>1516</v>
      </c>
      <c r="AJ233" s="72">
        <v>20</v>
      </c>
      <c r="AS233" s="72" t="s">
        <v>1514</v>
      </c>
      <c r="AU233" s="73" t="str">
        <f t="shared" si="7"/>
        <v>POINT (495135 5687530)</v>
      </c>
    </row>
    <row r="234" spans="1:47">
      <c r="A234" s="73" t="s">
        <v>13</v>
      </c>
      <c r="B234" s="73" t="s">
        <v>390</v>
      </c>
      <c r="F234" s="72" t="s">
        <v>141</v>
      </c>
      <c r="G234" s="73" t="s">
        <v>14</v>
      </c>
      <c r="H234" s="72">
        <v>495017</v>
      </c>
      <c r="I234" s="72">
        <v>5687770</v>
      </c>
      <c r="J234" s="73">
        <v>11</v>
      </c>
      <c r="K234" s="73">
        <v>2007</v>
      </c>
      <c r="M234" s="73" t="s">
        <v>26</v>
      </c>
      <c r="N234" s="73" t="s">
        <v>110</v>
      </c>
      <c r="O234" s="72" t="s">
        <v>1420</v>
      </c>
      <c r="Q234" s="73" t="s">
        <v>7</v>
      </c>
      <c r="R234" s="73" t="s">
        <v>1041</v>
      </c>
      <c r="V234" s="72" t="s">
        <v>1517</v>
      </c>
      <c r="W234" s="72">
        <v>0</v>
      </c>
      <c r="Y234" s="72">
        <v>0</v>
      </c>
      <c r="AA234" s="72">
        <v>2</v>
      </c>
      <c r="AB234" s="72">
        <v>3</v>
      </c>
      <c r="AC234" s="72">
        <v>4</v>
      </c>
      <c r="AD234" s="74">
        <f t="shared" si="6"/>
        <v>0</v>
      </c>
      <c r="AI234" s="72" t="s">
        <v>1510</v>
      </c>
      <c r="AJ234" s="72">
        <v>50</v>
      </c>
      <c r="AS234" s="72" t="s">
        <v>1514</v>
      </c>
      <c r="AU234" s="73" t="str">
        <f t="shared" si="7"/>
        <v>POINT (495017 5687770)</v>
      </c>
    </row>
  </sheetData>
  <pageMargins left="0.75" right="0.75" top="1" bottom="1" header="0.5" footer="0.5"/>
  <headerFooter alignWithMargins="0">
    <oddHeader>&amp;A</oddHeader>
    <oddFooter>Page &amp;P</oddFooter>
  </headerFooter>
</worksheet>
</file>

<file path=xl/worksheets/sheet6.xml><?xml version="1.0" encoding="utf-8"?>
<worksheet xmlns="http://schemas.openxmlformats.org/spreadsheetml/2006/main" xmlns:r="http://schemas.openxmlformats.org/officeDocument/2006/relationships">
  <dimension ref="A1:AU276"/>
  <sheetViews>
    <sheetView zoomScale="80" zoomScaleNormal="80" workbookViewId="0">
      <selection sqref="A1:IV65536"/>
    </sheetView>
  </sheetViews>
  <sheetFormatPr defaultRowHeight="11.25"/>
  <cols>
    <col min="1" max="3" width="9.140625" style="1"/>
    <col min="4" max="4" width="10.5703125" style="1" bestFit="1" customWidth="1"/>
    <col min="5" max="6" width="9.140625" style="1"/>
    <col min="7" max="7" width="13.85546875" style="1" bestFit="1" customWidth="1"/>
    <col min="8" max="8" width="9.28515625" style="1" bestFit="1" customWidth="1"/>
    <col min="9" max="9" width="10" style="1" bestFit="1" customWidth="1"/>
    <col min="10" max="11" width="9.28515625" style="1" bestFit="1" customWidth="1"/>
    <col min="12" max="13" width="9.140625" style="1"/>
    <col min="14" max="14" width="12.28515625" style="1" bestFit="1" customWidth="1"/>
    <col min="15" max="15" width="10.7109375" style="1" customWidth="1"/>
    <col min="16" max="21" width="9.140625" style="1"/>
    <col min="22" max="23" width="9.28515625" style="1" bestFit="1" customWidth="1"/>
    <col min="24" max="24" width="9.140625" style="1"/>
    <col min="25" max="25" width="9.28515625" style="1" bestFit="1" customWidth="1"/>
    <col min="26" max="26" width="9.140625" style="1"/>
    <col min="27" max="30" width="9.28515625" style="1" bestFit="1" customWidth="1"/>
    <col min="31" max="31" width="9.140625" style="1"/>
    <col min="32" max="32" width="9.28515625" style="1" bestFit="1" customWidth="1"/>
    <col min="33" max="34" width="9.140625" style="1"/>
    <col min="35" max="35" width="14.5703125" style="1" bestFit="1" customWidth="1"/>
    <col min="36" max="36" width="9.140625" style="1"/>
    <col min="37" max="37" width="9.28515625" style="1" bestFit="1" customWidth="1"/>
    <col min="38" max="38" width="9.140625" style="1"/>
    <col min="39" max="40" width="9.28515625" style="1" bestFit="1" customWidth="1"/>
    <col min="41" max="45" width="9.140625" style="1"/>
    <col min="46" max="46" width="26.5703125" style="1" customWidth="1"/>
    <col min="47" max="47" width="27" style="1" bestFit="1" customWidth="1"/>
    <col min="48" max="16384" width="9.140625" style="1"/>
  </cols>
  <sheetData>
    <row r="1" spans="1:47">
      <c r="A1" s="1" t="s">
        <v>8</v>
      </c>
      <c r="B1" s="1" t="s">
        <v>9</v>
      </c>
      <c r="C1" s="1" t="s">
        <v>10</v>
      </c>
      <c r="D1" s="1" t="s">
        <v>86</v>
      </c>
      <c r="E1" s="1" t="s">
        <v>28</v>
      </c>
      <c r="F1" s="1" t="s">
        <v>11</v>
      </c>
      <c r="G1" s="1" t="s">
        <v>12</v>
      </c>
      <c r="H1" s="1" t="s">
        <v>19</v>
      </c>
      <c r="I1" s="1" t="s">
        <v>20</v>
      </c>
      <c r="J1" s="1" t="s">
        <v>43</v>
      </c>
      <c r="K1" s="1" t="s">
        <v>15</v>
      </c>
      <c r="L1" s="1" t="s">
        <v>74</v>
      </c>
      <c r="M1" s="1" t="s">
        <v>25</v>
      </c>
      <c r="N1" s="1" t="s">
        <v>1032</v>
      </c>
      <c r="O1" s="1" t="s">
        <v>569</v>
      </c>
      <c r="P1" s="1" t="s">
        <v>69</v>
      </c>
      <c r="Q1" s="1" t="s">
        <v>24</v>
      </c>
      <c r="R1" s="1" t="s">
        <v>21</v>
      </c>
      <c r="S1" s="1" t="s">
        <v>31</v>
      </c>
      <c r="T1" s="1" t="s">
        <v>29</v>
      </c>
      <c r="U1" s="1" t="s">
        <v>95</v>
      </c>
      <c r="V1" s="1" t="s">
        <v>1023</v>
      </c>
      <c r="W1" s="1" t="s">
        <v>0</v>
      </c>
      <c r="X1" s="1" t="s">
        <v>1</v>
      </c>
      <c r="Y1" s="1" t="s">
        <v>2</v>
      </c>
      <c r="Z1" s="1" t="s">
        <v>3</v>
      </c>
      <c r="AA1" s="1" t="s">
        <v>4</v>
      </c>
      <c r="AB1" s="1" t="s">
        <v>5</v>
      </c>
      <c r="AC1" s="1" t="s">
        <v>388</v>
      </c>
      <c r="AD1" s="1" t="s">
        <v>72</v>
      </c>
      <c r="AE1" s="1" t="s">
        <v>106</v>
      </c>
      <c r="AF1" s="1" t="s">
        <v>23</v>
      </c>
      <c r="AG1" s="1" t="s">
        <v>22</v>
      </c>
      <c r="AH1" s="1" t="s">
        <v>17</v>
      </c>
      <c r="AI1" s="1" t="s">
        <v>60</v>
      </c>
      <c r="AJ1" s="1" t="s">
        <v>18</v>
      </c>
      <c r="AK1" s="1" t="s">
        <v>389</v>
      </c>
      <c r="AL1" s="1" t="s">
        <v>16</v>
      </c>
      <c r="AM1" s="1" t="s">
        <v>32</v>
      </c>
      <c r="AN1" s="1" t="s">
        <v>27</v>
      </c>
      <c r="AO1" s="1" t="s">
        <v>392</v>
      </c>
      <c r="AP1" s="1" t="s">
        <v>391</v>
      </c>
      <c r="AQ1" s="1" t="s">
        <v>90</v>
      </c>
      <c r="AR1" s="1" t="s">
        <v>88</v>
      </c>
      <c r="AS1" s="1" t="s">
        <v>570</v>
      </c>
      <c r="AT1" s="1" t="s">
        <v>571</v>
      </c>
      <c r="AU1" s="1" t="s">
        <v>30</v>
      </c>
    </row>
    <row r="2" spans="1:47">
      <c r="A2" s="1" t="s">
        <v>13</v>
      </c>
      <c r="B2" s="1" t="s">
        <v>390</v>
      </c>
      <c r="G2" s="1" t="s">
        <v>14</v>
      </c>
      <c r="H2" s="1">
        <v>499977</v>
      </c>
      <c r="I2" s="1">
        <v>5681180</v>
      </c>
      <c r="J2" s="1">
        <v>11</v>
      </c>
      <c r="K2" s="1">
        <v>2008</v>
      </c>
      <c r="M2" s="1" t="s">
        <v>26</v>
      </c>
      <c r="N2" s="1" t="s">
        <v>109</v>
      </c>
      <c r="Q2" s="1" t="s">
        <v>7</v>
      </c>
      <c r="R2" s="1" t="s">
        <v>1041</v>
      </c>
      <c r="V2" s="1">
        <v>10</v>
      </c>
      <c r="W2" s="1">
        <v>0</v>
      </c>
      <c r="Y2" s="1">
        <v>0</v>
      </c>
      <c r="AA2" s="1">
        <v>0</v>
      </c>
      <c r="AB2" s="1">
        <v>2</v>
      </c>
      <c r="AC2" s="1">
        <v>3</v>
      </c>
      <c r="AD2" s="3">
        <f t="shared" ref="AD2:AD65" si="0">IF(AB2=0,"",(W2+Y2)/AB2)</f>
        <v>0</v>
      </c>
      <c r="AF2" s="1">
        <v>0</v>
      </c>
      <c r="AI2" s="1" t="s">
        <v>578</v>
      </c>
      <c r="AK2" s="1">
        <v>95</v>
      </c>
      <c r="AM2" s="1">
        <v>30</v>
      </c>
      <c r="AN2" s="1">
        <v>21</v>
      </c>
      <c r="AU2" s="1" t="s">
        <v>579</v>
      </c>
    </row>
    <row r="3" spans="1:47">
      <c r="A3" s="1" t="s">
        <v>13</v>
      </c>
      <c r="B3" s="1" t="s">
        <v>390</v>
      </c>
      <c r="G3" s="1" t="s">
        <v>14</v>
      </c>
      <c r="H3" s="1">
        <v>487203</v>
      </c>
      <c r="I3" s="1">
        <v>5705980</v>
      </c>
      <c r="J3" s="1">
        <v>11</v>
      </c>
      <c r="K3" s="1">
        <v>2008</v>
      </c>
      <c r="M3" s="1" t="s">
        <v>26</v>
      </c>
      <c r="N3" s="1" t="s">
        <v>109</v>
      </c>
      <c r="Q3" s="1" t="s">
        <v>7</v>
      </c>
      <c r="R3" s="1" t="s">
        <v>1041</v>
      </c>
      <c r="V3" s="1">
        <v>104</v>
      </c>
      <c r="W3" s="1">
        <v>0</v>
      </c>
      <c r="Y3" s="1">
        <v>0</v>
      </c>
      <c r="AA3" s="1">
        <v>0</v>
      </c>
      <c r="AB3" s="1">
        <v>0</v>
      </c>
      <c r="AC3" s="1">
        <v>0</v>
      </c>
      <c r="AD3" s="3" t="str">
        <f t="shared" si="0"/>
        <v/>
      </c>
      <c r="AF3" s="1">
        <v>0</v>
      </c>
      <c r="AI3" s="1" t="s">
        <v>580</v>
      </c>
      <c r="AK3" s="1">
        <v>100</v>
      </c>
      <c r="AM3" s="1">
        <v>9</v>
      </c>
      <c r="AN3" s="1">
        <v>12</v>
      </c>
      <c r="AU3" s="1" t="s">
        <v>581</v>
      </c>
    </row>
    <row r="4" spans="1:47">
      <c r="A4" s="1" t="s">
        <v>13</v>
      </c>
      <c r="B4" s="1" t="s">
        <v>390</v>
      </c>
      <c r="G4" s="1" t="s">
        <v>14</v>
      </c>
      <c r="H4" s="1">
        <v>487246</v>
      </c>
      <c r="I4" s="1">
        <v>5705830</v>
      </c>
      <c r="J4" s="1">
        <v>11</v>
      </c>
      <c r="K4" s="1">
        <v>2008</v>
      </c>
      <c r="M4" s="1" t="s">
        <v>26</v>
      </c>
      <c r="N4" s="1" t="s">
        <v>109</v>
      </c>
      <c r="Q4" s="1" t="s">
        <v>7</v>
      </c>
      <c r="R4" s="1" t="s">
        <v>1041</v>
      </c>
      <c r="V4" s="1">
        <v>105</v>
      </c>
      <c r="W4" s="1">
        <v>0</v>
      </c>
      <c r="Y4" s="1">
        <v>0</v>
      </c>
      <c r="AA4" s="1">
        <v>0</v>
      </c>
      <c r="AB4" s="1">
        <v>3</v>
      </c>
      <c r="AC4" s="1">
        <v>27</v>
      </c>
      <c r="AD4" s="3">
        <f t="shared" si="0"/>
        <v>0</v>
      </c>
      <c r="AF4" s="1">
        <v>0</v>
      </c>
      <c r="AI4" s="1" t="s">
        <v>580</v>
      </c>
      <c r="AK4" s="1">
        <v>90</v>
      </c>
      <c r="AM4" s="1">
        <v>26</v>
      </c>
      <c r="AN4" s="1">
        <v>25</v>
      </c>
      <c r="AU4" s="1" t="s">
        <v>582</v>
      </c>
    </row>
    <row r="5" spans="1:47">
      <c r="A5" s="1" t="s">
        <v>13</v>
      </c>
      <c r="B5" s="1" t="s">
        <v>390</v>
      </c>
      <c r="G5" s="1" t="s">
        <v>14</v>
      </c>
      <c r="H5" s="1">
        <v>500760</v>
      </c>
      <c r="I5" s="1">
        <v>5702380</v>
      </c>
      <c r="J5" s="1">
        <v>11</v>
      </c>
      <c r="K5" s="1">
        <v>2008</v>
      </c>
      <c r="M5" s="1" t="s">
        <v>26</v>
      </c>
      <c r="N5" s="1" t="s">
        <v>109</v>
      </c>
      <c r="Q5" s="1" t="s">
        <v>7</v>
      </c>
      <c r="R5" s="1" t="s">
        <v>1041</v>
      </c>
      <c r="V5" s="1">
        <v>122</v>
      </c>
      <c r="W5" s="1">
        <v>0</v>
      </c>
      <c r="Y5" s="1">
        <v>0</v>
      </c>
      <c r="AA5" s="1">
        <v>0</v>
      </c>
      <c r="AB5" s="1">
        <v>0</v>
      </c>
      <c r="AC5" s="1">
        <v>1</v>
      </c>
      <c r="AD5" s="3" t="str">
        <f t="shared" si="0"/>
        <v/>
      </c>
      <c r="AF5" s="1">
        <v>0</v>
      </c>
      <c r="AI5" s="1" t="s">
        <v>583</v>
      </c>
      <c r="AK5" s="1">
        <v>100</v>
      </c>
      <c r="AM5" s="1">
        <v>25</v>
      </c>
      <c r="AN5" s="1">
        <v>23</v>
      </c>
      <c r="AU5" s="1" t="s">
        <v>584</v>
      </c>
    </row>
    <row r="6" spans="1:47">
      <c r="A6" s="1" t="s">
        <v>13</v>
      </c>
      <c r="B6" s="1" t="s">
        <v>390</v>
      </c>
      <c r="G6" s="1" t="s">
        <v>14</v>
      </c>
      <c r="H6" s="1">
        <v>502258</v>
      </c>
      <c r="I6" s="1">
        <v>5702900</v>
      </c>
      <c r="J6" s="1">
        <v>11</v>
      </c>
      <c r="K6" s="1">
        <v>2008</v>
      </c>
      <c r="M6" s="1" t="s">
        <v>26</v>
      </c>
      <c r="N6" s="1" t="s">
        <v>109</v>
      </c>
      <c r="Q6" s="1" t="s">
        <v>7</v>
      </c>
      <c r="R6" s="1" t="s">
        <v>1041</v>
      </c>
      <c r="V6" s="1">
        <v>127</v>
      </c>
      <c r="W6" s="1">
        <v>0</v>
      </c>
      <c r="Y6" s="1">
        <v>0</v>
      </c>
      <c r="AA6" s="1">
        <v>0</v>
      </c>
      <c r="AB6" s="1">
        <v>1</v>
      </c>
      <c r="AC6" s="1">
        <v>0</v>
      </c>
      <c r="AD6" s="3">
        <f t="shared" si="0"/>
        <v>0</v>
      </c>
      <c r="AF6" s="1">
        <v>0</v>
      </c>
      <c r="AI6" s="1" t="s">
        <v>585</v>
      </c>
      <c r="AK6" s="1">
        <v>100</v>
      </c>
      <c r="AM6" s="1">
        <v>33</v>
      </c>
      <c r="AN6" s="1">
        <v>30</v>
      </c>
      <c r="AU6" s="1" t="s">
        <v>586</v>
      </c>
    </row>
    <row r="7" spans="1:47">
      <c r="A7" s="1" t="s">
        <v>13</v>
      </c>
      <c r="B7" s="1" t="s">
        <v>390</v>
      </c>
      <c r="G7" s="1" t="s">
        <v>14</v>
      </c>
      <c r="H7" s="1">
        <v>502100</v>
      </c>
      <c r="I7" s="1">
        <v>5703550</v>
      </c>
      <c r="J7" s="1">
        <v>11</v>
      </c>
      <c r="K7" s="1">
        <v>2008</v>
      </c>
      <c r="M7" s="1" t="s">
        <v>26</v>
      </c>
      <c r="N7" s="1" t="s">
        <v>109</v>
      </c>
      <c r="Q7" s="1" t="s">
        <v>7</v>
      </c>
      <c r="R7" s="1" t="s">
        <v>1041</v>
      </c>
      <c r="V7" s="1">
        <v>129</v>
      </c>
      <c r="W7" s="1">
        <v>16</v>
      </c>
      <c r="Y7" s="1">
        <v>0</v>
      </c>
      <c r="AA7" s="1">
        <v>9</v>
      </c>
      <c r="AB7" s="1">
        <v>10</v>
      </c>
      <c r="AC7" s="1">
        <v>40</v>
      </c>
      <c r="AD7" s="3">
        <f t="shared" si="0"/>
        <v>1.6</v>
      </c>
      <c r="AF7" s="1">
        <v>16</v>
      </c>
      <c r="AI7" s="1" t="s">
        <v>587</v>
      </c>
      <c r="AK7" s="1">
        <v>10</v>
      </c>
      <c r="AM7" s="1">
        <v>30</v>
      </c>
      <c r="AN7" s="1">
        <v>27</v>
      </c>
      <c r="AU7" s="1" t="s">
        <v>588</v>
      </c>
    </row>
    <row r="8" spans="1:47">
      <c r="A8" s="1" t="s">
        <v>13</v>
      </c>
      <c r="B8" s="1" t="s">
        <v>390</v>
      </c>
      <c r="G8" s="1" t="s">
        <v>14</v>
      </c>
      <c r="H8" s="1">
        <v>502542</v>
      </c>
      <c r="I8" s="1">
        <v>5705400</v>
      </c>
      <c r="J8" s="1">
        <v>11</v>
      </c>
      <c r="K8" s="1">
        <v>2008</v>
      </c>
      <c r="M8" s="1" t="s">
        <v>26</v>
      </c>
      <c r="N8" s="1" t="s">
        <v>109</v>
      </c>
      <c r="Q8" s="1" t="s">
        <v>7</v>
      </c>
      <c r="R8" s="1" t="s">
        <v>1041</v>
      </c>
      <c r="V8" s="1">
        <v>130</v>
      </c>
      <c r="W8" s="1">
        <v>5</v>
      </c>
      <c r="Y8" s="1">
        <v>0</v>
      </c>
      <c r="AA8" s="1">
        <v>6</v>
      </c>
      <c r="AB8" s="1">
        <v>3</v>
      </c>
      <c r="AC8" s="1">
        <v>0</v>
      </c>
      <c r="AD8" s="3">
        <f t="shared" si="0"/>
        <v>1.6666666666666667</v>
      </c>
      <c r="AF8" s="1">
        <v>5</v>
      </c>
      <c r="AI8" s="1" t="s">
        <v>589</v>
      </c>
      <c r="AK8" s="1">
        <v>95</v>
      </c>
      <c r="AM8" s="1">
        <v>22</v>
      </c>
      <c r="AN8" s="1">
        <v>24</v>
      </c>
      <c r="AU8" s="1" t="s">
        <v>590</v>
      </c>
    </row>
    <row r="9" spans="1:47">
      <c r="A9" s="1" t="s">
        <v>13</v>
      </c>
      <c r="B9" s="1" t="s">
        <v>390</v>
      </c>
      <c r="G9" s="1" t="s">
        <v>14</v>
      </c>
      <c r="H9" s="1">
        <v>502695</v>
      </c>
      <c r="I9" s="1">
        <v>5705780</v>
      </c>
      <c r="J9" s="1">
        <v>11</v>
      </c>
      <c r="K9" s="1">
        <v>2008</v>
      </c>
      <c r="M9" s="1" t="s">
        <v>26</v>
      </c>
      <c r="N9" s="1" t="s">
        <v>109</v>
      </c>
      <c r="Q9" s="1" t="s">
        <v>7</v>
      </c>
      <c r="R9" s="1" t="s">
        <v>1041</v>
      </c>
      <c r="V9" s="1">
        <v>133</v>
      </c>
      <c r="W9" s="1">
        <v>41</v>
      </c>
      <c r="Y9" s="1">
        <v>0</v>
      </c>
      <c r="AA9" s="1">
        <v>14</v>
      </c>
      <c r="AB9" s="1">
        <v>5</v>
      </c>
      <c r="AC9" s="1">
        <v>9</v>
      </c>
      <c r="AD9" s="3">
        <f t="shared" si="0"/>
        <v>8.1999999999999993</v>
      </c>
      <c r="AF9" s="1">
        <v>41</v>
      </c>
      <c r="AI9" s="1" t="s">
        <v>591</v>
      </c>
      <c r="AK9" s="1">
        <v>60</v>
      </c>
      <c r="AM9" s="1">
        <v>22</v>
      </c>
      <c r="AN9" s="1">
        <v>21</v>
      </c>
      <c r="AU9" s="1" t="s">
        <v>592</v>
      </c>
    </row>
    <row r="10" spans="1:47">
      <c r="A10" s="1" t="s">
        <v>13</v>
      </c>
      <c r="B10" s="1" t="s">
        <v>390</v>
      </c>
      <c r="G10" s="1" t="s">
        <v>14</v>
      </c>
      <c r="H10" s="1">
        <v>503136</v>
      </c>
      <c r="I10" s="1">
        <v>5707130</v>
      </c>
      <c r="J10" s="1">
        <v>11</v>
      </c>
      <c r="K10" s="1">
        <v>2008</v>
      </c>
      <c r="M10" s="1" t="s">
        <v>26</v>
      </c>
      <c r="N10" s="1" t="s">
        <v>109</v>
      </c>
      <c r="Q10" s="1" t="s">
        <v>7</v>
      </c>
      <c r="R10" s="1" t="s">
        <v>1041</v>
      </c>
      <c r="V10" s="1">
        <v>135</v>
      </c>
      <c r="W10" s="1">
        <v>0</v>
      </c>
      <c r="Y10" s="1">
        <v>0</v>
      </c>
      <c r="AA10" s="1">
        <v>3</v>
      </c>
      <c r="AB10" s="1">
        <v>4</v>
      </c>
      <c r="AC10" s="1">
        <v>20</v>
      </c>
      <c r="AD10" s="3">
        <f t="shared" si="0"/>
        <v>0</v>
      </c>
      <c r="AF10" s="1">
        <v>0</v>
      </c>
      <c r="AI10" s="1" t="s">
        <v>593</v>
      </c>
      <c r="AK10" s="1">
        <v>95</v>
      </c>
      <c r="AM10" s="1">
        <v>23</v>
      </c>
      <c r="AN10" s="1">
        <v>22</v>
      </c>
      <c r="AU10" s="1" t="s">
        <v>594</v>
      </c>
    </row>
    <row r="11" spans="1:47">
      <c r="A11" s="1" t="s">
        <v>13</v>
      </c>
      <c r="B11" s="1" t="s">
        <v>390</v>
      </c>
      <c r="G11" s="1" t="s">
        <v>14</v>
      </c>
      <c r="H11" s="1">
        <v>503148</v>
      </c>
      <c r="I11" s="1">
        <v>5707410</v>
      </c>
      <c r="J11" s="1">
        <v>11</v>
      </c>
      <c r="K11" s="1">
        <v>2008</v>
      </c>
      <c r="M11" s="1" t="s">
        <v>26</v>
      </c>
      <c r="N11" s="1" t="s">
        <v>109</v>
      </c>
      <c r="Q11" s="1" t="s">
        <v>7</v>
      </c>
      <c r="R11" s="1" t="s">
        <v>1041</v>
      </c>
      <c r="V11" s="1">
        <v>136</v>
      </c>
      <c r="W11" s="1">
        <v>0</v>
      </c>
      <c r="Y11" s="1">
        <v>0</v>
      </c>
      <c r="AA11" s="1">
        <v>3</v>
      </c>
      <c r="AB11" s="1">
        <v>4</v>
      </c>
      <c r="AC11" s="1">
        <v>6</v>
      </c>
      <c r="AD11" s="3">
        <f t="shared" si="0"/>
        <v>0</v>
      </c>
      <c r="AF11" s="1">
        <v>0</v>
      </c>
      <c r="AI11" s="1" t="s">
        <v>595</v>
      </c>
      <c r="AK11" s="1">
        <v>80</v>
      </c>
      <c r="AM11" s="1">
        <v>20</v>
      </c>
      <c r="AN11" s="1">
        <v>19</v>
      </c>
      <c r="AU11" s="1" t="s">
        <v>596</v>
      </c>
    </row>
    <row r="12" spans="1:47">
      <c r="A12" s="1" t="s">
        <v>13</v>
      </c>
      <c r="B12" s="1" t="s">
        <v>390</v>
      </c>
      <c r="G12" s="1" t="s">
        <v>14</v>
      </c>
      <c r="H12" s="1">
        <v>503290</v>
      </c>
      <c r="I12" s="1">
        <v>5707480</v>
      </c>
      <c r="J12" s="1">
        <v>11</v>
      </c>
      <c r="K12" s="1">
        <v>2008</v>
      </c>
      <c r="M12" s="1" t="s">
        <v>26</v>
      </c>
      <c r="N12" s="1" t="s">
        <v>109</v>
      </c>
      <c r="Q12" s="1" t="s">
        <v>7</v>
      </c>
      <c r="R12" s="1" t="s">
        <v>1041</v>
      </c>
      <c r="V12" s="1">
        <v>137</v>
      </c>
      <c r="W12" s="1">
        <v>4</v>
      </c>
      <c r="Y12" s="1">
        <v>0</v>
      </c>
      <c r="AA12" s="1">
        <v>5</v>
      </c>
      <c r="AB12" s="1">
        <v>12</v>
      </c>
      <c r="AC12" s="1">
        <v>19</v>
      </c>
      <c r="AD12" s="3">
        <f t="shared" si="0"/>
        <v>0.33333333333333331</v>
      </c>
      <c r="AF12" s="1">
        <v>4</v>
      </c>
      <c r="AI12" s="1" t="s">
        <v>597</v>
      </c>
      <c r="AK12" s="1">
        <v>60</v>
      </c>
      <c r="AM12" s="1">
        <v>26</v>
      </c>
      <c r="AN12" s="1">
        <v>25</v>
      </c>
      <c r="AU12" s="1" t="s">
        <v>598</v>
      </c>
    </row>
    <row r="13" spans="1:47">
      <c r="A13" s="1" t="s">
        <v>13</v>
      </c>
      <c r="B13" s="1" t="s">
        <v>390</v>
      </c>
      <c r="G13" s="1" t="s">
        <v>14</v>
      </c>
      <c r="H13" s="1">
        <v>503475</v>
      </c>
      <c r="I13" s="1">
        <v>5707390</v>
      </c>
      <c r="J13" s="1">
        <v>11</v>
      </c>
      <c r="K13" s="1">
        <v>2008</v>
      </c>
      <c r="M13" s="1" t="s">
        <v>26</v>
      </c>
      <c r="N13" s="1" t="s">
        <v>109</v>
      </c>
      <c r="Q13" s="1" t="s">
        <v>7</v>
      </c>
      <c r="R13" s="1" t="s">
        <v>1041</v>
      </c>
      <c r="V13" s="1">
        <v>138</v>
      </c>
      <c r="W13" s="1">
        <v>40</v>
      </c>
      <c r="Y13" s="1">
        <v>0</v>
      </c>
      <c r="AA13" s="1">
        <v>0</v>
      </c>
      <c r="AB13" s="1">
        <v>3</v>
      </c>
      <c r="AC13" s="1">
        <v>6</v>
      </c>
      <c r="AD13" s="3">
        <f t="shared" si="0"/>
        <v>13.333333333333334</v>
      </c>
      <c r="AF13" s="1">
        <v>0</v>
      </c>
      <c r="AI13" s="1" t="s">
        <v>599</v>
      </c>
      <c r="AK13" s="1">
        <v>70</v>
      </c>
      <c r="AM13" s="1">
        <v>26</v>
      </c>
      <c r="AN13" s="1">
        <v>26</v>
      </c>
      <c r="AU13" s="1" t="s">
        <v>600</v>
      </c>
    </row>
    <row r="14" spans="1:47">
      <c r="A14" s="1" t="s">
        <v>13</v>
      </c>
      <c r="B14" s="1" t="s">
        <v>390</v>
      </c>
      <c r="G14" s="1" t="s">
        <v>14</v>
      </c>
      <c r="H14" s="1">
        <v>503613</v>
      </c>
      <c r="I14" s="1">
        <v>5707260</v>
      </c>
      <c r="J14" s="1">
        <v>11</v>
      </c>
      <c r="K14" s="1">
        <v>2008</v>
      </c>
      <c r="M14" s="1" t="s">
        <v>26</v>
      </c>
      <c r="N14" s="1" t="s">
        <v>109</v>
      </c>
      <c r="Q14" s="1" t="s">
        <v>7</v>
      </c>
      <c r="R14" s="1" t="s">
        <v>1041</v>
      </c>
      <c r="V14" s="1">
        <v>139</v>
      </c>
      <c r="W14" s="1">
        <v>20</v>
      </c>
      <c r="Y14" s="1">
        <v>0</v>
      </c>
      <c r="AA14" s="1">
        <v>0</v>
      </c>
      <c r="AB14" s="1">
        <v>2</v>
      </c>
      <c r="AC14" s="1">
        <v>6</v>
      </c>
      <c r="AD14" s="3">
        <f t="shared" si="0"/>
        <v>10</v>
      </c>
      <c r="AF14" s="1">
        <v>0</v>
      </c>
      <c r="AI14" s="1" t="s">
        <v>578</v>
      </c>
      <c r="AK14" s="1">
        <v>70</v>
      </c>
      <c r="AM14" s="1">
        <v>27</v>
      </c>
      <c r="AN14" s="1">
        <v>23</v>
      </c>
      <c r="AU14" s="1" t="s">
        <v>601</v>
      </c>
    </row>
    <row r="15" spans="1:47">
      <c r="A15" s="1" t="s">
        <v>13</v>
      </c>
      <c r="B15" s="1" t="s">
        <v>390</v>
      </c>
      <c r="G15" s="1" t="s">
        <v>14</v>
      </c>
      <c r="H15" s="1">
        <v>504519</v>
      </c>
      <c r="I15" s="1">
        <v>5708110</v>
      </c>
      <c r="J15" s="1">
        <v>11</v>
      </c>
      <c r="K15" s="1">
        <v>2008</v>
      </c>
      <c r="M15" s="1" t="s">
        <v>26</v>
      </c>
      <c r="N15" s="1" t="s">
        <v>109</v>
      </c>
      <c r="Q15" s="1" t="s">
        <v>7</v>
      </c>
      <c r="R15" s="1" t="s">
        <v>1041</v>
      </c>
      <c r="V15" s="1">
        <v>140</v>
      </c>
      <c r="W15" s="1">
        <v>0</v>
      </c>
      <c r="Y15" s="1">
        <v>0</v>
      </c>
      <c r="AA15" s="1">
        <v>0</v>
      </c>
      <c r="AB15" s="1">
        <v>0</v>
      </c>
      <c r="AC15" s="1">
        <v>0</v>
      </c>
      <c r="AD15" s="3" t="str">
        <f t="shared" si="0"/>
        <v/>
      </c>
      <c r="AF15" s="1">
        <v>0</v>
      </c>
      <c r="AI15" s="1" t="s">
        <v>602</v>
      </c>
      <c r="AK15" s="1">
        <v>90</v>
      </c>
      <c r="AM15" s="1">
        <v>18</v>
      </c>
      <c r="AN15" s="1">
        <v>18</v>
      </c>
      <c r="AS15" s="1" t="s">
        <v>603</v>
      </c>
      <c r="AU15" s="1" t="s">
        <v>604</v>
      </c>
    </row>
    <row r="16" spans="1:47">
      <c r="A16" s="1" t="s">
        <v>13</v>
      </c>
      <c r="B16" s="1" t="s">
        <v>390</v>
      </c>
      <c r="G16" s="1" t="s">
        <v>14</v>
      </c>
      <c r="H16" s="1">
        <v>505645</v>
      </c>
      <c r="I16" s="1">
        <v>5708660</v>
      </c>
      <c r="J16" s="1">
        <v>11</v>
      </c>
      <c r="K16" s="1">
        <v>2008</v>
      </c>
      <c r="M16" s="1" t="s">
        <v>26</v>
      </c>
      <c r="N16" s="1" t="s">
        <v>109</v>
      </c>
      <c r="Q16" s="1" t="s">
        <v>7</v>
      </c>
      <c r="R16" s="1" t="s">
        <v>1041</v>
      </c>
      <c r="V16" s="1">
        <v>141</v>
      </c>
      <c r="W16" s="1">
        <v>3</v>
      </c>
      <c r="Y16" s="1">
        <v>0</v>
      </c>
      <c r="AA16" s="1">
        <v>3</v>
      </c>
      <c r="AB16" s="1">
        <v>2</v>
      </c>
      <c r="AC16" s="1">
        <v>7</v>
      </c>
      <c r="AD16" s="3">
        <f t="shared" si="0"/>
        <v>1.5</v>
      </c>
      <c r="AF16" s="1">
        <v>3</v>
      </c>
      <c r="AI16" s="1" t="s">
        <v>595</v>
      </c>
      <c r="AK16" s="1">
        <v>80</v>
      </c>
      <c r="AM16" s="1">
        <v>30</v>
      </c>
      <c r="AN16" s="1">
        <v>26</v>
      </c>
      <c r="AU16" s="1" t="s">
        <v>605</v>
      </c>
    </row>
    <row r="17" spans="1:47">
      <c r="A17" s="1" t="s">
        <v>13</v>
      </c>
      <c r="B17" s="1" t="s">
        <v>390</v>
      </c>
      <c r="G17" s="1" t="s">
        <v>14</v>
      </c>
      <c r="H17" s="1">
        <v>505822</v>
      </c>
      <c r="I17" s="1">
        <v>5708490</v>
      </c>
      <c r="J17" s="1">
        <v>11</v>
      </c>
      <c r="K17" s="1">
        <v>2008</v>
      </c>
      <c r="M17" s="1" t="s">
        <v>26</v>
      </c>
      <c r="N17" s="1" t="s">
        <v>109</v>
      </c>
      <c r="Q17" s="1" t="s">
        <v>7</v>
      </c>
      <c r="R17" s="1" t="s">
        <v>1041</v>
      </c>
      <c r="V17" s="1">
        <v>142</v>
      </c>
      <c r="W17" s="1">
        <v>5</v>
      </c>
      <c r="Y17" s="1">
        <v>0</v>
      </c>
      <c r="AA17" s="1">
        <v>3</v>
      </c>
      <c r="AB17" s="1">
        <v>5</v>
      </c>
      <c r="AC17" s="1">
        <v>2</v>
      </c>
      <c r="AD17" s="3">
        <f t="shared" si="0"/>
        <v>1</v>
      </c>
      <c r="AF17" s="1">
        <v>5</v>
      </c>
      <c r="AI17" s="1" t="s">
        <v>606</v>
      </c>
      <c r="AK17" s="1">
        <v>75</v>
      </c>
      <c r="AM17" s="1">
        <v>17</v>
      </c>
      <c r="AN17" s="1">
        <v>16</v>
      </c>
      <c r="AU17" s="1" t="s">
        <v>607</v>
      </c>
    </row>
    <row r="18" spans="1:47">
      <c r="A18" s="1" t="s">
        <v>13</v>
      </c>
      <c r="B18" s="1" t="s">
        <v>390</v>
      </c>
      <c r="G18" s="1" t="s">
        <v>14</v>
      </c>
      <c r="H18" s="1">
        <v>506198</v>
      </c>
      <c r="I18" s="1">
        <v>5708430</v>
      </c>
      <c r="J18" s="1">
        <v>11</v>
      </c>
      <c r="K18" s="1">
        <v>2008</v>
      </c>
      <c r="M18" s="1" t="s">
        <v>26</v>
      </c>
      <c r="N18" s="1" t="s">
        <v>109</v>
      </c>
      <c r="Q18" s="1" t="s">
        <v>7</v>
      </c>
      <c r="R18" s="1" t="s">
        <v>1041</v>
      </c>
      <c r="V18" s="1">
        <v>143</v>
      </c>
      <c r="W18" s="1">
        <v>0</v>
      </c>
      <c r="Y18" s="1">
        <v>0</v>
      </c>
      <c r="AA18" s="1">
        <v>0</v>
      </c>
      <c r="AB18" s="1">
        <v>0</v>
      </c>
      <c r="AC18" s="1">
        <v>0</v>
      </c>
      <c r="AD18" s="3" t="str">
        <f t="shared" si="0"/>
        <v/>
      </c>
      <c r="AF18" s="1">
        <v>0</v>
      </c>
      <c r="AI18" s="1" t="s">
        <v>608</v>
      </c>
      <c r="AK18" s="1">
        <v>90</v>
      </c>
      <c r="AM18" s="1">
        <v>20</v>
      </c>
      <c r="AN18" s="1">
        <v>21</v>
      </c>
      <c r="AU18" s="1" t="s">
        <v>609</v>
      </c>
    </row>
    <row r="19" spans="1:47">
      <c r="A19" s="1" t="s">
        <v>13</v>
      </c>
      <c r="B19" s="1" t="s">
        <v>390</v>
      </c>
      <c r="G19" s="1" t="s">
        <v>14</v>
      </c>
      <c r="H19" s="1">
        <v>506371</v>
      </c>
      <c r="I19" s="1">
        <v>5708510</v>
      </c>
      <c r="J19" s="1">
        <v>11</v>
      </c>
      <c r="K19" s="1">
        <v>2008</v>
      </c>
      <c r="M19" s="1" t="s">
        <v>26</v>
      </c>
      <c r="N19" s="1" t="s">
        <v>109</v>
      </c>
      <c r="Q19" s="1" t="s">
        <v>7</v>
      </c>
      <c r="R19" s="1" t="s">
        <v>1041</v>
      </c>
      <c r="V19" s="1">
        <v>144</v>
      </c>
      <c r="W19" s="1">
        <v>8</v>
      </c>
      <c r="Y19" s="1">
        <v>0</v>
      </c>
      <c r="AA19" s="1">
        <v>1</v>
      </c>
      <c r="AB19" s="1">
        <v>0</v>
      </c>
      <c r="AC19" s="1">
        <v>2</v>
      </c>
      <c r="AD19" s="3" t="str">
        <f t="shared" si="0"/>
        <v/>
      </c>
      <c r="AF19" s="1">
        <v>8</v>
      </c>
      <c r="AI19" s="1" t="s">
        <v>610</v>
      </c>
      <c r="AK19" s="1">
        <v>90</v>
      </c>
      <c r="AM19" s="1">
        <v>20</v>
      </c>
      <c r="AN19" s="1">
        <v>20</v>
      </c>
      <c r="AU19" s="1" t="s">
        <v>611</v>
      </c>
    </row>
    <row r="20" spans="1:47">
      <c r="A20" s="1" t="s">
        <v>13</v>
      </c>
      <c r="B20" s="1" t="s">
        <v>390</v>
      </c>
      <c r="G20" s="1" t="s">
        <v>14</v>
      </c>
      <c r="H20" s="1">
        <v>506630</v>
      </c>
      <c r="I20" s="1">
        <v>5708530</v>
      </c>
      <c r="J20" s="1">
        <v>11</v>
      </c>
      <c r="K20" s="1">
        <v>2008</v>
      </c>
      <c r="M20" s="1" t="s">
        <v>26</v>
      </c>
      <c r="N20" s="1" t="s">
        <v>109</v>
      </c>
      <c r="Q20" s="1" t="s">
        <v>7</v>
      </c>
      <c r="R20" s="1" t="s">
        <v>1041</v>
      </c>
      <c r="V20" s="1">
        <v>145</v>
      </c>
      <c r="W20" s="1">
        <v>75</v>
      </c>
      <c r="Y20" s="1">
        <v>1</v>
      </c>
      <c r="AA20" s="1">
        <v>14</v>
      </c>
      <c r="AB20" s="1">
        <v>13</v>
      </c>
      <c r="AC20" s="1">
        <v>11</v>
      </c>
      <c r="AD20" s="3">
        <f t="shared" si="0"/>
        <v>5.8461538461538458</v>
      </c>
      <c r="AF20" s="1">
        <v>0</v>
      </c>
      <c r="AI20" s="1" t="s">
        <v>612</v>
      </c>
      <c r="AK20" s="1">
        <v>40</v>
      </c>
      <c r="AM20" s="1">
        <v>23</v>
      </c>
      <c r="AN20" s="1">
        <v>18</v>
      </c>
      <c r="AU20" s="1" t="s">
        <v>613</v>
      </c>
    </row>
    <row r="21" spans="1:47">
      <c r="A21" s="1" t="s">
        <v>13</v>
      </c>
      <c r="B21" s="1" t="s">
        <v>390</v>
      </c>
      <c r="G21" s="1" t="s">
        <v>14</v>
      </c>
      <c r="H21" s="1">
        <v>506710</v>
      </c>
      <c r="I21" s="1">
        <v>5708420</v>
      </c>
      <c r="J21" s="1">
        <v>11</v>
      </c>
      <c r="K21" s="1">
        <v>2008</v>
      </c>
      <c r="M21" s="1" t="s">
        <v>26</v>
      </c>
      <c r="N21" s="1" t="s">
        <v>109</v>
      </c>
      <c r="Q21" s="1" t="s">
        <v>7</v>
      </c>
      <c r="R21" s="1" t="s">
        <v>1041</v>
      </c>
      <c r="V21" s="1">
        <v>146</v>
      </c>
      <c r="W21" s="1">
        <v>1</v>
      </c>
      <c r="Y21" s="1">
        <v>0</v>
      </c>
      <c r="AA21" s="1">
        <v>1</v>
      </c>
      <c r="AB21" s="1">
        <v>1</v>
      </c>
      <c r="AC21" s="1">
        <v>0</v>
      </c>
      <c r="AD21" s="3">
        <f t="shared" si="0"/>
        <v>1</v>
      </c>
      <c r="AF21" s="1">
        <v>1</v>
      </c>
      <c r="AI21" s="1" t="s">
        <v>614</v>
      </c>
      <c r="AK21" s="1">
        <v>95</v>
      </c>
      <c r="AM21" s="1">
        <v>25</v>
      </c>
      <c r="AN21" s="1">
        <v>21</v>
      </c>
      <c r="AU21" s="1" t="s">
        <v>615</v>
      </c>
    </row>
    <row r="22" spans="1:47">
      <c r="A22" s="1" t="s">
        <v>13</v>
      </c>
      <c r="B22" s="1" t="s">
        <v>390</v>
      </c>
      <c r="G22" s="1" t="s">
        <v>14</v>
      </c>
      <c r="H22" s="1">
        <v>507095</v>
      </c>
      <c r="I22" s="1">
        <v>5708440</v>
      </c>
      <c r="J22" s="1">
        <v>11</v>
      </c>
      <c r="K22" s="1">
        <v>2008</v>
      </c>
      <c r="M22" s="1" t="s">
        <v>26</v>
      </c>
      <c r="N22" s="1" t="s">
        <v>109</v>
      </c>
      <c r="Q22" s="1" t="s">
        <v>7</v>
      </c>
      <c r="R22" s="1" t="s">
        <v>1041</v>
      </c>
      <c r="V22" s="1">
        <v>147</v>
      </c>
      <c r="W22" s="1">
        <v>0</v>
      </c>
      <c r="Y22" s="1">
        <v>0</v>
      </c>
      <c r="AA22" s="1">
        <v>0</v>
      </c>
      <c r="AB22" s="1">
        <v>0</v>
      </c>
      <c r="AC22" s="1">
        <v>0</v>
      </c>
      <c r="AD22" s="3" t="str">
        <f t="shared" si="0"/>
        <v/>
      </c>
      <c r="AF22" s="1">
        <v>0</v>
      </c>
      <c r="AI22" s="1" t="s">
        <v>616</v>
      </c>
      <c r="AK22" s="1">
        <v>95</v>
      </c>
      <c r="AM22" s="1">
        <v>15</v>
      </c>
      <c r="AN22" s="1">
        <v>21</v>
      </c>
      <c r="AU22" s="1" t="s">
        <v>617</v>
      </c>
    </row>
    <row r="23" spans="1:47">
      <c r="A23" s="1" t="s">
        <v>13</v>
      </c>
      <c r="B23" s="1" t="s">
        <v>390</v>
      </c>
      <c r="G23" s="1" t="s">
        <v>14</v>
      </c>
      <c r="H23" s="1">
        <v>507216</v>
      </c>
      <c r="I23" s="1">
        <v>5708420</v>
      </c>
      <c r="J23" s="1">
        <v>11</v>
      </c>
      <c r="K23" s="1">
        <v>2008</v>
      </c>
      <c r="M23" s="1" t="s">
        <v>26</v>
      </c>
      <c r="N23" s="1" t="s">
        <v>109</v>
      </c>
      <c r="Q23" s="1" t="s">
        <v>7</v>
      </c>
      <c r="R23" s="1" t="s">
        <v>1041</v>
      </c>
      <c r="V23" s="1">
        <v>148</v>
      </c>
      <c r="W23" s="1">
        <v>0</v>
      </c>
      <c r="Y23" s="1">
        <v>0</v>
      </c>
      <c r="AA23" s="1">
        <v>0</v>
      </c>
      <c r="AB23" s="1">
        <v>0</v>
      </c>
      <c r="AC23" s="1">
        <v>0</v>
      </c>
      <c r="AD23" s="3" t="str">
        <f t="shared" si="0"/>
        <v/>
      </c>
      <c r="AF23" s="1">
        <v>0</v>
      </c>
      <c r="AI23" s="1" t="s">
        <v>618</v>
      </c>
      <c r="AK23" s="1">
        <v>95</v>
      </c>
      <c r="AM23" s="1">
        <v>17</v>
      </c>
      <c r="AN23" s="1">
        <v>20</v>
      </c>
      <c r="AU23" s="1" t="s">
        <v>619</v>
      </c>
    </row>
    <row r="24" spans="1:47">
      <c r="A24" s="1" t="s">
        <v>13</v>
      </c>
      <c r="B24" s="1" t="s">
        <v>390</v>
      </c>
      <c r="G24" s="1" t="s">
        <v>14</v>
      </c>
      <c r="H24" s="1">
        <v>507374</v>
      </c>
      <c r="I24" s="1">
        <v>5708320</v>
      </c>
      <c r="J24" s="1">
        <v>11</v>
      </c>
      <c r="K24" s="1">
        <v>2008</v>
      </c>
      <c r="M24" s="1" t="s">
        <v>26</v>
      </c>
      <c r="N24" s="1" t="s">
        <v>109</v>
      </c>
      <c r="Q24" s="1" t="s">
        <v>7</v>
      </c>
      <c r="R24" s="1" t="s">
        <v>1041</v>
      </c>
      <c r="V24" s="1">
        <v>149</v>
      </c>
      <c r="W24" s="1">
        <v>0</v>
      </c>
      <c r="Y24" s="1">
        <v>0</v>
      </c>
      <c r="AA24" s="1">
        <v>2</v>
      </c>
      <c r="AB24" s="1">
        <v>1</v>
      </c>
      <c r="AC24" s="1">
        <v>0</v>
      </c>
      <c r="AD24" s="3">
        <f t="shared" si="0"/>
        <v>0</v>
      </c>
      <c r="AF24" s="1">
        <v>0</v>
      </c>
      <c r="AI24" s="1" t="s">
        <v>620</v>
      </c>
      <c r="AK24" s="1">
        <v>90</v>
      </c>
      <c r="AM24" s="1">
        <v>27</v>
      </c>
      <c r="AN24" s="1">
        <v>26</v>
      </c>
      <c r="AU24" s="1" t="s">
        <v>621</v>
      </c>
    </row>
    <row r="25" spans="1:47">
      <c r="A25" s="1" t="s">
        <v>13</v>
      </c>
      <c r="B25" s="1" t="s">
        <v>390</v>
      </c>
      <c r="G25" s="1" t="s">
        <v>14</v>
      </c>
      <c r="H25" s="1">
        <v>507306</v>
      </c>
      <c r="I25" s="1">
        <v>5708383</v>
      </c>
      <c r="J25" s="1">
        <v>11</v>
      </c>
      <c r="K25" s="1">
        <v>2008</v>
      </c>
      <c r="M25" s="1" t="s">
        <v>26</v>
      </c>
      <c r="N25" s="1" t="s">
        <v>109</v>
      </c>
      <c r="Q25" s="1" t="s">
        <v>7</v>
      </c>
      <c r="R25" s="1" t="s">
        <v>1041</v>
      </c>
      <c r="V25" s="1">
        <v>149.1</v>
      </c>
      <c r="W25" s="1">
        <v>13</v>
      </c>
      <c r="Y25" s="1">
        <v>0</v>
      </c>
      <c r="AA25" s="1">
        <v>4</v>
      </c>
      <c r="AB25" s="1">
        <v>3</v>
      </c>
      <c r="AC25" s="1">
        <v>0</v>
      </c>
      <c r="AD25" s="3">
        <f t="shared" si="0"/>
        <v>4.333333333333333</v>
      </c>
      <c r="AF25" s="1">
        <v>13</v>
      </c>
      <c r="AI25" s="1" t="s">
        <v>620</v>
      </c>
      <c r="AK25" s="1">
        <v>85</v>
      </c>
      <c r="AM25" s="1">
        <v>25</v>
      </c>
      <c r="AN25" s="1">
        <v>25</v>
      </c>
      <c r="AU25" s="1" t="s">
        <v>622</v>
      </c>
    </row>
    <row r="26" spans="1:47">
      <c r="A26" s="1" t="s">
        <v>13</v>
      </c>
      <c r="B26" s="1" t="s">
        <v>390</v>
      </c>
      <c r="G26" s="1" t="s">
        <v>14</v>
      </c>
      <c r="H26" s="1">
        <v>499718</v>
      </c>
      <c r="I26" s="1">
        <v>5679920</v>
      </c>
      <c r="J26" s="1">
        <v>11</v>
      </c>
      <c r="K26" s="1">
        <v>2008</v>
      </c>
      <c r="M26" s="1" t="s">
        <v>26</v>
      </c>
      <c r="N26" s="1" t="s">
        <v>109</v>
      </c>
      <c r="Q26" s="1" t="s">
        <v>7</v>
      </c>
      <c r="R26" s="1" t="s">
        <v>1041</v>
      </c>
      <c r="V26" s="1">
        <v>15</v>
      </c>
      <c r="W26" s="1">
        <v>0</v>
      </c>
      <c r="Y26" s="1">
        <v>0</v>
      </c>
      <c r="AA26" s="1">
        <v>0</v>
      </c>
      <c r="AB26" s="1">
        <v>1</v>
      </c>
      <c r="AC26" s="1">
        <v>0</v>
      </c>
      <c r="AD26" s="3">
        <f t="shared" si="0"/>
        <v>0</v>
      </c>
      <c r="AF26" s="1">
        <v>0</v>
      </c>
      <c r="AI26" s="1" t="s">
        <v>623</v>
      </c>
      <c r="AK26" s="1">
        <v>95</v>
      </c>
      <c r="AM26" s="1">
        <v>34</v>
      </c>
      <c r="AN26" s="1">
        <v>26</v>
      </c>
      <c r="AU26" s="1" t="s">
        <v>624</v>
      </c>
    </row>
    <row r="27" spans="1:47">
      <c r="A27" s="1" t="s">
        <v>13</v>
      </c>
      <c r="B27" s="1" t="s">
        <v>390</v>
      </c>
      <c r="G27" s="1" t="s">
        <v>14</v>
      </c>
      <c r="H27" s="1">
        <v>507778</v>
      </c>
      <c r="I27" s="1">
        <v>5709310</v>
      </c>
      <c r="J27" s="1">
        <v>11</v>
      </c>
      <c r="K27" s="1">
        <v>2008</v>
      </c>
      <c r="M27" s="1" t="s">
        <v>26</v>
      </c>
      <c r="N27" s="1" t="s">
        <v>109</v>
      </c>
      <c r="Q27" s="1" t="s">
        <v>7</v>
      </c>
      <c r="R27" s="1" t="s">
        <v>1041</v>
      </c>
      <c r="V27" s="1">
        <v>150</v>
      </c>
      <c r="W27" s="1">
        <v>0</v>
      </c>
      <c r="Y27" s="1">
        <v>0</v>
      </c>
      <c r="AA27" s="1">
        <v>0</v>
      </c>
      <c r="AB27" s="1">
        <v>5</v>
      </c>
      <c r="AC27" s="1">
        <v>3</v>
      </c>
      <c r="AD27" s="3">
        <f t="shared" si="0"/>
        <v>0</v>
      </c>
      <c r="AF27" s="1">
        <v>0</v>
      </c>
      <c r="AI27" s="1" t="s">
        <v>625</v>
      </c>
      <c r="AK27" s="1">
        <v>95</v>
      </c>
      <c r="AM27" s="1">
        <v>25</v>
      </c>
      <c r="AN27" s="1">
        <v>25</v>
      </c>
      <c r="AU27" s="1" t="s">
        <v>626</v>
      </c>
    </row>
    <row r="28" spans="1:47">
      <c r="A28" s="1" t="s">
        <v>13</v>
      </c>
      <c r="B28" s="1" t="s">
        <v>390</v>
      </c>
      <c r="G28" s="1" t="s">
        <v>14</v>
      </c>
      <c r="H28" s="1">
        <v>508009</v>
      </c>
      <c r="I28" s="1">
        <v>5710800</v>
      </c>
      <c r="J28" s="1">
        <v>11</v>
      </c>
      <c r="K28" s="1">
        <v>2008</v>
      </c>
      <c r="M28" s="1" t="s">
        <v>26</v>
      </c>
      <c r="N28" s="1" t="s">
        <v>109</v>
      </c>
      <c r="Q28" s="1" t="s">
        <v>7</v>
      </c>
      <c r="R28" s="1" t="s">
        <v>1041</v>
      </c>
      <c r="V28" s="1">
        <v>151</v>
      </c>
      <c r="W28" s="1">
        <v>6</v>
      </c>
      <c r="Y28" s="1">
        <v>0</v>
      </c>
      <c r="AA28" s="1">
        <v>2</v>
      </c>
      <c r="AB28" s="1">
        <v>1</v>
      </c>
      <c r="AC28" s="1">
        <v>0</v>
      </c>
      <c r="AD28" s="3">
        <f t="shared" si="0"/>
        <v>6</v>
      </c>
      <c r="AF28" s="1">
        <v>6</v>
      </c>
      <c r="AI28" s="1" t="s">
        <v>627</v>
      </c>
      <c r="AK28" s="1">
        <v>80</v>
      </c>
      <c r="AM28" s="1">
        <v>25</v>
      </c>
      <c r="AN28" s="1">
        <v>19</v>
      </c>
      <c r="AU28" s="1" t="s">
        <v>628</v>
      </c>
    </row>
    <row r="29" spans="1:47">
      <c r="A29" s="1" t="s">
        <v>13</v>
      </c>
      <c r="B29" s="1" t="s">
        <v>390</v>
      </c>
      <c r="G29" s="1" t="s">
        <v>14</v>
      </c>
      <c r="H29" s="1">
        <v>507339</v>
      </c>
      <c r="I29" s="1">
        <v>5711450</v>
      </c>
      <c r="J29" s="1">
        <v>11</v>
      </c>
      <c r="K29" s="1">
        <v>2008</v>
      </c>
      <c r="M29" s="1" t="s">
        <v>26</v>
      </c>
      <c r="N29" s="1" t="s">
        <v>109</v>
      </c>
      <c r="Q29" s="1" t="s">
        <v>7</v>
      </c>
      <c r="R29" s="1" t="s">
        <v>1041</v>
      </c>
      <c r="V29" s="1">
        <v>155</v>
      </c>
      <c r="W29" s="1">
        <v>0</v>
      </c>
      <c r="Y29" s="1">
        <v>0</v>
      </c>
      <c r="AA29" s="1">
        <v>0</v>
      </c>
      <c r="AB29" s="1">
        <v>1</v>
      </c>
      <c r="AC29" s="1">
        <v>2</v>
      </c>
      <c r="AD29" s="3">
        <f t="shared" si="0"/>
        <v>0</v>
      </c>
      <c r="AF29" s="1">
        <v>0</v>
      </c>
      <c r="AI29" s="1" t="s">
        <v>629</v>
      </c>
      <c r="AK29" s="1">
        <v>90</v>
      </c>
      <c r="AM29" s="1">
        <v>30</v>
      </c>
      <c r="AN29" s="1">
        <v>20</v>
      </c>
      <c r="AU29" s="1" t="s">
        <v>630</v>
      </c>
    </row>
    <row r="30" spans="1:47">
      <c r="A30" s="1" t="s">
        <v>13</v>
      </c>
      <c r="B30" s="1" t="s">
        <v>390</v>
      </c>
      <c r="G30" s="1" t="s">
        <v>14</v>
      </c>
      <c r="H30" s="1">
        <v>507275</v>
      </c>
      <c r="I30" s="1">
        <v>5711590</v>
      </c>
      <c r="J30" s="1">
        <v>11</v>
      </c>
      <c r="K30" s="1">
        <v>2008</v>
      </c>
      <c r="M30" s="1" t="s">
        <v>26</v>
      </c>
      <c r="N30" s="1" t="s">
        <v>109</v>
      </c>
      <c r="Q30" s="1" t="s">
        <v>7</v>
      </c>
      <c r="R30" s="1" t="s">
        <v>1041</v>
      </c>
      <c r="V30" s="1">
        <v>156</v>
      </c>
      <c r="W30" s="1">
        <v>0</v>
      </c>
      <c r="Y30" s="1">
        <v>0</v>
      </c>
      <c r="AA30" s="1">
        <v>0</v>
      </c>
      <c r="AB30" s="1">
        <v>0</v>
      </c>
      <c r="AC30" s="1">
        <v>0</v>
      </c>
      <c r="AD30" s="3" t="str">
        <f t="shared" si="0"/>
        <v/>
      </c>
      <c r="AF30" s="1">
        <v>0</v>
      </c>
      <c r="AI30" s="1" t="s">
        <v>629</v>
      </c>
      <c r="AK30" s="1">
        <v>90</v>
      </c>
      <c r="AM30" s="1">
        <v>40</v>
      </c>
      <c r="AN30" s="1">
        <v>30</v>
      </c>
      <c r="AU30" s="1" t="s">
        <v>631</v>
      </c>
    </row>
    <row r="31" spans="1:47">
      <c r="A31" s="1" t="s">
        <v>13</v>
      </c>
      <c r="B31" s="1" t="s">
        <v>390</v>
      </c>
      <c r="G31" s="1" t="s">
        <v>14</v>
      </c>
      <c r="H31" s="1">
        <v>499541</v>
      </c>
      <c r="I31" s="1">
        <v>5679930</v>
      </c>
      <c r="J31" s="1">
        <v>11</v>
      </c>
      <c r="K31" s="1">
        <v>2008</v>
      </c>
      <c r="M31" s="1" t="s">
        <v>26</v>
      </c>
      <c r="N31" s="1" t="s">
        <v>109</v>
      </c>
      <c r="Q31" s="1" t="s">
        <v>7</v>
      </c>
      <c r="R31" s="1" t="s">
        <v>1041</v>
      </c>
      <c r="V31" s="1">
        <v>16</v>
      </c>
      <c r="W31" s="1">
        <v>15</v>
      </c>
      <c r="Y31" s="1">
        <v>1</v>
      </c>
      <c r="AA31" s="1">
        <v>0</v>
      </c>
      <c r="AB31" s="1">
        <v>4</v>
      </c>
      <c r="AC31" s="1">
        <v>12</v>
      </c>
      <c r="AD31" s="3">
        <f t="shared" si="0"/>
        <v>4</v>
      </c>
      <c r="AF31" s="1">
        <v>16</v>
      </c>
      <c r="AI31" s="1" t="s">
        <v>632</v>
      </c>
      <c r="AK31" s="1">
        <v>60</v>
      </c>
      <c r="AM31" s="1">
        <v>32</v>
      </c>
      <c r="AN31" s="1">
        <v>24</v>
      </c>
      <c r="AU31" s="1" t="s">
        <v>633</v>
      </c>
    </row>
    <row r="32" spans="1:47">
      <c r="A32" s="1" t="s">
        <v>13</v>
      </c>
      <c r="B32" s="1" t="s">
        <v>390</v>
      </c>
      <c r="G32" s="1" t="s">
        <v>14</v>
      </c>
      <c r="H32" s="1">
        <v>499305</v>
      </c>
      <c r="I32" s="1">
        <v>5682040</v>
      </c>
      <c r="J32" s="1">
        <v>11</v>
      </c>
      <c r="K32" s="1">
        <v>2008</v>
      </c>
      <c r="M32" s="1" t="s">
        <v>26</v>
      </c>
      <c r="N32" s="1" t="s">
        <v>109</v>
      </c>
      <c r="Q32" s="1" t="s">
        <v>7</v>
      </c>
      <c r="R32" s="1" t="s">
        <v>1041</v>
      </c>
      <c r="V32" s="1">
        <v>163</v>
      </c>
      <c r="W32" s="1">
        <v>21</v>
      </c>
      <c r="Y32" s="1">
        <v>2</v>
      </c>
      <c r="AA32" s="1">
        <v>1</v>
      </c>
      <c r="AB32" s="1">
        <v>19</v>
      </c>
      <c r="AC32" s="1">
        <v>36</v>
      </c>
      <c r="AD32" s="3">
        <f t="shared" si="0"/>
        <v>1.2105263157894737</v>
      </c>
      <c r="AF32" s="1">
        <v>0</v>
      </c>
      <c r="AI32" s="1" t="s">
        <v>634</v>
      </c>
      <c r="AK32" s="1">
        <v>50</v>
      </c>
      <c r="AM32" s="1">
        <v>28</v>
      </c>
      <c r="AN32" s="1">
        <v>26</v>
      </c>
      <c r="AU32" s="1" t="s">
        <v>635</v>
      </c>
    </row>
    <row r="33" spans="1:47">
      <c r="A33" s="1" t="s">
        <v>13</v>
      </c>
      <c r="B33" s="1" t="s">
        <v>390</v>
      </c>
      <c r="G33" s="1" t="s">
        <v>14</v>
      </c>
      <c r="H33" s="1">
        <v>499309</v>
      </c>
      <c r="I33" s="1">
        <v>5680190</v>
      </c>
      <c r="J33" s="1">
        <v>11</v>
      </c>
      <c r="K33" s="1">
        <v>2008</v>
      </c>
      <c r="M33" s="1" t="s">
        <v>26</v>
      </c>
      <c r="N33" s="1" t="s">
        <v>109</v>
      </c>
      <c r="Q33" s="1" t="s">
        <v>7</v>
      </c>
      <c r="R33" s="1" t="s">
        <v>1041</v>
      </c>
      <c r="V33" s="1">
        <v>164</v>
      </c>
      <c r="W33" s="1">
        <v>0</v>
      </c>
      <c r="Y33" s="1">
        <v>0</v>
      </c>
      <c r="AA33" s="1">
        <v>0</v>
      </c>
      <c r="AB33" s="1">
        <v>0</v>
      </c>
      <c r="AC33" s="1">
        <v>0</v>
      </c>
      <c r="AD33" s="3" t="str">
        <f t="shared" si="0"/>
        <v/>
      </c>
      <c r="AF33" s="1">
        <v>0</v>
      </c>
      <c r="AI33" s="1" t="s">
        <v>636</v>
      </c>
      <c r="AK33" s="1">
        <v>98</v>
      </c>
      <c r="AM33" s="1">
        <v>28</v>
      </c>
      <c r="AN33" s="1">
        <v>22</v>
      </c>
      <c r="AU33" s="1" t="s">
        <v>637</v>
      </c>
    </row>
    <row r="34" spans="1:47">
      <c r="A34" s="1" t="s">
        <v>13</v>
      </c>
      <c r="B34" s="1" t="s">
        <v>390</v>
      </c>
      <c r="G34" s="1" t="s">
        <v>14</v>
      </c>
      <c r="H34" s="1">
        <v>499515</v>
      </c>
      <c r="I34" s="1">
        <v>5680010</v>
      </c>
      <c r="J34" s="1">
        <v>11</v>
      </c>
      <c r="K34" s="1">
        <v>2008</v>
      </c>
      <c r="M34" s="1" t="s">
        <v>26</v>
      </c>
      <c r="N34" s="1" t="s">
        <v>109</v>
      </c>
      <c r="Q34" s="1" t="s">
        <v>7</v>
      </c>
      <c r="R34" s="1" t="s">
        <v>1041</v>
      </c>
      <c r="V34" s="1">
        <v>165</v>
      </c>
      <c r="W34" s="1">
        <v>0</v>
      </c>
      <c r="Y34" s="1">
        <v>0</v>
      </c>
      <c r="AA34" s="1">
        <v>0</v>
      </c>
      <c r="AB34" s="1">
        <v>0</v>
      </c>
      <c r="AC34" s="1">
        <v>0</v>
      </c>
      <c r="AD34" s="3" t="str">
        <f t="shared" si="0"/>
        <v/>
      </c>
      <c r="AF34" s="1">
        <v>0</v>
      </c>
      <c r="AI34" s="1" t="s">
        <v>638</v>
      </c>
      <c r="AK34" s="1">
        <v>95</v>
      </c>
      <c r="AM34" s="1">
        <v>34</v>
      </c>
      <c r="AN34" s="1">
        <v>28</v>
      </c>
      <c r="AU34" s="1" t="s">
        <v>639</v>
      </c>
    </row>
    <row r="35" spans="1:47">
      <c r="A35" s="1" t="s">
        <v>13</v>
      </c>
      <c r="B35" s="1" t="s">
        <v>390</v>
      </c>
      <c r="G35" s="1" t="s">
        <v>14</v>
      </c>
      <c r="H35" s="1">
        <v>500606</v>
      </c>
      <c r="I35" s="1">
        <v>5678320</v>
      </c>
      <c r="J35" s="1">
        <v>11</v>
      </c>
      <c r="K35" s="1">
        <v>2008</v>
      </c>
      <c r="M35" s="1" t="s">
        <v>26</v>
      </c>
      <c r="N35" s="1" t="s">
        <v>109</v>
      </c>
      <c r="Q35" s="1" t="s">
        <v>7</v>
      </c>
      <c r="R35" s="1" t="s">
        <v>1041</v>
      </c>
      <c r="V35" s="1">
        <v>169</v>
      </c>
      <c r="W35" s="1">
        <v>1</v>
      </c>
      <c r="Y35" s="1">
        <v>0</v>
      </c>
      <c r="AA35" s="1">
        <v>0</v>
      </c>
      <c r="AB35" s="1">
        <v>1</v>
      </c>
      <c r="AC35" s="1">
        <v>0</v>
      </c>
      <c r="AD35" s="3">
        <f t="shared" si="0"/>
        <v>1</v>
      </c>
      <c r="AF35" s="1">
        <v>0</v>
      </c>
      <c r="AI35" s="1" t="s">
        <v>640</v>
      </c>
      <c r="AK35" s="1">
        <v>60</v>
      </c>
      <c r="AM35" s="1">
        <v>27</v>
      </c>
      <c r="AN35" s="1">
        <v>24</v>
      </c>
      <c r="AU35" s="1" t="s">
        <v>641</v>
      </c>
    </row>
    <row r="36" spans="1:47">
      <c r="A36" s="1" t="s">
        <v>13</v>
      </c>
      <c r="B36" s="1" t="s">
        <v>390</v>
      </c>
      <c r="G36" s="1" t="s">
        <v>14</v>
      </c>
      <c r="H36" s="1">
        <v>499401</v>
      </c>
      <c r="I36" s="1">
        <v>5680070</v>
      </c>
      <c r="J36" s="1">
        <v>11</v>
      </c>
      <c r="K36" s="1">
        <v>2008</v>
      </c>
      <c r="M36" s="1" t="s">
        <v>26</v>
      </c>
      <c r="N36" s="1" t="s">
        <v>109</v>
      </c>
      <c r="Q36" s="1" t="s">
        <v>7</v>
      </c>
      <c r="R36" s="1" t="s">
        <v>1041</v>
      </c>
      <c r="V36" s="1">
        <v>17</v>
      </c>
      <c r="W36" s="1">
        <v>0</v>
      </c>
      <c r="Y36" s="1">
        <v>0</v>
      </c>
      <c r="AA36" s="1">
        <v>0</v>
      </c>
      <c r="AB36" s="1">
        <v>0</v>
      </c>
      <c r="AC36" s="1">
        <v>0</v>
      </c>
      <c r="AD36" s="3" t="str">
        <f t="shared" si="0"/>
        <v/>
      </c>
      <c r="AF36" s="1">
        <v>0</v>
      </c>
      <c r="AI36" s="1" t="s">
        <v>642</v>
      </c>
      <c r="AK36" s="1">
        <v>65</v>
      </c>
      <c r="AM36" s="1">
        <v>32</v>
      </c>
      <c r="AN36" s="1">
        <v>30</v>
      </c>
      <c r="AU36" s="1" t="s">
        <v>643</v>
      </c>
    </row>
    <row r="37" spans="1:47">
      <c r="A37" s="1" t="s">
        <v>13</v>
      </c>
      <c r="B37" s="1" t="s">
        <v>390</v>
      </c>
      <c r="G37" s="1" t="s">
        <v>14</v>
      </c>
      <c r="H37" s="1">
        <v>503544</v>
      </c>
      <c r="I37" s="1">
        <v>5705290</v>
      </c>
      <c r="J37" s="1">
        <v>11</v>
      </c>
      <c r="K37" s="1">
        <v>2008</v>
      </c>
      <c r="M37" s="1" t="s">
        <v>26</v>
      </c>
      <c r="N37" s="1" t="s">
        <v>109</v>
      </c>
      <c r="Q37" s="1" t="s">
        <v>7</v>
      </c>
      <c r="R37" s="1" t="s">
        <v>1041</v>
      </c>
      <c r="V37" s="1">
        <v>1713</v>
      </c>
      <c r="W37" s="1">
        <v>24</v>
      </c>
      <c r="Y37" s="1">
        <v>0</v>
      </c>
      <c r="AA37" s="1">
        <v>4</v>
      </c>
      <c r="AB37" s="1">
        <v>32</v>
      </c>
      <c r="AC37" s="1">
        <v>9</v>
      </c>
      <c r="AD37" s="3">
        <f t="shared" si="0"/>
        <v>0.75</v>
      </c>
      <c r="AF37" s="1">
        <v>24</v>
      </c>
      <c r="AI37" s="1" t="s">
        <v>644</v>
      </c>
      <c r="AK37" s="1">
        <v>70</v>
      </c>
      <c r="AM37" s="1">
        <v>25</v>
      </c>
      <c r="AN37" s="1">
        <v>20</v>
      </c>
      <c r="AU37" s="1" t="s">
        <v>645</v>
      </c>
    </row>
    <row r="38" spans="1:47">
      <c r="A38" s="1" t="s">
        <v>13</v>
      </c>
      <c r="B38" s="1" t="s">
        <v>390</v>
      </c>
      <c r="G38" s="1" t="s">
        <v>14</v>
      </c>
      <c r="H38" s="1">
        <v>503386</v>
      </c>
      <c r="I38" s="1">
        <v>5705500</v>
      </c>
      <c r="J38" s="1">
        <v>11</v>
      </c>
      <c r="K38" s="1">
        <v>2008</v>
      </c>
      <c r="M38" s="1" t="s">
        <v>26</v>
      </c>
      <c r="N38" s="1" t="s">
        <v>109</v>
      </c>
      <c r="Q38" s="1" t="s">
        <v>7</v>
      </c>
      <c r="R38" s="1" t="s">
        <v>1041</v>
      </c>
      <c r="V38" s="1">
        <v>1714</v>
      </c>
      <c r="W38" s="1">
        <v>0</v>
      </c>
      <c r="Y38" s="1">
        <v>0</v>
      </c>
      <c r="AA38" s="1">
        <v>0</v>
      </c>
      <c r="AB38" s="1">
        <v>3</v>
      </c>
      <c r="AC38" s="1">
        <v>3</v>
      </c>
      <c r="AD38" s="3">
        <f t="shared" si="0"/>
        <v>0</v>
      </c>
      <c r="AF38" s="1">
        <v>0</v>
      </c>
      <c r="AI38" s="1" t="s">
        <v>646</v>
      </c>
      <c r="AK38" s="1">
        <v>95</v>
      </c>
      <c r="AM38" s="1">
        <v>25</v>
      </c>
      <c r="AN38" s="1">
        <v>23</v>
      </c>
      <c r="AU38" s="1" t="s">
        <v>647</v>
      </c>
    </row>
    <row r="39" spans="1:47">
      <c r="A39" s="1" t="s">
        <v>13</v>
      </c>
      <c r="B39" s="1" t="s">
        <v>390</v>
      </c>
      <c r="G39" s="1" t="s">
        <v>14</v>
      </c>
      <c r="H39" s="1">
        <v>503062</v>
      </c>
      <c r="I39" s="1">
        <v>5705500</v>
      </c>
      <c r="J39" s="1">
        <v>11</v>
      </c>
      <c r="K39" s="1">
        <v>2008</v>
      </c>
      <c r="M39" s="1" t="s">
        <v>26</v>
      </c>
      <c r="N39" s="1" t="s">
        <v>109</v>
      </c>
      <c r="Q39" s="1" t="s">
        <v>7</v>
      </c>
      <c r="R39" s="1" t="s">
        <v>1041</v>
      </c>
      <c r="V39" s="1">
        <v>1715</v>
      </c>
      <c r="W39" s="1">
        <v>0</v>
      </c>
      <c r="Y39" s="1">
        <v>0</v>
      </c>
      <c r="AA39" s="1">
        <v>0</v>
      </c>
      <c r="AB39" s="1">
        <v>1</v>
      </c>
      <c r="AC39" s="1">
        <v>0</v>
      </c>
      <c r="AD39" s="3">
        <f t="shared" si="0"/>
        <v>0</v>
      </c>
      <c r="AF39" s="1">
        <v>0</v>
      </c>
      <c r="AI39" s="1" t="s">
        <v>648</v>
      </c>
      <c r="AK39" s="1">
        <v>95</v>
      </c>
      <c r="AM39" s="1">
        <v>26</v>
      </c>
      <c r="AN39" s="1">
        <v>26</v>
      </c>
      <c r="AU39" s="1" t="s">
        <v>649</v>
      </c>
    </row>
    <row r="40" spans="1:47">
      <c r="A40" s="1" t="s">
        <v>13</v>
      </c>
      <c r="B40" s="1" t="s">
        <v>390</v>
      </c>
      <c r="G40" s="1" t="s">
        <v>14</v>
      </c>
      <c r="H40" s="1">
        <v>503116</v>
      </c>
      <c r="I40" s="1">
        <v>5706370</v>
      </c>
      <c r="J40" s="1">
        <v>11</v>
      </c>
      <c r="K40" s="1">
        <v>2008</v>
      </c>
      <c r="M40" s="1" t="s">
        <v>26</v>
      </c>
      <c r="N40" s="1" t="s">
        <v>109</v>
      </c>
      <c r="Q40" s="1" t="s">
        <v>7</v>
      </c>
      <c r="R40" s="1" t="s">
        <v>1041</v>
      </c>
      <c r="V40" s="1">
        <v>1719</v>
      </c>
      <c r="W40" s="1">
        <v>0</v>
      </c>
      <c r="Y40" s="1">
        <v>0</v>
      </c>
      <c r="AA40" s="1">
        <v>0</v>
      </c>
      <c r="AB40" s="1">
        <v>1</v>
      </c>
      <c r="AC40" s="1">
        <v>1</v>
      </c>
      <c r="AD40" s="3">
        <f t="shared" si="0"/>
        <v>0</v>
      </c>
      <c r="AF40" s="1">
        <v>0</v>
      </c>
      <c r="AI40" s="1" t="s">
        <v>650</v>
      </c>
      <c r="AK40" s="1">
        <v>99</v>
      </c>
      <c r="AM40" s="1">
        <v>16</v>
      </c>
      <c r="AN40" s="1">
        <v>16</v>
      </c>
      <c r="AU40" s="1" t="s">
        <v>651</v>
      </c>
    </row>
    <row r="41" spans="1:47">
      <c r="A41" s="1" t="s">
        <v>13</v>
      </c>
      <c r="B41" s="1" t="s">
        <v>390</v>
      </c>
      <c r="G41" s="1" t="s">
        <v>14</v>
      </c>
      <c r="H41" s="1">
        <v>501516</v>
      </c>
      <c r="I41" s="1">
        <v>5678100</v>
      </c>
      <c r="J41" s="1">
        <v>11</v>
      </c>
      <c r="K41" s="1">
        <v>2008</v>
      </c>
      <c r="M41" s="1" t="s">
        <v>26</v>
      </c>
      <c r="N41" s="1" t="s">
        <v>109</v>
      </c>
      <c r="Q41" s="1" t="s">
        <v>7</v>
      </c>
      <c r="R41" s="1" t="s">
        <v>1041</v>
      </c>
      <c r="V41" s="1">
        <v>172</v>
      </c>
      <c r="W41" s="1">
        <v>0</v>
      </c>
      <c r="Y41" s="1">
        <v>0</v>
      </c>
      <c r="AA41" s="1">
        <v>0</v>
      </c>
      <c r="AB41" s="1">
        <v>0</v>
      </c>
      <c r="AC41" s="1">
        <v>6</v>
      </c>
      <c r="AD41" s="3" t="str">
        <f t="shared" si="0"/>
        <v/>
      </c>
      <c r="AF41" s="1">
        <v>0</v>
      </c>
      <c r="AI41" s="1" t="s">
        <v>652</v>
      </c>
      <c r="AK41" s="1">
        <v>95</v>
      </c>
      <c r="AM41" s="1">
        <v>28</v>
      </c>
      <c r="AN41" s="1">
        <v>26</v>
      </c>
      <c r="AS41" s="1" t="s">
        <v>653</v>
      </c>
      <c r="AU41" s="1" t="s">
        <v>654</v>
      </c>
    </row>
    <row r="42" spans="1:47">
      <c r="A42" s="1" t="s">
        <v>13</v>
      </c>
      <c r="B42" s="1" t="s">
        <v>390</v>
      </c>
      <c r="G42" s="1" t="s">
        <v>14</v>
      </c>
      <c r="H42" s="1">
        <v>503234</v>
      </c>
      <c r="I42" s="1">
        <v>5706590</v>
      </c>
      <c r="J42" s="1">
        <v>11</v>
      </c>
      <c r="K42" s="1">
        <v>2008</v>
      </c>
      <c r="M42" s="1" t="s">
        <v>26</v>
      </c>
      <c r="N42" s="1" t="s">
        <v>109</v>
      </c>
      <c r="Q42" s="1" t="s">
        <v>7</v>
      </c>
      <c r="R42" s="1" t="s">
        <v>1041</v>
      </c>
      <c r="V42" s="1">
        <v>1720</v>
      </c>
      <c r="W42" s="1">
        <v>0</v>
      </c>
      <c r="Y42" s="1">
        <v>0</v>
      </c>
      <c r="AA42" s="1">
        <v>0</v>
      </c>
      <c r="AB42" s="1">
        <v>1</v>
      </c>
      <c r="AC42" s="1">
        <v>0</v>
      </c>
      <c r="AD42" s="3">
        <f t="shared" si="0"/>
        <v>0</v>
      </c>
      <c r="AF42" s="1">
        <v>0</v>
      </c>
      <c r="AI42" s="1" t="s">
        <v>655</v>
      </c>
      <c r="AK42" s="1">
        <v>95</v>
      </c>
      <c r="AM42" s="1">
        <v>16</v>
      </c>
      <c r="AN42" s="1">
        <v>18</v>
      </c>
      <c r="AU42" s="1" t="s">
        <v>656</v>
      </c>
    </row>
    <row r="43" spans="1:47">
      <c r="A43" s="1" t="s">
        <v>13</v>
      </c>
      <c r="B43" s="1" t="s">
        <v>390</v>
      </c>
      <c r="G43" s="1" t="s">
        <v>14</v>
      </c>
      <c r="H43" s="1">
        <v>503588</v>
      </c>
      <c r="I43" s="1">
        <v>5707140</v>
      </c>
      <c r="J43" s="1">
        <v>11</v>
      </c>
      <c r="K43" s="1">
        <v>2008</v>
      </c>
      <c r="M43" s="1" t="s">
        <v>26</v>
      </c>
      <c r="N43" s="1" t="s">
        <v>109</v>
      </c>
      <c r="Q43" s="1" t="s">
        <v>7</v>
      </c>
      <c r="R43" s="1" t="s">
        <v>1041</v>
      </c>
      <c r="V43" s="1">
        <v>1721</v>
      </c>
      <c r="W43" s="1">
        <v>30</v>
      </c>
      <c r="Y43" s="1">
        <v>0</v>
      </c>
      <c r="AA43" s="1">
        <v>0</v>
      </c>
      <c r="AB43" s="1">
        <v>7</v>
      </c>
      <c r="AC43" s="1">
        <v>9</v>
      </c>
      <c r="AD43" s="3">
        <f t="shared" si="0"/>
        <v>4.2857142857142856</v>
      </c>
      <c r="AF43" s="1">
        <v>0</v>
      </c>
      <c r="AI43" s="1" t="s">
        <v>599</v>
      </c>
      <c r="AK43" s="1">
        <v>60</v>
      </c>
      <c r="AM43" s="1">
        <v>26</v>
      </c>
      <c r="AN43" s="1">
        <v>26</v>
      </c>
      <c r="AU43" s="1" t="s">
        <v>657</v>
      </c>
    </row>
    <row r="44" spans="1:47">
      <c r="A44" s="1" t="s">
        <v>13</v>
      </c>
      <c r="B44" s="1" t="s">
        <v>390</v>
      </c>
      <c r="G44" s="1" t="s">
        <v>14</v>
      </c>
      <c r="H44" s="1">
        <v>503744</v>
      </c>
      <c r="I44" s="1">
        <v>5707110</v>
      </c>
      <c r="J44" s="1">
        <v>11</v>
      </c>
      <c r="K44" s="1">
        <v>2008</v>
      </c>
      <c r="M44" s="1" t="s">
        <v>26</v>
      </c>
      <c r="N44" s="1" t="s">
        <v>109</v>
      </c>
      <c r="Q44" s="1" t="s">
        <v>7</v>
      </c>
      <c r="R44" s="1" t="s">
        <v>1041</v>
      </c>
      <c r="V44" s="1">
        <v>1722</v>
      </c>
      <c r="W44" s="1">
        <v>100</v>
      </c>
      <c r="Y44" s="1">
        <v>0</v>
      </c>
      <c r="AA44" s="1">
        <v>3</v>
      </c>
      <c r="AB44" s="1">
        <v>46</v>
      </c>
      <c r="AC44" s="1">
        <v>28</v>
      </c>
      <c r="AD44" s="3">
        <f t="shared" si="0"/>
        <v>2.1739130434782608</v>
      </c>
      <c r="AF44" s="1">
        <v>0</v>
      </c>
      <c r="AI44" s="1" t="s">
        <v>599</v>
      </c>
      <c r="AK44" s="1">
        <v>50</v>
      </c>
      <c r="AM44" s="1">
        <v>26</v>
      </c>
      <c r="AN44" s="1">
        <v>24</v>
      </c>
      <c r="AU44" s="1" t="s">
        <v>658</v>
      </c>
    </row>
    <row r="45" spans="1:47">
      <c r="A45" s="1" t="s">
        <v>13</v>
      </c>
      <c r="B45" s="1" t="s">
        <v>390</v>
      </c>
      <c r="G45" s="1" t="s">
        <v>14</v>
      </c>
      <c r="H45" s="1">
        <v>503857</v>
      </c>
      <c r="I45" s="1">
        <v>5707000</v>
      </c>
      <c r="J45" s="1">
        <v>11</v>
      </c>
      <c r="K45" s="1">
        <v>2008</v>
      </c>
      <c r="M45" s="1" t="s">
        <v>26</v>
      </c>
      <c r="N45" s="1" t="s">
        <v>109</v>
      </c>
      <c r="Q45" s="1" t="s">
        <v>7</v>
      </c>
      <c r="R45" s="1" t="s">
        <v>1041</v>
      </c>
      <c r="V45" s="1">
        <v>1723</v>
      </c>
      <c r="W45" s="1">
        <v>60</v>
      </c>
      <c r="Y45" s="1">
        <v>0</v>
      </c>
      <c r="AA45" s="1">
        <v>0</v>
      </c>
      <c r="AB45" s="1">
        <v>6</v>
      </c>
      <c r="AC45" s="1">
        <v>9</v>
      </c>
      <c r="AD45" s="3">
        <f t="shared" si="0"/>
        <v>10</v>
      </c>
      <c r="AF45" s="1">
        <v>0</v>
      </c>
      <c r="AI45" s="1" t="s">
        <v>659</v>
      </c>
      <c r="AK45" s="1">
        <v>60</v>
      </c>
      <c r="AM45" s="1">
        <v>28</v>
      </c>
      <c r="AN45" s="1">
        <v>27</v>
      </c>
      <c r="AU45" s="1" t="s">
        <v>660</v>
      </c>
    </row>
    <row r="46" spans="1:47">
      <c r="A46" s="1" t="s">
        <v>13</v>
      </c>
      <c r="B46" s="1" t="s">
        <v>390</v>
      </c>
      <c r="G46" s="1" t="s">
        <v>14</v>
      </c>
      <c r="H46" s="1">
        <v>503938</v>
      </c>
      <c r="I46" s="1">
        <v>5706860</v>
      </c>
      <c r="J46" s="1">
        <v>11</v>
      </c>
      <c r="K46" s="1">
        <v>2008</v>
      </c>
      <c r="M46" s="1" t="s">
        <v>26</v>
      </c>
      <c r="N46" s="1" t="s">
        <v>109</v>
      </c>
      <c r="Q46" s="1" t="s">
        <v>7</v>
      </c>
      <c r="R46" s="1" t="s">
        <v>1041</v>
      </c>
      <c r="V46" s="1">
        <v>1724</v>
      </c>
      <c r="W46" s="1">
        <v>40</v>
      </c>
      <c r="Y46" s="1">
        <v>0</v>
      </c>
      <c r="AA46" s="1">
        <v>0</v>
      </c>
      <c r="AB46" s="1">
        <v>6</v>
      </c>
      <c r="AC46" s="1">
        <v>12</v>
      </c>
      <c r="AD46" s="3">
        <f t="shared" si="0"/>
        <v>6.666666666666667</v>
      </c>
      <c r="AF46" s="1">
        <v>0</v>
      </c>
      <c r="AI46" s="1" t="s">
        <v>659</v>
      </c>
      <c r="AK46" s="1">
        <v>60</v>
      </c>
      <c r="AM46" s="1">
        <v>26</v>
      </c>
      <c r="AN46" s="1">
        <v>25</v>
      </c>
      <c r="AU46" s="1" t="s">
        <v>661</v>
      </c>
    </row>
    <row r="47" spans="1:47">
      <c r="A47" s="1" t="s">
        <v>13</v>
      </c>
      <c r="B47" s="1" t="s">
        <v>390</v>
      </c>
      <c r="G47" s="1" t="s">
        <v>14</v>
      </c>
      <c r="H47" s="1">
        <v>504251</v>
      </c>
      <c r="I47" s="1">
        <v>5706820</v>
      </c>
      <c r="J47" s="1">
        <v>11</v>
      </c>
      <c r="K47" s="1">
        <v>2008</v>
      </c>
      <c r="M47" s="1" t="s">
        <v>26</v>
      </c>
      <c r="N47" s="1" t="s">
        <v>109</v>
      </c>
      <c r="Q47" s="1" t="s">
        <v>7</v>
      </c>
      <c r="R47" s="1" t="s">
        <v>1041</v>
      </c>
      <c r="V47" s="1">
        <v>1725</v>
      </c>
      <c r="W47" s="1">
        <v>0</v>
      </c>
      <c r="Y47" s="1">
        <v>0</v>
      </c>
      <c r="AA47" s="1">
        <v>0</v>
      </c>
      <c r="AB47" s="1">
        <v>0</v>
      </c>
      <c r="AC47" s="1">
        <v>7</v>
      </c>
      <c r="AD47" s="3" t="str">
        <f t="shared" si="0"/>
        <v/>
      </c>
      <c r="AF47" s="1">
        <v>0</v>
      </c>
      <c r="AI47" s="1" t="s">
        <v>597</v>
      </c>
      <c r="AK47" s="1">
        <v>50</v>
      </c>
      <c r="AM47" s="1">
        <v>18</v>
      </c>
      <c r="AN47" s="1">
        <v>20</v>
      </c>
      <c r="AU47" s="1" t="s">
        <v>662</v>
      </c>
    </row>
    <row r="48" spans="1:47">
      <c r="A48" s="1" t="s">
        <v>13</v>
      </c>
      <c r="B48" s="1" t="s">
        <v>390</v>
      </c>
      <c r="G48" s="1" t="s">
        <v>14</v>
      </c>
      <c r="H48" s="1">
        <v>504113</v>
      </c>
      <c r="I48" s="1">
        <v>5707600</v>
      </c>
      <c r="J48" s="1">
        <v>11</v>
      </c>
      <c r="K48" s="1">
        <v>2008</v>
      </c>
      <c r="M48" s="1" t="s">
        <v>26</v>
      </c>
      <c r="N48" s="1" t="s">
        <v>109</v>
      </c>
      <c r="Q48" s="1" t="s">
        <v>7</v>
      </c>
      <c r="R48" s="1" t="s">
        <v>1041</v>
      </c>
      <c r="V48" s="1">
        <v>1726</v>
      </c>
      <c r="W48" s="1">
        <v>80</v>
      </c>
      <c r="Y48" s="1">
        <v>0</v>
      </c>
      <c r="AA48" s="1">
        <v>3</v>
      </c>
      <c r="AB48" s="1">
        <v>25</v>
      </c>
      <c r="AC48" s="1">
        <v>30</v>
      </c>
      <c r="AD48" s="3">
        <f t="shared" si="0"/>
        <v>3.2</v>
      </c>
      <c r="AF48" s="1">
        <v>0</v>
      </c>
      <c r="AI48" s="1" t="s">
        <v>663</v>
      </c>
      <c r="AK48" s="1">
        <v>40</v>
      </c>
      <c r="AM48" s="1">
        <v>24</v>
      </c>
      <c r="AN48" s="1">
        <v>25</v>
      </c>
      <c r="AU48" s="1" t="s">
        <v>664</v>
      </c>
    </row>
    <row r="49" spans="1:47">
      <c r="A49" s="1" t="s">
        <v>13</v>
      </c>
      <c r="B49" s="1" t="s">
        <v>390</v>
      </c>
      <c r="G49" s="1" t="s">
        <v>14</v>
      </c>
      <c r="H49" s="1">
        <v>504769</v>
      </c>
      <c r="I49" s="1">
        <v>5706810</v>
      </c>
      <c r="J49" s="1">
        <v>11</v>
      </c>
      <c r="K49" s="1">
        <v>2008</v>
      </c>
      <c r="M49" s="1" t="s">
        <v>26</v>
      </c>
      <c r="N49" s="1" t="s">
        <v>109</v>
      </c>
      <c r="Q49" s="1" t="s">
        <v>7</v>
      </c>
      <c r="R49" s="1" t="s">
        <v>1041</v>
      </c>
      <c r="V49" s="1">
        <v>1727</v>
      </c>
      <c r="W49" s="1">
        <v>80</v>
      </c>
      <c r="Y49" s="1">
        <v>0</v>
      </c>
      <c r="AA49" s="1">
        <v>5</v>
      </c>
      <c r="AB49" s="1">
        <v>15</v>
      </c>
      <c r="AC49" s="1">
        <v>8</v>
      </c>
      <c r="AD49" s="3">
        <f t="shared" si="0"/>
        <v>5.333333333333333</v>
      </c>
      <c r="AF49" s="1">
        <v>0</v>
      </c>
      <c r="AI49" s="1" t="s">
        <v>665</v>
      </c>
      <c r="AK49" s="1">
        <v>70</v>
      </c>
      <c r="AM49" s="1">
        <v>21</v>
      </c>
      <c r="AN49" s="1">
        <v>22</v>
      </c>
      <c r="AU49" s="1" t="s">
        <v>666</v>
      </c>
    </row>
    <row r="50" spans="1:47">
      <c r="A50" s="1" t="s">
        <v>13</v>
      </c>
      <c r="B50" s="1" t="s">
        <v>390</v>
      </c>
      <c r="G50" s="1" t="s">
        <v>14</v>
      </c>
      <c r="H50" s="1">
        <v>504910</v>
      </c>
      <c r="I50" s="1">
        <v>5706900</v>
      </c>
      <c r="J50" s="1">
        <v>11</v>
      </c>
      <c r="K50" s="1">
        <v>2008</v>
      </c>
      <c r="M50" s="1" t="s">
        <v>26</v>
      </c>
      <c r="N50" s="1" t="s">
        <v>109</v>
      </c>
      <c r="Q50" s="1" t="s">
        <v>7</v>
      </c>
      <c r="R50" s="1" t="s">
        <v>1041</v>
      </c>
      <c r="V50" s="1">
        <v>1728</v>
      </c>
      <c r="W50" s="1">
        <v>240</v>
      </c>
      <c r="Y50" s="1">
        <v>3</v>
      </c>
      <c r="AA50" s="1">
        <v>13</v>
      </c>
      <c r="AB50" s="1">
        <v>40</v>
      </c>
      <c r="AC50" s="1">
        <v>10</v>
      </c>
      <c r="AD50" s="3">
        <f t="shared" si="0"/>
        <v>6.0750000000000002</v>
      </c>
      <c r="AF50" s="1">
        <v>0</v>
      </c>
      <c r="AI50" s="1" t="s">
        <v>667</v>
      </c>
      <c r="AK50" s="1">
        <v>10</v>
      </c>
      <c r="AM50" s="1">
        <v>26</v>
      </c>
      <c r="AN50" s="1">
        <v>26</v>
      </c>
      <c r="AS50" s="1" t="s">
        <v>668</v>
      </c>
      <c r="AU50" s="1" t="s">
        <v>669</v>
      </c>
    </row>
    <row r="51" spans="1:47">
      <c r="A51" s="1" t="s">
        <v>13</v>
      </c>
      <c r="B51" s="1" t="s">
        <v>390</v>
      </c>
      <c r="G51" s="1" t="s">
        <v>14</v>
      </c>
      <c r="H51" s="1">
        <v>505642</v>
      </c>
      <c r="I51" s="1">
        <v>5707660</v>
      </c>
      <c r="J51" s="1">
        <v>11</v>
      </c>
      <c r="K51" s="1">
        <v>2008</v>
      </c>
      <c r="M51" s="1" t="s">
        <v>26</v>
      </c>
      <c r="N51" s="1" t="s">
        <v>109</v>
      </c>
      <c r="Q51" s="1" t="s">
        <v>7</v>
      </c>
      <c r="R51" s="1" t="s">
        <v>1041</v>
      </c>
      <c r="V51" s="1">
        <v>1733</v>
      </c>
      <c r="W51" s="1">
        <v>0</v>
      </c>
      <c r="Y51" s="1">
        <v>0</v>
      </c>
      <c r="AA51" s="1">
        <v>0</v>
      </c>
      <c r="AB51" s="1">
        <v>4</v>
      </c>
      <c r="AC51" s="1">
        <v>40</v>
      </c>
      <c r="AD51" s="3">
        <f t="shared" si="0"/>
        <v>0</v>
      </c>
      <c r="AF51" s="1">
        <v>0</v>
      </c>
      <c r="AI51" s="1" t="s">
        <v>670</v>
      </c>
      <c r="AK51" s="1">
        <v>30</v>
      </c>
      <c r="AM51" s="1">
        <v>30</v>
      </c>
      <c r="AN51" s="1">
        <v>21</v>
      </c>
      <c r="AU51" s="1" t="s">
        <v>671</v>
      </c>
    </row>
    <row r="52" spans="1:47">
      <c r="A52" s="1" t="s">
        <v>13</v>
      </c>
      <c r="B52" s="1" t="s">
        <v>390</v>
      </c>
      <c r="G52" s="1" t="s">
        <v>14</v>
      </c>
      <c r="H52" s="1">
        <v>505367</v>
      </c>
      <c r="I52" s="1">
        <v>5707870</v>
      </c>
      <c r="J52" s="1">
        <v>11</v>
      </c>
      <c r="K52" s="1">
        <v>2008</v>
      </c>
      <c r="M52" s="1" t="s">
        <v>26</v>
      </c>
      <c r="N52" s="1" t="s">
        <v>109</v>
      </c>
      <c r="Q52" s="1" t="s">
        <v>7</v>
      </c>
      <c r="R52" s="1" t="s">
        <v>1041</v>
      </c>
      <c r="V52" s="1">
        <v>1734</v>
      </c>
      <c r="W52" s="1">
        <v>24</v>
      </c>
      <c r="Y52" s="1">
        <v>0</v>
      </c>
      <c r="AA52" s="1">
        <v>5</v>
      </c>
      <c r="AB52" s="1">
        <v>20</v>
      </c>
      <c r="AC52" s="1">
        <v>35</v>
      </c>
      <c r="AD52" s="3">
        <f t="shared" si="0"/>
        <v>1.2</v>
      </c>
      <c r="AF52" s="1">
        <v>24</v>
      </c>
      <c r="AI52" s="1" t="s">
        <v>672</v>
      </c>
      <c r="AK52" s="1">
        <v>70</v>
      </c>
      <c r="AM52" s="1">
        <v>18</v>
      </c>
      <c r="AN52" s="1">
        <v>18</v>
      </c>
      <c r="AU52" s="1" t="s">
        <v>673</v>
      </c>
    </row>
    <row r="53" spans="1:47">
      <c r="A53" s="1" t="s">
        <v>13</v>
      </c>
      <c r="B53" s="1" t="s">
        <v>390</v>
      </c>
      <c r="G53" s="1" t="s">
        <v>14</v>
      </c>
      <c r="H53" s="1">
        <v>505220</v>
      </c>
      <c r="I53" s="1">
        <v>5708030</v>
      </c>
      <c r="J53" s="1">
        <v>11</v>
      </c>
      <c r="K53" s="1">
        <v>2008</v>
      </c>
      <c r="M53" s="1" t="s">
        <v>26</v>
      </c>
      <c r="N53" s="1" t="s">
        <v>109</v>
      </c>
      <c r="Q53" s="1" t="s">
        <v>7</v>
      </c>
      <c r="R53" s="1" t="s">
        <v>1041</v>
      </c>
      <c r="V53" s="1">
        <v>1735</v>
      </c>
      <c r="W53" s="1">
        <v>0</v>
      </c>
      <c r="Y53" s="1">
        <v>0</v>
      </c>
      <c r="AA53" s="1">
        <v>3</v>
      </c>
      <c r="AB53" s="1">
        <v>6</v>
      </c>
      <c r="AC53" s="1">
        <v>6</v>
      </c>
      <c r="AD53" s="3">
        <f t="shared" si="0"/>
        <v>0</v>
      </c>
      <c r="AF53" s="1">
        <v>0</v>
      </c>
      <c r="AI53" s="1" t="s">
        <v>667</v>
      </c>
      <c r="AK53" s="1">
        <v>90</v>
      </c>
      <c r="AM53" s="1">
        <v>19</v>
      </c>
      <c r="AN53" s="1">
        <v>18</v>
      </c>
      <c r="AU53" s="1" t="s">
        <v>674</v>
      </c>
    </row>
    <row r="54" spans="1:47">
      <c r="A54" s="1" t="s">
        <v>13</v>
      </c>
      <c r="B54" s="1" t="s">
        <v>390</v>
      </c>
      <c r="G54" s="1" t="s">
        <v>14</v>
      </c>
      <c r="H54" s="1">
        <v>504969</v>
      </c>
      <c r="I54" s="1">
        <v>5708160</v>
      </c>
      <c r="J54" s="1">
        <v>11</v>
      </c>
      <c r="K54" s="1">
        <v>2008</v>
      </c>
      <c r="M54" s="1" t="s">
        <v>26</v>
      </c>
      <c r="N54" s="1" t="s">
        <v>109</v>
      </c>
      <c r="Q54" s="1" t="s">
        <v>7</v>
      </c>
      <c r="R54" s="1" t="s">
        <v>1041</v>
      </c>
      <c r="V54" s="1">
        <v>1736</v>
      </c>
      <c r="W54" s="1">
        <v>0</v>
      </c>
      <c r="Y54" s="1">
        <v>0</v>
      </c>
      <c r="AA54" s="1">
        <v>0</v>
      </c>
      <c r="AB54" s="1">
        <v>0</v>
      </c>
      <c r="AC54" s="1">
        <v>0</v>
      </c>
      <c r="AD54" s="3" t="str">
        <f t="shared" si="0"/>
        <v/>
      </c>
      <c r="AF54" s="1">
        <v>0</v>
      </c>
      <c r="AI54" s="1" t="s">
        <v>602</v>
      </c>
      <c r="AK54" s="1">
        <v>95</v>
      </c>
      <c r="AM54" s="1">
        <v>18</v>
      </c>
      <c r="AN54" s="1">
        <v>18</v>
      </c>
      <c r="AS54" s="1" t="s">
        <v>603</v>
      </c>
      <c r="AU54" s="1" t="s">
        <v>675</v>
      </c>
    </row>
    <row r="55" spans="1:47">
      <c r="A55" s="1" t="s">
        <v>13</v>
      </c>
      <c r="B55" s="1" t="s">
        <v>390</v>
      </c>
      <c r="G55" s="1" t="s">
        <v>14</v>
      </c>
      <c r="H55" s="1">
        <v>504722</v>
      </c>
      <c r="I55" s="1">
        <v>5708160</v>
      </c>
      <c r="J55" s="1">
        <v>11</v>
      </c>
      <c r="K55" s="1">
        <v>2008</v>
      </c>
      <c r="M55" s="1" t="s">
        <v>26</v>
      </c>
      <c r="N55" s="1" t="s">
        <v>109</v>
      </c>
      <c r="Q55" s="1" t="s">
        <v>7</v>
      </c>
      <c r="R55" s="1" t="s">
        <v>1041</v>
      </c>
      <c r="V55" s="1">
        <v>1737</v>
      </c>
      <c r="W55" s="1">
        <v>0</v>
      </c>
      <c r="Y55" s="1">
        <v>0</v>
      </c>
      <c r="AA55" s="1">
        <v>0</v>
      </c>
      <c r="AB55" s="1">
        <v>0</v>
      </c>
      <c r="AC55" s="1">
        <v>0</v>
      </c>
      <c r="AD55" s="3" t="str">
        <f t="shared" si="0"/>
        <v/>
      </c>
      <c r="AF55" s="1">
        <v>0</v>
      </c>
      <c r="AI55" s="1" t="s">
        <v>602</v>
      </c>
      <c r="AK55" s="1">
        <v>85</v>
      </c>
      <c r="AM55" s="1">
        <v>17</v>
      </c>
      <c r="AN55" s="1">
        <v>18</v>
      </c>
      <c r="AS55" s="1" t="s">
        <v>603</v>
      </c>
      <c r="AU55" s="1" t="s">
        <v>676</v>
      </c>
    </row>
    <row r="56" spans="1:47">
      <c r="A56" s="1" t="s">
        <v>13</v>
      </c>
      <c r="B56" s="1" t="s">
        <v>390</v>
      </c>
      <c r="G56" s="1" t="s">
        <v>14</v>
      </c>
      <c r="H56" s="1">
        <v>504600</v>
      </c>
      <c r="I56" s="1">
        <v>5708210</v>
      </c>
      <c r="J56" s="1">
        <v>11</v>
      </c>
      <c r="K56" s="1">
        <v>2008</v>
      </c>
      <c r="M56" s="1" t="s">
        <v>26</v>
      </c>
      <c r="N56" s="1" t="s">
        <v>109</v>
      </c>
      <c r="Q56" s="1" t="s">
        <v>7</v>
      </c>
      <c r="R56" s="1" t="s">
        <v>1041</v>
      </c>
      <c r="V56" s="1">
        <v>1738</v>
      </c>
      <c r="W56" s="1">
        <v>0</v>
      </c>
      <c r="Y56" s="1">
        <v>0</v>
      </c>
      <c r="AA56" s="1">
        <v>0</v>
      </c>
      <c r="AB56" s="1">
        <v>0</v>
      </c>
      <c r="AC56" s="1">
        <v>0</v>
      </c>
      <c r="AD56" s="3" t="str">
        <f t="shared" si="0"/>
        <v/>
      </c>
      <c r="AF56" s="1">
        <v>0</v>
      </c>
      <c r="AI56" s="1" t="s">
        <v>602</v>
      </c>
      <c r="AK56" s="1">
        <v>85</v>
      </c>
      <c r="AM56" s="1">
        <v>16</v>
      </c>
      <c r="AN56" s="1">
        <v>17</v>
      </c>
      <c r="AS56" s="1" t="s">
        <v>603</v>
      </c>
      <c r="AU56" s="1" t="s">
        <v>677</v>
      </c>
    </row>
    <row r="57" spans="1:47">
      <c r="A57" s="1" t="s">
        <v>13</v>
      </c>
      <c r="B57" s="1" t="s">
        <v>390</v>
      </c>
      <c r="G57" s="1" t="s">
        <v>14</v>
      </c>
      <c r="H57" s="1">
        <v>505278</v>
      </c>
      <c r="I57" s="1">
        <v>5708280</v>
      </c>
      <c r="J57" s="1">
        <v>11</v>
      </c>
      <c r="K57" s="1">
        <v>2008</v>
      </c>
      <c r="M57" s="1" t="s">
        <v>26</v>
      </c>
      <c r="N57" s="1" t="s">
        <v>109</v>
      </c>
      <c r="Q57" s="1" t="s">
        <v>7</v>
      </c>
      <c r="R57" s="1" t="s">
        <v>1041</v>
      </c>
      <c r="V57" s="1">
        <v>1739</v>
      </c>
      <c r="W57" s="1">
        <v>0</v>
      </c>
      <c r="Y57" s="1">
        <v>0</v>
      </c>
      <c r="AA57" s="1">
        <v>0</v>
      </c>
      <c r="AB57" s="1">
        <v>3</v>
      </c>
      <c r="AC57" s="1">
        <v>0</v>
      </c>
      <c r="AD57" s="3">
        <f t="shared" si="0"/>
        <v>0</v>
      </c>
      <c r="AF57" s="1">
        <v>0</v>
      </c>
      <c r="AI57" s="1" t="s">
        <v>678</v>
      </c>
      <c r="AK57" s="1">
        <v>95</v>
      </c>
      <c r="AM57" s="1">
        <v>23</v>
      </c>
      <c r="AN57" s="1">
        <v>18</v>
      </c>
      <c r="AU57" s="1" t="s">
        <v>679</v>
      </c>
    </row>
    <row r="58" spans="1:47">
      <c r="A58" s="1" t="s">
        <v>13</v>
      </c>
      <c r="B58" s="1" t="s">
        <v>390</v>
      </c>
      <c r="G58" s="1" t="s">
        <v>14</v>
      </c>
      <c r="H58" s="1">
        <v>506082</v>
      </c>
      <c r="I58" s="1">
        <v>5708140</v>
      </c>
      <c r="J58" s="1">
        <v>11</v>
      </c>
      <c r="K58" s="1">
        <v>2008</v>
      </c>
      <c r="M58" s="1" t="s">
        <v>26</v>
      </c>
      <c r="N58" s="1" t="s">
        <v>109</v>
      </c>
      <c r="Q58" s="1" t="s">
        <v>7</v>
      </c>
      <c r="R58" s="1" t="s">
        <v>1041</v>
      </c>
      <c r="V58" s="1">
        <v>1740</v>
      </c>
      <c r="W58" s="1">
        <v>9</v>
      </c>
      <c r="Y58" s="1">
        <v>1</v>
      </c>
      <c r="AA58" s="1">
        <v>8</v>
      </c>
      <c r="AB58" s="1">
        <v>3</v>
      </c>
      <c r="AC58" s="1">
        <v>0</v>
      </c>
      <c r="AD58" s="3">
        <f t="shared" si="0"/>
        <v>3.3333333333333335</v>
      </c>
      <c r="AF58" s="1">
        <v>9</v>
      </c>
      <c r="AI58" s="1" t="s">
        <v>608</v>
      </c>
      <c r="AK58" s="1">
        <v>80</v>
      </c>
      <c r="AM58" s="1">
        <v>25</v>
      </c>
      <c r="AN58" s="1">
        <v>25</v>
      </c>
      <c r="AT58" s="1" t="s">
        <v>680</v>
      </c>
      <c r="AU58" s="1" t="s">
        <v>681</v>
      </c>
    </row>
    <row r="59" spans="1:47">
      <c r="A59" s="1" t="s">
        <v>13</v>
      </c>
      <c r="B59" s="1" t="s">
        <v>390</v>
      </c>
      <c r="G59" s="1" t="s">
        <v>14</v>
      </c>
      <c r="H59" s="1">
        <v>505813</v>
      </c>
      <c r="I59" s="1">
        <v>5708260</v>
      </c>
      <c r="J59" s="1">
        <v>11</v>
      </c>
      <c r="K59" s="1">
        <v>2008</v>
      </c>
      <c r="M59" s="1" t="s">
        <v>26</v>
      </c>
      <c r="N59" s="1" t="s">
        <v>109</v>
      </c>
      <c r="Q59" s="1" t="s">
        <v>7</v>
      </c>
      <c r="R59" s="1" t="s">
        <v>1041</v>
      </c>
      <c r="V59" s="1">
        <v>1741</v>
      </c>
      <c r="W59" s="1">
        <v>15</v>
      </c>
      <c r="Y59" s="1">
        <v>0</v>
      </c>
      <c r="AA59" s="1">
        <v>6</v>
      </c>
      <c r="AB59" s="1">
        <v>3</v>
      </c>
      <c r="AC59" s="1">
        <v>1</v>
      </c>
      <c r="AD59" s="3">
        <f t="shared" si="0"/>
        <v>5</v>
      </c>
      <c r="AF59" s="1">
        <v>15</v>
      </c>
      <c r="AI59" s="1" t="s">
        <v>620</v>
      </c>
      <c r="AK59" s="1">
        <v>80</v>
      </c>
      <c r="AM59" s="1">
        <v>28</v>
      </c>
      <c r="AN59" s="1">
        <v>22</v>
      </c>
      <c r="AU59" s="1" t="s">
        <v>682</v>
      </c>
    </row>
    <row r="60" spans="1:47">
      <c r="A60" s="1" t="s">
        <v>13</v>
      </c>
      <c r="B60" s="1" t="s">
        <v>390</v>
      </c>
      <c r="G60" s="1" t="s">
        <v>14</v>
      </c>
      <c r="H60" s="1">
        <v>506744</v>
      </c>
      <c r="I60" s="1">
        <v>5708300</v>
      </c>
      <c r="J60" s="1">
        <v>11</v>
      </c>
      <c r="K60" s="1">
        <v>2008</v>
      </c>
      <c r="M60" s="1" t="s">
        <v>26</v>
      </c>
      <c r="N60" s="1" t="s">
        <v>109</v>
      </c>
      <c r="Q60" s="1" t="s">
        <v>7</v>
      </c>
      <c r="R60" s="1" t="s">
        <v>1041</v>
      </c>
      <c r="V60" s="1">
        <v>1742</v>
      </c>
      <c r="W60" s="1">
        <v>62</v>
      </c>
      <c r="Y60" s="1">
        <v>0</v>
      </c>
      <c r="AA60" s="1">
        <v>5</v>
      </c>
      <c r="AB60" s="1">
        <v>4</v>
      </c>
      <c r="AC60" s="1">
        <v>4</v>
      </c>
      <c r="AD60" s="3">
        <f t="shared" si="0"/>
        <v>15.5</v>
      </c>
      <c r="AF60" s="1">
        <v>0</v>
      </c>
      <c r="AI60" s="1" t="s">
        <v>595</v>
      </c>
      <c r="AK60" s="1">
        <v>50</v>
      </c>
      <c r="AM60" s="1">
        <v>22</v>
      </c>
      <c r="AN60" s="1">
        <v>18</v>
      </c>
      <c r="AU60" s="1" t="s">
        <v>683</v>
      </c>
    </row>
    <row r="61" spans="1:47">
      <c r="A61" s="1" t="s">
        <v>13</v>
      </c>
      <c r="B61" s="1" t="s">
        <v>390</v>
      </c>
      <c r="G61" s="1" t="s">
        <v>14</v>
      </c>
      <c r="H61" s="1">
        <v>507416</v>
      </c>
      <c r="I61" s="1">
        <v>5709110</v>
      </c>
      <c r="J61" s="1">
        <v>11</v>
      </c>
      <c r="K61" s="1">
        <v>2008</v>
      </c>
      <c r="M61" s="1" t="s">
        <v>26</v>
      </c>
      <c r="N61" s="1" t="s">
        <v>109</v>
      </c>
      <c r="Q61" s="1" t="s">
        <v>7</v>
      </c>
      <c r="R61" s="1" t="s">
        <v>1041</v>
      </c>
      <c r="V61" s="1">
        <v>1765</v>
      </c>
      <c r="W61" s="1">
        <v>125</v>
      </c>
      <c r="Y61" s="1">
        <v>0</v>
      </c>
      <c r="AA61" s="1">
        <v>28</v>
      </c>
      <c r="AB61" s="1">
        <v>35</v>
      </c>
      <c r="AC61" s="1">
        <v>25</v>
      </c>
      <c r="AD61" s="3">
        <f t="shared" si="0"/>
        <v>3.5714285714285716</v>
      </c>
      <c r="AF61" s="1">
        <v>127</v>
      </c>
      <c r="AI61" s="1" t="s">
        <v>597</v>
      </c>
      <c r="AK61" s="1">
        <v>40</v>
      </c>
      <c r="AM61" s="1">
        <v>28</v>
      </c>
      <c r="AN61" s="1">
        <v>26</v>
      </c>
      <c r="AT61" s="1" t="s">
        <v>684</v>
      </c>
      <c r="AU61" s="1" t="s">
        <v>685</v>
      </c>
    </row>
    <row r="62" spans="1:47">
      <c r="A62" s="1" t="s">
        <v>13</v>
      </c>
      <c r="B62" s="1" t="s">
        <v>390</v>
      </c>
      <c r="G62" s="1" t="s">
        <v>14</v>
      </c>
      <c r="H62" s="1">
        <v>506935</v>
      </c>
      <c r="I62" s="1">
        <v>5709510</v>
      </c>
      <c r="J62" s="1">
        <v>11</v>
      </c>
      <c r="K62" s="1">
        <v>2008</v>
      </c>
      <c r="M62" s="1" t="s">
        <v>26</v>
      </c>
      <c r="N62" s="1" t="s">
        <v>109</v>
      </c>
      <c r="Q62" s="1" t="s">
        <v>7</v>
      </c>
      <c r="R62" s="1" t="s">
        <v>1041</v>
      </c>
      <c r="V62" s="1">
        <v>1766</v>
      </c>
      <c r="W62" s="1">
        <v>40</v>
      </c>
      <c r="Y62" s="1">
        <v>0</v>
      </c>
      <c r="AA62" s="1">
        <v>5</v>
      </c>
      <c r="AB62" s="1">
        <v>16</v>
      </c>
      <c r="AC62" s="1">
        <v>20</v>
      </c>
      <c r="AD62" s="3">
        <f t="shared" si="0"/>
        <v>2.5</v>
      </c>
      <c r="AF62" s="1">
        <v>0</v>
      </c>
      <c r="AI62" s="1" t="s">
        <v>686</v>
      </c>
      <c r="AK62" s="1">
        <v>50</v>
      </c>
      <c r="AM62" s="1">
        <v>30</v>
      </c>
      <c r="AN62" s="1">
        <v>25</v>
      </c>
      <c r="AU62" s="1" t="s">
        <v>687</v>
      </c>
    </row>
    <row r="63" spans="1:47">
      <c r="A63" s="1" t="s">
        <v>13</v>
      </c>
      <c r="B63" s="1" t="s">
        <v>390</v>
      </c>
      <c r="G63" s="1" t="s">
        <v>14</v>
      </c>
      <c r="H63" s="1">
        <v>505954</v>
      </c>
      <c r="I63" s="1">
        <v>5710130</v>
      </c>
      <c r="J63" s="1">
        <v>11</v>
      </c>
      <c r="K63" s="1">
        <v>2008</v>
      </c>
      <c r="M63" s="1" t="s">
        <v>26</v>
      </c>
      <c r="N63" s="1" t="s">
        <v>109</v>
      </c>
      <c r="Q63" s="1" t="s">
        <v>7</v>
      </c>
      <c r="R63" s="1" t="s">
        <v>1041</v>
      </c>
      <c r="V63" s="1">
        <v>1767</v>
      </c>
      <c r="W63" s="1">
        <v>0</v>
      </c>
      <c r="Y63" s="1">
        <v>0</v>
      </c>
      <c r="AA63" s="1">
        <v>0</v>
      </c>
      <c r="AB63" s="1">
        <v>1</v>
      </c>
      <c r="AC63" s="1">
        <v>4</v>
      </c>
      <c r="AD63" s="3">
        <f t="shared" si="0"/>
        <v>0</v>
      </c>
      <c r="AF63" s="1">
        <v>0</v>
      </c>
      <c r="AI63" s="1" t="s">
        <v>688</v>
      </c>
      <c r="AK63" s="1">
        <v>90</v>
      </c>
      <c r="AM63" s="1">
        <v>30</v>
      </c>
      <c r="AN63" s="1">
        <v>28</v>
      </c>
      <c r="AU63" s="1" t="s">
        <v>689</v>
      </c>
    </row>
    <row r="64" spans="1:47">
      <c r="A64" s="1" t="s">
        <v>13</v>
      </c>
      <c r="B64" s="1" t="s">
        <v>390</v>
      </c>
      <c r="G64" s="1" t="s">
        <v>14</v>
      </c>
      <c r="H64" s="1">
        <v>505822</v>
      </c>
      <c r="I64" s="1">
        <v>5710690</v>
      </c>
      <c r="J64" s="1">
        <v>11</v>
      </c>
      <c r="K64" s="1">
        <v>2008</v>
      </c>
      <c r="M64" s="1" t="s">
        <v>26</v>
      </c>
      <c r="N64" s="1" t="s">
        <v>109</v>
      </c>
      <c r="Q64" s="1" t="s">
        <v>7</v>
      </c>
      <c r="R64" s="1" t="s">
        <v>1041</v>
      </c>
      <c r="V64" s="1">
        <v>1768</v>
      </c>
      <c r="W64" s="1">
        <v>1</v>
      </c>
      <c r="Y64" s="1">
        <v>4</v>
      </c>
      <c r="AA64" s="1">
        <v>2</v>
      </c>
      <c r="AB64" s="1">
        <v>16</v>
      </c>
      <c r="AC64" s="1">
        <v>9</v>
      </c>
      <c r="AD64" s="3">
        <f t="shared" si="0"/>
        <v>0.3125</v>
      </c>
      <c r="AF64" s="1">
        <v>5</v>
      </c>
      <c r="AI64" s="1" t="s">
        <v>578</v>
      </c>
      <c r="AK64" s="1">
        <v>90</v>
      </c>
      <c r="AM64" s="1">
        <v>30</v>
      </c>
      <c r="AN64" s="1">
        <v>24</v>
      </c>
      <c r="AU64" s="1" t="s">
        <v>690</v>
      </c>
    </row>
    <row r="65" spans="1:47">
      <c r="A65" s="1" t="s">
        <v>13</v>
      </c>
      <c r="B65" s="1" t="s">
        <v>390</v>
      </c>
      <c r="G65" s="1" t="s">
        <v>14</v>
      </c>
      <c r="H65" s="1">
        <v>502061</v>
      </c>
      <c r="I65" s="1">
        <v>5674412</v>
      </c>
      <c r="J65" s="1">
        <v>11</v>
      </c>
      <c r="K65" s="1">
        <v>2008</v>
      </c>
      <c r="M65" s="1" t="s">
        <v>26</v>
      </c>
      <c r="N65" s="1" t="s">
        <v>109</v>
      </c>
      <c r="Q65" s="1" t="s">
        <v>7</v>
      </c>
      <c r="R65" s="1" t="s">
        <v>1041</v>
      </c>
      <c r="V65" s="1">
        <v>177</v>
      </c>
      <c r="W65" s="1">
        <v>14</v>
      </c>
      <c r="Y65" s="1">
        <v>1</v>
      </c>
      <c r="AA65" s="1">
        <v>6</v>
      </c>
      <c r="AB65" s="1">
        <v>7</v>
      </c>
      <c r="AC65" s="1">
        <v>19</v>
      </c>
      <c r="AD65" s="3">
        <f t="shared" si="0"/>
        <v>2.1428571428571428</v>
      </c>
      <c r="AF65" s="1">
        <v>16</v>
      </c>
      <c r="AI65" s="1" t="s">
        <v>608</v>
      </c>
      <c r="AK65" s="1">
        <v>80</v>
      </c>
      <c r="AM65" s="1">
        <v>24</v>
      </c>
      <c r="AN65" s="1">
        <v>24</v>
      </c>
      <c r="AT65" s="1" t="s">
        <v>691</v>
      </c>
      <c r="AU65" s="1" t="s">
        <v>692</v>
      </c>
    </row>
    <row r="66" spans="1:47">
      <c r="A66" s="1" t="s">
        <v>13</v>
      </c>
      <c r="B66" s="1" t="s">
        <v>390</v>
      </c>
      <c r="G66" s="1" t="s">
        <v>14</v>
      </c>
      <c r="H66" s="1">
        <v>503991</v>
      </c>
      <c r="I66" s="1">
        <v>5708980</v>
      </c>
      <c r="J66" s="1">
        <v>11</v>
      </c>
      <c r="K66" s="1">
        <v>2008</v>
      </c>
      <c r="M66" s="1" t="s">
        <v>26</v>
      </c>
      <c r="N66" s="1" t="s">
        <v>109</v>
      </c>
      <c r="Q66" s="1" t="s">
        <v>7</v>
      </c>
      <c r="R66" s="1" t="s">
        <v>1041</v>
      </c>
      <c r="V66" s="1">
        <v>1774</v>
      </c>
      <c r="W66" s="1">
        <v>1</v>
      </c>
      <c r="Y66" s="1">
        <v>0</v>
      </c>
      <c r="AA66" s="1">
        <v>3</v>
      </c>
      <c r="AB66" s="1">
        <v>41</v>
      </c>
      <c r="AC66" s="1">
        <v>13</v>
      </c>
      <c r="AD66" s="3">
        <f t="shared" ref="AD66:AD129" si="1">IF(AB66=0,"",(W66+Y66)/AB66)</f>
        <v>2.4390243902439025E-2</v>
      </c>
      <c r="AF66" s="1">
        <v>1</v>
      </c>
      <c r="AI66" s="1" t="s">
        <v>693</v>
      </c>
      <c r="AK66" s="1">
        <v>25</v>
      </c>
      <c r="AM66" s="1">
        <v>28</v>
      </c>
      <c r="AN66" s="1">
        <v>22</v>
      </c>
      <c r="AU66" s="1" t="s">
        <v>694</v>
      </c>
    </row>
    <row r="67" spans="1:47">
      <c r="A67" s="1" t="s">
        <v>13</v>
      </c>
      <c r="B67" s="1" t="s">
        <v>390</v>
      </c>
      <c r="G67" s="1" t="s">
        <v>14</v>
      </c>
      <c r="H67" s="1">
        <v>504034</v>
      </c>
      <c r="I67" s="1">
        <v>5709190</v>
      </c>
      <c r="J67" s="1">
        <v>11</v>
      </c>
      <c r="K67" s="1">
        <v>2008</v>
      </c>
      <c r="M67" s="1" t="s">
        <v>26</v>
      </c>
      <c r="N67" s="1" t="s">
        <v>109</v>
      </c>
      <c r="Q67" s="1" t="s">
        <v>7</v>
      </c>
      <c r="R67" s="1" t="s">
        <v>1041</v>
      </c>
      <c r="V67" s="1">
        <v>1775</v>
      </c>
      <c r="W67" s="1">
        <v>0</v>
      </c>
      <c r="Y67" s="1">
        <v>0</v>
      </c>
      <c r="AA67" s="1">
        <v>0</v>
      </c>
      <c r="AB67" s="1">
        <v>0</v>
      </c>
      <c r="AC67" s="1">
        <v>0</v>
      </c>
      <c r="AD67" s="3" t="str">
        <f t="shared" si="1"/>
        <v/>
      </c>
      <c r="AF67" s="1">
        <v>0</v>
      </c>
      <c r="AI67" s="1" t="s">
        <v>695</v>
      </c>
      <c r="AK67" s="1">
        <v>100</v>
      </c>
      <c r="AM67" s="1">
        <v>47</v>
      </c>
      <c r="AN67" s="1">
        <v>34</v>
      </c>
      <c r="AU67" s="1" t="s">
        <v>696</v>
      </c>
    </row>
    <row r="68" spans="1:47">
      <c r="A68" s="1" t="s">
        <v>13</v>
      </c>
      <c r="B68" s="1" t="s">
        <v>390</v>
      </c>
      <c r="G68" s="1" t="s">
        <v>14</v>
      </c>
      <c r="H68" s="1">
        <v>501273</v>
      </c>
      <c r="I68" s="1">
        <v>5706410</v>
      </c>
      <c r="J68" s="1">
        <v>11</v>
      </c>
      <c r="K68" s="1">
        <v>2008</v>
      </c>
      <c r="M68" s="1" t="s">
        <v>26</v>
      </c>
      <c r="N68" s="1" t="s">
        <v>109</v>
      </c>
      <c r="Q68" s="1" t="s">
        <v>7</v>
      </c>
      <c r="R68" s="1" t="s">
        <v>1041</v>
      </c>
      <c r="V68" s="1">
        <v>1777</v>
      </c>
      <c r="W68" s="1">
        <v>0</v>
      </c>
      <c r="Y68" s="1">
        <v>0</v>
      </c>
      <c r="AA68" s="1">
        <v>0</v>
      </c>
      <c r="AB68" s="1">
        <v>0</v>
      </c>
      <c r="AC68" s="1">
        <v>0</v>
      </c>
      <c r="AD68" s="3" t="str">
        <f t="shared" si="1"/>
        <v/>
      </c>
      <c r="AF68" s="1">
        <v>0</v>
      </c>
      <c r="AI68" s="1" t="s">
        <v>697</v>
      </c>
      <c r="AK68" s="1">
        <v>90</v>
      </c>
      <c r="AM68" s="1">
        <v>30</v>
      </c>
      <c r="AN68" s="1">
        <v>27</v>
      </c>
      <c r="AU68" s="1" t="s">
        <v>698</v>
      </c>
    </row>
    <row r="69" spans="1:47">
      <c r="A69" s="1" t="s">
        <v>13</v>
      </c>
      <c r="B69" s="1" t="s">
        <v>390</v>
      </c>
      <c r="G69" s="1" t="s">
        <v>14</v>
      </c>
      <c r="H69" s="1">
        <v>500848</v>
      </c>
      <c r="I69" s="1">
        <v>5705280</v>
      </c>
      <c r="J69" s="1">
        <v>11</v>
      </c>
      <c r="K69" s="1">
        <v>2008</v>
      </c>
      <c r="M69" s="1" t="s">
        <v>26</v>
      </c>
      <c r="N69" s="1" t="s">
        <v>109</v>
      </c>
      <c r="Q69" s="1" t="s">
        <v>7</v>
      </c>
      <c r="R69" s="1" t="s">
        <v>1041</v>
      </c>
      <c r="V69" s="1">
        <v>1779</v>
      </c>
      <c r="W69" s="1">
        <v>0</v>
      </c>
      <c r="Y69" s="1">
        <v>0</v>
      </c>
      <c r="AA69" s="1">
        <v>0</v>
      </c>
      <c r="AB69" s="1">
        <v>0</v>
      </c>
      <c r="AC69" s="1">
        <v>0</v>
      </c>
      <c r="AD69" s="3" t="str">
        <f t="shared" si="1"/>
        <v/>
      </c>
      <c r="AF69" s="1">
        <v>0</v>
      </c>
      <c r="AI69" s="1" t="s">
        <v>699</v>
      </c>
      <c r="AK69" s="1">
        <v>100</v>
      </c>
      <c r="AM69" s="1">
        <v>29</v>
      </c>
      <c r="AN69" s="1">
        <v>25</v>
      </c>
      <c r="AU69" s="1" t="s">
        <v>700</v>
      </c>
    </row>
    <row r="70" spans="1:47">
      <c r="A70" s="1" t="s">
        <v>13</v>
      </c>
      <c r="B70" s="1" t="s">
        <v>390</v>
      </c>
      <c r="G70" s="1" t="s">
        <v>14</v>
      </c>
      <c r="H70" s="1">
        <v>500748</v>
      </c>
      <c r="I70" s="1">
        <v>5705070</v>
      </c>
      <c r="J70" s="1">
        <v>11</v>
      </c>
      <c r="K70" s="1">
        <v>2008</v>
      </c>
      <c r="M70" s="1" t="s">
        <v>26</v>
      </c>
      <c r="N70" s="1" t="s">
        <v>109</v>
      </c>
      <c r="Q70" s="1" t="s">
        <v>7</v>
      </c>
      <c r="R70" s="1" t="s">
        <v>1041</v>
      </c>
      <c r="V70" s="1">
        <v>1780</v>
      </c>
      <c r="W70" s="1">
        <v>53</v>
      </c>
      <c r="Y70" s="1">
        <v>0</v>
      </c>
      <c r="AA70" s="1">
        <v>5</v>
      </c>
      <c r="AB70" s="1">
        <v>14</v>
      </c>
      <c r="AC70" s="1">
        <v>9</v>
      </c>
      <c r="AD70" s="3">
        <f t="shared" si="1"/>
        <v>3.7857142857142856</v>
      </c>
      <c r="AF70" s="1">
        <v>0</v>
      </c>
      <c r="AI70" s="1" t="s">
        <v>701</v>
      </c>
      <c r="AK70" s="1">
        <v>50</v>
      </c>
      <c r="AM70" s="1">
        <v>24</v>
      </c>
      <c r="AN70" s="1">
        <v>23</v>
      </c>
      <c r="AU70" s="1" t="s">
        <v>702</v>
      </c>
    </row>
    <row r="71" spans="1:47">
      <c r="A71" s="1" t="s">
        <v>13</v>
      </c>
      <c r="B71" s="1" t="s">
        <v>390</v>
      </c>
      <c r="G71" s="1" t="s">
        <v>14</v>
      </c>
      <c r="H71" s="1">
        <v>500288</v>
      </c>
      <c r="I71" s="1">
        <v>5705330</v>
      </c>
      <c r="J71" s="1">
        <v>11</v>
      </c>
      <c r="K71" s="1">
        <v>2008</v>
      </c>
      <c r="M71" s="1" t="s">
        <v>26</v>
      </c>
      <c r="N71" s="1" t="s">
        <v>109</v>
      </c>
      <c r="Q71" s="1" t="s">
        <v>7</v>
      </c>
      <c r="R71" s="1" t="s">
        <v>1041</v>
      </c>
      <c r="V71" s="1">
        <v>1781</v>
      </c>
      <c r="W71" s="1">
        <v>65</v>
      </c>
      <c r="Y71" s="1">
        <v>1</v>
      </c>
      <c r="AA71" s="1">
        <v>5</v>
      </c>
      <c r="AB71" s="1">
        <v>15</v>
      </c>
      <c r="AC71" s="1">
        <v>7</v>
      </c>
      <c r="AD71" s="3">
        <f t="shared" si="1"/>
        <v>4.4000000000000004</v>
      </c>
      <c r="AF71" s="1">
        <v>0</v>
      </c>
      <c r="AI71" s="1" t="s">
        <v>703</v>
      </c>
      <c r="AK71" s="1">
        <v>70</v>
      </c>
      <c r="AM71" s="1">
        <v>28</v>
      </c>
      <c r="AN71" s="1">
        <v>23</v>
      </c>
      <c r="AU71" s="1" t="s">
        <v>704</v>
      </c>
    </row>
    <row r="72" spans="1:47">
      <c r="A72" s="1" t="s">
        <v>13</v>
      </c>
      <c r="B72" s="1" t="s">
        <v>390</v>
      </c>
      <c r="G72" s="1" t="s">
        <v>14</v>
      </c>
      <c r="H72" s="1">
        <v>508121</v>
      </c>
      <c r="I72" s="1">
        <v>5680410</v>
      </c>
      <c r="J72" s="1">
        <v>11</v>
      </c>
      <c r="K72" s="1">
        <v>2008</v>
      </c>
      <c r="M72" s="1" t="s">
        <v>26</v>
      </c>
      <c r="N72" s="1" t="s">
        <v>109</v>
      </c>
      <c r="Q72" s="1" t="s">
        <v>7</v>
      </c>
      <c r="R72" s="1" t="s">
        <v>1041</v>
      </c>
      <c r="V72" s="1">
        <v>1825</v>
      </c>
      <c r="W72" s="1">
        <v>22</v>
      </c>
      <c r="Y72" s="1">
        <v>11</v>
      </c>
      <c r="AA72" s="1">
        <v>1</v>
      </c>
      <c r="AB72" s="1">
        <v>15</v>
      </c>
      <c r="AC72" s="1">
        <v>18</v>
      </c>
      <c r="AD72" s="3">
        <f t="shared" si="1"/>
        <v>2.2000000000000002</v>
      </c>
      <c r="AF72" s="1">
        <v>0</v>
      </c>
      <c r="AI72" s="1" t="s">
        <v>705</v>
      </c>
      <c r="AK72" s="1">
        <v>80</v>
      </c>
      <c r="AM72" s="1">
        <v>30</v>
      </c>
      <c r="AN72" s="1">
        <v>24</v>
      </c>
      <c r="AS72" s="1" t="s">
        <v>706</v>
      </c>
      <c r="AU72" s="1" t="s">
        <v>707</v>
      </c>
    </row>
    <row r="73" spans="1:47">
      <c r="A73" s="1" t="s">
        <v>13</v>
      </c>
      <c r="B73" s="1" t="s">
        <v>390</v>
      </c>
      <c r="G73" s="1" t="s">
        <v>14</v>
      </c>
      <c r="H73" s="1">
        <v>508211</v>
      </c>
      <c r="I73" s="1">
        <v>5680440</v>
      </c>
      <c r="J73" s="1">
        <v>11</v>
      </c>
      <c r="K73" s="1">
        <v>2008</v>
      </c>
      <c r="M73" s="1" t="s">
        <v>26</v>
      </c>
      <c r="N73" s="1" t="s">
        <v>109</v>
      </c>
      <c r="Q73" s="1" t="s">
        <v>7</v>
      </c>
      <c r="R73" s="1" t="s">
        <v>1041</v>
      </c>
      <c r="V73" s="1">
        <v>1826</v>
      </c>
      <c r="W73" s="1">
        <v>4</v>
      </c>
      <c r="Y73" s="1">
        <v>14</v>
      </c>
      <c r="AA73" s="1">
        <v>2</v>
      </c>
      <c r="AB73" s="1">
        <v>6</v>
      </c>
      <c r="AC73" s="1">
        <v>8</v>
      </c>
      <c r="AD73" s="3">
        <f t="shared" si="1"/>
        <v>3</v>
      </c>
      <c r="AF73" s="1">
        <v>0</v>
      </c>
      <c r="AI73" s="1" t="s">
        <v>705</v>
      </c>
      <c r="AK73" s="1">
        <v>80</v>
      </c>
      <c r="AM73" s="1">
        <v>27</v>
      </c>
      <c r="AN73" s="1">
        <v>25</v>
      </c>
      <c r="AS73" s="1" t="s">
        <v>706</v>
      </c>
      <c r="AU73" s="1" t="s">
        <v>708</v>
      </c>
    </row>
    <row r="74" spans="1:47">
      <c r="A74" s="1" t="s">
        <v>13</v>
      </c>
      <c r="B74" s="1" t="s">
        <v>390</v>
      </c>
      <c r="G74" s="1" t="s">
        <v>14</v>
      </c>
      <c r="H74" s="1">
        <v>508426</v>
      </c>
      <c r="I74" s="1">
        <v>5680270</v>
      </c>
      <c r="J74" s="1">
        <v>11</v>
      </c>
      <c r="K74" s="1">
        <v>2008</v>
      </c>
      <c r="M74" s="1" t="s">
        <v>26</v>
      </c>
      <c r="N74" s="1" t="s">
        <v>109</v>
      </c>
      <c r="Q74" s="1" t="s">
        <v>7</v>
      </c>
      <c r="R74" s="1" t="s">
        <v>1041</v>
      </c>
      <c r="V74" s="1">
        <v>1827</v>
      </c>
      <c r="W74" s="1">
        <v>9</v>
      </c>
      <c r="Y74" s="1">
        <v>32</v>
      </c>
      <c r="AA74" s="1">
        <v>4</v>
      </c>
      <c r="AB74" s="1">
        <v>9</v>
      </c>
      <c r="AC74" s="1">
        <v>2</v>
      </c>
      <c r="AD74" s="3">
        <f t="shared" si="1"/>
        <v>4.5555555555555554</v>
      </c>
      <c r="AF74" s="1">
        <v>0</v>
      </c>
      <c r="AI74" s="1" t="s">
        <v>709</v>
      </c>
      <c r="AK74" s="1">
        <v>50</v>
      </c>
      <c r="AM74" s="1">
        <v>30</v>
      </c>
      <c r="AN74" s="1">
        <v>19</v>
      </c>
      <c r="AS74" s="1" t="s">
        <v>710</v>
      </c>
      <c r="AU74" s="1" t="s">
        <v>711</v>
      </c>
    </row>
    <row r="75" spans="1:47">
      <c r="A75" s="1" t="s">
        <v>13</v>
      </c>
      <c r="B75" s="1" t="s">
        <v>390</v>
      </c>
      <c r="G75" s="1" t="s">
        <v>14</v>
      </c>
      <c r="H75" s="1">
        <v>510200</v>
      </c>
      <c r="I75" s="1">
        <v>5665870</v>
      </c>
      <c r="J75" s="1">
        <v>11</v>
      </c>
      <c r="K75" s="1">
        <v>2008</v>
      </c>
      <c r="M75" s="1" t="s">
        <v>26</v>
      </c>
      <c r="N75" s="1" t="s">
        <v>109</v>
      </c>
      <c r="Q75" s="1" t="s">
        <v>7</v>
      </c>
      <c r="R75" s="1" t="s">
        <v>1041</v>
      </c>
      <c r="V75" s="1">
        <v>1855</v>
      </c>
      <c r="W75" s="1">
        <v>0</v>
      </c>
      <c r="Y75" s="1">
        <v>0</v>
      </c>
      <c r="AA75" s="1">
        <v>3</v>
      </c>
      <c r="AB75" s="1">
        <v>9</v>
      </c>
      <c r="AC75" s="1">
        <v>6</v>
      </c>
      <c r="AD75" s="3">
        <f t="shared" si="1"/>
        <v>0</v>
      </c>
      <c r="AF75" s="1">
        <v>0</v>
      </c>
      <c r="AI75" s="1" t="s">
        <v>672</v>
      </c>
      <c r="AK75" s="1">
        <v>95</v>
      </c>
      <c r="AM75" s="1">
        <v>24</v>
      </c>
      <c r="AN75" s="1">
        <v>21</v>
      </c>
      <c r="AU75" s="1" t="s">
        <v>712</v>
      </c>
    </row>
    <row r="76" spans="1:47">
      <c r="A76" s="1" t="s">
        <v>13</v>
      </c>
      <c r="B76" s="1" t="s">
        <v>390</v>
      </c>
      <c r="G76" s="1" t="s">
        <v>14</v>
      </c>
      <c r="H76" s="1">
        <v>509932</v>
      </c>
      <c r="I76" s="1">
        <v>5665720</v>
      </c>
      <c r="J76" s="1">
        <v>11</v>
      </c>
      <c r="K76" s="1">
        <v>2008</v>
      </c>
      <c r="M76" s="1" t="s">
        <v>26</v>
      </c>
      <c r="N76" s="1" t="s">
        <v>109</v>
      </c>
      <c r="Q76" s="1" t="s">
        <v>7</v>
      </c>
      <c r="R76" s="1" t="s">
        <v>1041</v>
      </c>
      <c r="V76" s="1">
        <v>1856</v>
      </c>
      <c r="W76" s="1">
        <v>0</v>
      </c>
      <c r="Y76" s="1">
        <v>0</v>
      </c>
      <c r="AA76" s="1">
        <v>2</v>
      </c>
      <c r="AB76" s="1">
        <v>4</v>
      </c>
      <c r="AC76" s="1">
        <v>3</v>
      </c>
      <c r="AD76" s="3">
        <f t="shared" si="1"/>
        <v>0</v>
      </c>
      <c r="AF76" s="1">
        <v>0</v>
      </c>
      <c r="AI76" s="1" t="s">
        <v>578</v>
      </c>
      <c r="AK76" s="1">
        <v>90</v>
      </c>
      <c r="AM76" s="1">
        <v>26</v>
      </c>
      <c r="AN76" s="1">
        <v>26</v>
      </c>
      <c r="AU76" s="1" t="s">
        <v>713</v>
      </c>
    </row>
    <row r="77" spans="1:47">
      <c r="A77" s="1" t="s">
        <v>13</v>
      </c>
      <c r="B77" s="1" t="s">
        <v>390</v>
      </c>
      <c r="G77" s="1" t="s">
        <v>14</v>
      </c>
      <c r="H77" s="1">
        <v>509603</v>
      </c>
      <c r="I77" s="1">
        <v>5666000</v>
      </c>
      <c r="J77" s="1">
        <v>11</v>
      </c>
      <c r="K77" s="1">
        <v>2008</v>
      </c>
      <c r="M77" s="1" t="s">
        <v>26</v>
      </c>
      <c r="N77" s="1" t="s">
        <v>109</v>
      </c>
      <c r="Q77" s="1" t="s">
        <v>7</v>
      </c>
      <c r="R77" s="1" t="s">
        <v>1041</v>
      </c>
      <c r="V77" s="1">
        <v>1857</v>
      </c>
      <c r="W77" s="1">
        <v>26</v>
      </c>
      <c r="Y77" s="1">
        <v>0</v>
      </c>
      <c r="AA77" s="1">
        <v>27</v>
      </c>
      <c r="AB77" s="1">
        <v>7</v>
      </c>
      <c r="AC77" s="1">
        <v>10</v>
      </c>
      <c r="AD77" s="3">
        <f t="shared" si="1"/>
        <v>3.7142857142857144</v>
      </c>
      <c r="AF77" s="1">
        <v>0</v>
      </c>
      <c r="AI77" s="1" t="s">
        <v>714</v>
      </c>
      <c r="AK77" s="1">
        <v>75</v>
      </c>
      <c r="AM77" s="1">
        <v>26</v>
      </c>
      <c r="AN77" s="1">
        <v>25</v>
      </c>
      <c r="AU77" s="1" t="s">
        <v>715</v>
      </c>
    </row>
    <row r="78" spans="1:47">
      <c r="A78" s="1" t="s">
        <v>13</v>
      </c>
      <c r="B78" s="1" t="s">
        <v>390</v>
      </c>
      <c r="G78" s="1" t="s">
        <v>14</v>
      </c>
      <c r="H78" s="1">
        <v>508967</v>
      </c>
      <c r="I78" s="1">
        <v>5666930</v>
      </c>
      <c r="J78" s="1">
        <v>11</v>
      </c>
      <c r="K78" s="1">
        <v>2008</v>
      </c>
      <c r="M78" s="1" t="s">
        <v>26</v>
      </c>
      <c r="N78" s="1" t="s">
        <v>109</v>
      </c>
      <c r="Q78" s="1" t="s">
        <v>7</v>
      </c>
      <c r="R78" s="1" t="s">
        <v>1041</v>
      </c>
      <c r="V78" s="1">
        <v>1858</v>
      </c>
      <c r="W78" s="1">
        <v>8</v>
      </c>
      <c r="Y78" s="1">
        <v>0</v>
      </c>
      <c r="AA78" s="1">
        <v>10</v>
      </c>
      <c r="AB78" s="1">
        <v>5</v>
      </c>
      <c r="AC78" s="1">
        <v>7</v>
      </c>
      <c r="AD78" s="3">
        <f t="shared" si="1"/>
        <v>1.6</v>
      </c>
      <c r="AF78" s="1">
        <v>0</v>
      </c>
      <c r="AI78" s="1" t="s">
        <v>716</v>
      </c>
      <c r="AK78" s="1">
        <v>70</v>
      </c>
      <c r="AM78" s="1">
        <v>19</v>
      </c>
      <c r="AN78" s="1">
        <v>20</v>
      </c>
      <c r="AU78" s="1" t="s">
        <v>717</v>
      </c>
    </row>
    <row r="79" spans="1:47">
      <c r="A79" s="1" t="s">
        <v>13</v>
      </c>
      <c r="B79" s="1" t="s">
        <v>390</v>
      </c>
      <c r="G79" s="1" t="s">
        <v>14</v>
      </c>
      <c r="H79" s="1">
        <v>508640</v>
      </c>
      <c r="I79" s="1">
        <v>5667110</v>
      </c>
      <c r="J79" s="1">
        <v>11</v>
      </c>
      <c r="K79" s="1">
        <v>2008</v>
      </c>
      <c r="M79" s="1" t="s">
        <v>26</v>
      </c>
      <c r="N79" s="1" t="s">
        <v>109</v>
      </c>
      <c r="Q79" s="1" t="s">
        <v>7</v>
      </c>
      <c r="R79" s="1" t="s">
        <v>1041</v>
      </c>
      <c r="V79" s="1">
        <v>1859</v>
      </c>
      <c r="W79" s="1">
        <v>29</v>
      </c>
      <c r="Y79" s="1">
        <v>1</v>
      </c>
      <c r="AA79" s="1">
        <v>11</v>
      </c>
      <c r="AB79" s="1">
        <v>10</v>
      </c>
      <c r="AC79" s="1">
        <v>25</v>
      </c>
      <c r="AD79" s="3">
        <f t="shared" si="1"/>
        <v>3</v>
      </c>
      <c r="AF79" s="1">
        <v>0</v>
      </c>
      <c r="AI79" s="1" t="s">
        <v>718</v>
      </c>
      <c r="AK79" s="1">
        <v>50</v>
      </c>
      <c r="AM79" s="1">
        <v>25</v>
      </c>
      <c r="AN79" s="1">
        <v>24</v>
      </c>
      <c r="AU79" s="1" t="s">
        <v>719</v>
      </c>
    </row>
    <row r="80" spans="1:47">
      <c r="A80" s="1" t="s">
        <v>13</v>
      </c>
      <c r="B80" s="1" t="s">
        <v>390</v>
      </c>
      <c r="G80" s="1" t="s">
        <v>14</v>
      </c>
      <c r="H80" s="1">
        <v>508144</v>
      </c>
      <c r="I80" s="1">
        <v>5666810</v>
      </c>
      <c r="J80" s="1">
        <v>11</v>
      </c>
      <c r="K80" s="1">
        <v>2008</v>
      </c>
      <c r="M80" s="1" t="s">
        <v>26</v>
      </c>
      <c r="N80" s="1" t="s">
        <v>109</v>
      </c>
      <c r="Q80" s="1" t="s">
        <v>7</v>
      </c>
      <c r="R80" s="1" t="s">
        <v>1041</v>
      </c>
      <c r="V80" s="1">
        <v>1860</v>
      </c>
      <c r="W80" s="1">
        <v>0</v>
      </c>
      <c r="Y80" s="1">
        <v>0</v>
      </c>
      <c r="AA80" s="1">
        <v>0</v>
      </c>
      <c r="AB80" s="1">
        <v>2</v>
      </c>
      <c r="AC80" s="1">
        <v>4</v>
      </c>
      <c r="AD80" s="3">
        <f t="shared" si="1"/>
        <v>0</v>
      </c>
      <c r="AF80" s="1">
        <v>0</v>
      </c>
      <c r="AI80" s="1" t="s">
        <v>720</v>
      </c>
      <c r="AK80" s="1">
        <v>99</v>
      </c>
      <c r="AM80" s="1">
        <v>28</v>
      </c>
      <c r="AN80" s="1">
        <v>24</v>
      </c>
      <c r="AU80" s="1" t="s">
        <v>721</v>
      </c>
    </row>
    <row r="81" spans="1:47">
      <c r="A81" s="1" t="s">
        <v>13</v>
      </c>
      <c r="B81" s="1" t="s">
        <v>390</v>
      </c>
      <c r="G81" s="1" t="s">
        <v>14</v>
      </c>
      <c r="H81" s="1">
        <v>507801</v>
      </c>
      <c r="I81" s="1">
        <v>5667370</v>
      </c>
      <c r="J81" s="1">
        <v>11</v>
      </c>
      <c r="K81" s="1">
        <v>2008</v>
      </c>
      <c r="M81" s="1" t="s">
        <v>26</v>
      </c>
      <c r="N81" s="1" t="s">
        <v>109</v>
      </c>
      <c r="Q81" s="1" t="s">
        <v>7</v>
      </c>
      <c r="R81" s="1" t="s">
        <v>1041</v>
      </c>
      <c r="V81" s="1">
        <v>1861</v>
      </c>
      <c r="W81" s="1">
        <v>5</v>
      </c>
      <c r="Y81" s="1">
        <v>0</v>
      </c>
      <c r="AA81" s="1">
        <v>3</v>
      </c>
      <c r="AB81" s="1">
        <v>4</v>
      </c>
      <c r="AC81" s="1">
        <v>4</v>
      </c>
      <c r="AD81" s="3">
        <f t="shared" si="1"/>
        <v>1.25</v>
      </c>
      <c r="AF81" s="1">
        <v>0</v>
      </c>
      <c r="AI81" s="1" t="s">
        <v>595</v>
      </c>
      <c r="AK81" s="1">
        <v>70</v>
      </c>
      <c r="AM81" s="1">
        <v>23</v>
      </c>
      <c r="AN81" s="1">
        <v>24</v>
      </c>
      <c r="AU81" s="1" t="s">
        <v>722</v>
      </c>
    </row>
    <row r="82" spans="1:47">
      <c r="A82" s="1" t="s">
        <v>13</v>
      </c>
      <c r="B82" s="1" t="s">
        <v>390</v>
      </c>
      <c r="G82" s="1" t="s">
        <v>14</v>
      </c>
      <c r="H82" s="1">
        <v>507344</v>
      </c>
      <c r="I82" s="1">
        <v>5668600</v>
      </c>
      <c r="J82" s="1">
        <v>11</v>
      </c>
      <c r="K82" s="1">
        <v>2008</v>
      </c>
      <c r="M82" s="1" t="s">
        <v>26</v>
      </c>
      <c r="N82" s="1" t="s">
        <v>109</v>
      </c>
      <c r="Q82" s="1" t="s">
        <v>7</v>
      </c>
      <c r="R82" s="1" t="s">
        <v>1041</v>
      </c>
      <c r="V82" s="1">
        <v>1862</v>
      </c>
      <c r="W82" s="1">
        <v>0</v>
      </c>
      <c r="Y82" s="1">
        <v>0</v>
      </c>
      <c r="AA82" s="1">
        <v>0</v>
      </c>
      <c r="AB82" s="1">
        <v>8</v>
      </c>
      <c r="AC82" s="1">
        <v>40</v>
      </c>
      <c r="AD82" s="3">
        <f t="shared" si="1"/>
        <v>0</v>
      </c>
      <c r="AF82" s="1">
        <v>0</v>
      </c>
      <c r="AI82" s="1" t="s">
        <v>608</v>
      </c>
      <c r="AK82" s="1">
        <v>5</v>
      </c>
      <c r="AM82" s="1">
        <v>24</v>
      </c>
      <c r="AN82" s="1">
        <v>24</v>
      </c>
      <c r="AU82" s="1" t="s">
        <v>723</v>
      </c>
    </row>
    <row r="83" spans="1:47">
      <c r="A83" s="1" t="s">
        <v>13</v>
      </c>
      <c r="B83" s="1" t="s">
        <v>390</v>
      </c>
      <c r="G83" s="1" t="s">
        <v>14</v>
      </c>
      <c r="H83" s="1">
        <v>507069</v>
      </c>
      <c r="I83" s="1">
        <v>5668920</v>
      </c>
      <c r="J83" s="1">
        <v>11</v>
      </c>
      <c r="K83" s="1">
        <v>2008</v>
      </c>
      <c r="M83" s="1" t="s">
        <v>26</v>
      </c>
      <c r="N83" s="1" t="s">
        <v>109</v>
      </c>
      <c r="Q83" s="1" t="s">
        <v>7</v>
      </c>
      <c r="R83" s="1" t="s">
        <v>1041</v>
      </c>
      <c r="V83" s="1">
        <v>1863</v>
      </c>
      <c r="W83" s="1">
        <v>5</v>
      </c>
      <c r="Y83" s="1">
        <v>0</v>
      </c>
      <c r="AA83" s="1">
        <v>2</v>
      </c>
      <c r="AB83" s="1">
        <v>17</v>
      </c>
      <c r="AC83" s="1">
        <v>40</v>
      </c>
      <c r="AD83" s="3">
        <f t="shared" si="1"/>
        <v>0.29411764705882354</v>
      </c>
      <c r="AF83" s="1">
        <v>0</v>
      </c>
      <c r="AI83" s="1" t="s">
        <v>580</v>
      </c>
      <c r="AK83" s="1">
        <v>5</v>
      </c>
      <c r="AM83" s="1">
        <v>25</v>
      </c>
      <c r="AN83" s="1">
        <v>23</v>
      </c>
      <c r="AU83" s="1" t="s">
        <v>724</v>
      </c>
    </row>
    <row r="84" spans="1:47">
      <c r="A84" s="1" t="s">
        <v>13</v>
      </c>
      <c r="B84" s="1" t="s">
        <v>390</v>
      </c>
      <c r="G84" s="1" t="s">
        <v>14</v>
      </c>
      <c r="H84" s="1">
        <v>506798</v>
      </c>
      <c r="I84" s="1">
        <v>5669170</v>
      </c>
      <c r="J84" s="1">
        <v>11</v>
      </c>
      <c r="K84" s="1">
        <v>2008</v>
      </c>
      <c r="M84" s="1" t="s">
        <v>26</v>
      </c>
      <c r="N84" s="1" t="s">
        <v>109</v>
      </c>
      <c r="Q84" s="1" t="s">
        <v>7</v>
      </c>
      <c r="R84" s="1" t="s">
        <v>1041</v>
      </c>
      <c r="V84" s="1">
        <v>1864</v>
      </c>
      <c r="W84" s="1">
        <v>7</v>
      </c>
      <c r="Y84" s="1">
        <v>0</v>
      </c>
      <c r="AA84" s="1">
        <v>3</v>
      </c>
      <c r="AB84" s="1">
        <v>13</v>
      </c>
      <c r="AC84" s="1">
        <v>40</v>
      </c>
      <c r="AD84" s="3">
        <f t="shared" si="1"/>
        <v>0.53846153846153844</v>
      </c>
      <c r="AF84" s="1">
        <v>0</v>
      </c>
      <c r="AI84" s="1" t="s">
        <v>672</v>
      </c>
      <c r="AK84" s="1">
        <v>5</v>
      </c>
      <c r="AM84" s="1">
        <v>26</v>
      </c>
      <c r="AN84" s="1">
        <v>27</v>
      </c>
      <c r="AU84" s="1" t="s">
        <v>725</v>
      </c>
    </row>
    <row r="85" spans="1:47">
      <c r="A85" s="1" t="s">
        <v>13</v>
      </c>
      <c r="B85" s="1" t="s">
        <v>390</v>
      </c>
      <c r="G85" s="1" t="s">
        <v>14</v>
      </c>
      <c r="H85" s="1">
        <v>504400</v>
      </c>
      <c r="I85" s="1">
        <v>5671330</v>
      </c>
      <c r="J85" s="1">
        <v>11</v>
      </c>
      <c r="K85" s="1">
        <v>2008</v>
      </c>
      <c r="M85" s="1" t="s">
        <v>26</v>
      </c>
      <c r="N85" s="1" t="s">
        <v>109</v>
      </c>
      <c r="Q85" s="1" t="s">
        <v>7</v>
      </c>
      <c r="R85" s="1" t="s">
        <v>1041</v>
      </c>
      <c r="V85" s="1">
        <v>1870</v>
      </c>
      <c r="W85" s="1">
        <v>10</v>
      </c>
      <c r="Y85" s="1">
        <v>0</v>
      </c>
      <c r="AA85" s="1">
        <v>1</v>
      </c>
      <c r="AB85" s="1">
        <v>9</v>
      </c>
      <c r="AC85" s="1">
        <v>7</v>
      </c>
      <c r="AD85" s="3">
        <f t="shared" si="1"/>
        <v>1.1111111111111112</v>
      </c>
      <c r="AF85" s="1">
        <v>0</v>
      </c>
      <c r="AI85" s="1" t="s">
        <v>726</v>
      </c>
      <c r="AK85" s="1">
        <v>70</v>
      </c>
      <c r="AM85" s="1">
        <v>25</v>
      </c>
      <c r="AN85" s="1">
        <v>28</v>
      </c>
      <c r="AU85" s="1" t="s">
        <v>727</v>
      </c>
    </row>
    <row r="86" spans="1:47">
      <c r="A86" s="1" t="s">
        <v>13</v>
      </c>
      <c r="B86" s="1" t="s">
        <v>390</v>
      </c>
      <c r="G86" s="1" t="s">
        <v>14</v>
      </c>
      <c r="H86" s="1">
        <v>501451</v>
      </c>
      <c r="I86" s="1">
        <v>5678070</v>
      </c>
      <c r="J86" s="1">
        <v>11</v>
      </c>
      <c r="K86" s="1">
        <v>2008</v>
      </c>
      <c r="M86" s="1" t="s">
        <v>26</v>
      </c>
      <c r="N86" s="1" t="s">
        <v>109</v>
      </c>
      <c r="Q86" s="1" t="s">
        <v>7</v>
      </c>
      <c r="R86" s="1" t="s">
        <v>1041</v>
      </c>
      <c r="V86" s="1">
        <v>1888</v>
      </c>
      <c r="W86" s="1">
        <v>0</v>
      </c>
      <c r="Y86" s="1">
        <v>0</v>
      </c>
      <c r="AA86" s="1">
        <v>0</v>
      </c>
      <c r="AB86" s="1">
        <v>1</v>
      </c>
      <c r="AC86" s="1">
        <v>1</v>
      </c>
      <c r="AD86" s="3">
        <f t="shared" si="1"/>
        <v>0</v>
      </c>
      <c r="AF86" s="1">
        <v>0</v>
      </c>
      <c r="AI86" s="1" t="s">
        <v>728</v>
      </c>
      <c r="AK86" s="1">
        <v>98</v>
      </c>
      <c r="AM86" s="1">
        <v>25</v>
      </c>
      <c r="AN86" s="1">
        <v>28</v>
      </c>
      <c r="AS86" s="1" t="s">
        <v>653</v>
      </c>
      <c r="AU86" s="1" t="s">
        <v>729</v>
      </c>
    </row>
    <row r="87" spans="1:47">
      <c r="A87" s="1" t="s">
        <v>13</v>
      </c>
      <c r="B87" s="1" t="s">
        <v>390</v>
      </c>
      <c r="G87" s="1" t="s">
        <v>14</v>
      </c>
      <c r="H87" s="1">
        <v>501231</v>
      </c>
      <c r="I87" s="1">
        <v>5678260</v>
      </c>
      <c r="J87" s="1">
        <v>11</v>
      </c>
      <c r="K87" s="1">
        <v>2008</v>
      </c>
      <c r="M87" s="1" t="s">
        <v>26</v>
      </c>
      <c r="N87" s="1" t="s">
        <v>109</v>
      </c>
      <c r="Q87" s="1" t="s">
        <v>7</v>
      </c>
      <c r="R87" s="1" t="s">
        <v>1041</v>
      </c>
      <c r="V87" s="1">
        <v>1889</v>
      </c>
      <c r="W87" s="1">
        <v>0</v>
      </c>
      <c r="Y87" s="1">
        <v>0</v>
      </c>
      <c r="AA87" s="1">
        <v>0</v>
      </c>
      <c r="AB87" s="1">
        <v>4</v>
      </c>
      <c r="AC87" s="1">
        <v>1</v>
      </c>
      <c r="AD87" s="3">
        <f t="shared" si="1"/>
        <v>0</v>
      </c>
      <c r="AF87" s="1">
        <v>0</v>
      </c>
      <c r="AI87" s="1" t="s">
        <v>730</v>
      </c>
      <c r="AK87" s="1">
        <v>90</v>
      </c>
      <c r="AM87" s="1">
        <v>30</v>
      </c>
      <c r="AN87" s="1">
        <v>27</v>
      </c>
      <c r="AS87" s="1" t="s">
        <v>653</v>
      </c>
      <c r="AU87" s="1" t="s">
        <v>731</v>
      </c>
    </row>
    <row r="88" spans="1:47">
      <c r="A88" s="1" t="s">
        <v>13</v>
      </c>
      <c r="B88" s="1" t="s">
        <v>390</v>
      </c>
      <c r="G88" s="1" t="s">
        <v>14</v>
      </c>
      <c r="H88" s="1">
        <v>498369</v>
      </c>
      <c r="I88" s="1">
        <v>5680700</v>
      </c>
      <c r="J88" s="1">
        <v>11</v>
      </c>
      <c r="K88" s="1">
        <v>2008</v>
      </c>
      <c r="M88" s="1" t="s">
        <v>26</v>
      </c>
      <c r="N88" s="1" t="s">
        <v>109</v>
      </c>
      <c r="Q88" s="1" t="s">
        <v>7</v>
      </c>
      <c r="R88" s="1" t="s">
        <v>1041</v>
      </c>
      <c r="V88" s="1">
        <v>1891</v>
      </c>
      <c r="W88" s="1">
        <v>3</v>
      </c>
      <c r="Y88" s="1">
        <v>1</v>
      </c>
      <c r="AA88" s="1">
        <v>0</v>
      </c>
      <c r="AB88" s="1">
        <v>3</v>
      </c>
      <c r="AC88" s="1">
        <v>10</v>
      </c>
      <c r="AD88" s="3">
        <f t="shared" si="1"/>
        <v>1.3333333333333333</v>
      </c>
      <c r="AF88" s="1">
        <v>4</v>
      </c>
      <c r="AI88" s="1" t="s">
        <v>732</v>
      </c>
      <c r="AK88" s="1">
        <v>60</v>
      </c>
      <c r="AM88" s="1">
        <v>21</v>
      </c>
      <c r="AN88" s="1">
        <v>22</v>
      </c>
      <c r="AU88" s="1" t="s">
        <v>733</v>
      </c>
    </row>
    <row r="89" spans="1:47">
      <c r="A89" s="1" t="s">
        <v>13</v>
      </c>
      <c r="B89" s="1" t="s">
        <v>390</v>
      </c>
      <c r="G89" s="1" t="s">
        <v>14</v>
      </c>
      <c r="H89" s="1">
        <v>498695</v>
      </c>
      <c r="I89" s="1">
        <v>5682760</v>
      </c>
      <c r="J89" s="1">
        <v>11</v>
      </c>
      <c r="K89" s="1">
        <v>2008</v>
      </c>
      <c r="M89" s="1" t="s">
        <v>26</v>
      </c>
      <c r="N89" s="1" t="s">
        <v>109</v>
      </c>
      <c r="Q89" s="1" t="s">
        <v>7</v>
      </c>
      <c r="R89" s="1" t="s">
        <v>1041</v>
      </c>
      <c r="V89" s="1">
        <v>1892</v>
      </c>
      <c r="W89" s="1">
        <v>0</v>
      </c>
      <c r="Y89" s="1">
        <v>0</v>
      </c>
      <c r="AA89" s="1">
        <v>2</v>
      </c>
      <c r="AB89" s="1">
        <v>2</v>
      </c>
      <c r="AC89" s="1">
        <v>4</v>
      </c>
      <c r="AD89" s="3">
        <f t="shared" si="1"/>
        <v>0</v>
      </c>
      <c r="AF89" s="1">
        <v>0</v>
      </c>
      <c r="AI89" s="1" t="s">
        <v>734</v>
      </c>
      <c r="AK89" s="1">
        <v>95</v>
      </c>
      <c r="AM89" s="1">
        <v>21</v>
      </c>
      <c r="AN89" s="1">
        <v>20</v>
      </c>
      <c r="AU89" s="1" t="s">
        <v>735</v>
      </c>
    </row>
    <row r="90" spans="1:47">
      <c r="A90" s="1" t="s">
        <v>13</v>
      </c>
      <c r="B90" s="1" t="s">
        <v>390</v>
      </c>
      <c r="G90" s="1" t="s">
        <v>14</v>
      </c>
      <c r="H90" s="1">
        <v>498456</v>
      </c>
      <c r="I90" s="1">
        <v>5683170</v>
      </c>
      <c r="J90" s="1">
        <v>11</v>
      </c>
      <c r="K90" s="1">
        <v>2008</v>
      </c>
      <c r="M90" s="1" t="s">
        <v>26</v>
      </c>
      <c r="N90" s="1" t="s">
        <v>109</v>
      </c>
      <c r="Q90" s="1" t="s">
        <v>7</v>
      </c>
      <c r="R90" s="1" t="s">
        <v>1041</v>
      </c>
      <c r="V90" s="1">
        <v>1893</v>
      </c>
      <c r="W90" s="1">
        <v>18</v>
      </c>
      <c r="Y90" s="1">
        <v>1</v>
      </c>
      <c r="AA90" s="1">
        <v>3</v>
      </c>
      <c r="AB90" s="1">
        <v>9</v>
      </c>
      <c r="AC90" s="1">
        <v>64</v>
      </c>
      <c r="AD90" s="3">
        <f t="shared" si="1"/>
        <v>2.1111111111111112</v>
      </c>
      <c r="AF90" s="1">
        <v>19</v>
      </c>
      <c r="AI90" s="1" t="s">
        <v>736</v>
      </c>
      <c r="AK90" s="1">
        <v>20</v>
      </c>
      <c r="AM90" s="1">
        <v>28</v>
      </c>
      <c r="AN90" s="1">
        <v>27</v>
      </c>
      <c r="AU90" s="1" t="s">
        <v>737</v>
      </c>
    </row>
    <row r="91" spans="1:47">
      <c r="A91" s="1" t="s">
        <v>13</v>
      </c>
      <c r="B91" s="1" t="s">
        <v>390</v>
      </c>
      <c r="G91" s="1" t="s">
        <v>14</v>
      </c>
      <c r="H91" s="1">
        <v>498585</v>
      </c>
      <c r="I91" s="1">
        <v>5683540</v>
      </c>
      <c r="J91" s="1">
        <v>11</v>
      </c>
      <c r="K91" s="1">
        <v>2008</v>
      </c>
      <c r="M91" s="1" t="s">
        <v>26</v>
      </c>
      <c r="N91" s="1" t="s">
        <v>109</v>
      </c>
      <c r="Q91" s="1" t="s">
        <v>7</v>
      </c>
      <c r="R91" s="1" t="s">
        <v>1041</v>
      </c>
      <c r="V91" s="1">
        <v>1895</v>
      </c>
      <c r="W91" s="1">
        <v>0</v>
      </c>
      <c r="Y91" s="1">
        <v>0</v>
      </c>
      <c r="AA91" s="1">
        <v>0</v>
      </c>
      <c r="AB91" s="1">
        <v>6</v>
      </c>
      <c r="AC91" s="1">
        <v>1</v>
      </c>
      <c r="AD91" s="3">
        <f t="shared" si="1"/>
        <v>0</v>
      </c>
      <c r="AF91" s="1">
        <v>0</v>
      </c>
      <c r="AI91" s="1" t="s">
        <v>738</v>
      </c>
      <c r="AK91" s="1">
        <v>95</v>
      </c>
      <c r="AM91" s="1">
        <v>35</v>
      </c>
      <c r="AN91" s="1">
        <v>28</v>
      </c>
      <c r="AU91" s="1" t="s">
        <v>739</v>
      </c>
    </row>
    <row r="92" spans="1:47">
      <c r="A92" s="1" t="s">
        <v>13</v>
      </c>
      <c r="B92" s="1" t="s">
        <v>390</v>
      </c>
      <c r="G92" s="1" t="s">
        <v>14</v>
      </c>
      <c r="H92" s="1">
        <v>506938</v>
      </c>
      <c r="I92" s="1">
        <v>5668910</v>
      </c>
      <c r="J92" s="1">
        <v>11</v>
      </c>
      <c r="K92" s="1">
        <v>2008</v>
      </c>
      <c r="M92" s="1" t="s">
        <v>26</v>
      </c>
      <c r="N92" s="1" t="s">
        <v>109</v>
      </c>
      <c r="Q92" s="1" t="s">
        <v>7</v>
      </c>
      <c r="R92" s="1" t="s">
        <v>1041</v>
      </c>
      <c r="V92" s="1">
        <v>190</v>
      </c>
      <c r="W92" s="1">
        <v>0</v>
      </c>
      <c r="Y92" s="1">
        <v>0</v>
      </c>
      <c r="AA92" s="1">
        <v>1</v>
      </c>
      <c r="AB92" s="1">
        <v>2</v>
      </c>
      <c r="AC92" s="1">
        <v>30</v>
      </c>
      <c r="AD92" s="3">
        <f t="shared" si="1"/>
        <v>0</v>
      </c>
      <c r="AF92" s="1">
        <v>0</v>
      </c>
      <c r="AI92" s="1" t="s">
        <v>720</v>
      </c>
      <c r="AK92" s="1">
        <v>10</v>
      </c>
      <c r="AM92" s="1">
        <v>27</v>
      </c>
      <c r="AN92" s="1">
        <v>24</v>
      </c>
      <c r="AU92" s="1" t="s">
        <v>740</v>
      </c>
    </row>
    <row r="93" spans="1:47">
      <c r="A93" s="1" t="s">
        <v>13</v>
      </c>
      <c r="B93" s="1" t="s">
        <v>390</v>
      </c>
      <c r="G93" s="1" t="s">
        <v>14</v>
      </c>
      <c r="H93" s="1">
        <v>500483</v>
      </c>
      <c r="I93" s="1">
        <v>5683230</v>
      </c>
      <c r="J93" s="1">
        <v>11</v>
      </c>
      <c r="K93" s="1">
        <v>2008</v>
      </c>
      <c r="M93" s="1" t="s">
        <v>26</v>
      </c>
      <c r="N93" s="1" t="s">
        <v>109</v>
      </c>
      <c r="Q93" s="1" t="s">
        <v>7</v>
      </c>
      <c r="R93" s="1" t="s">
        <v>1041</v>
      </c>
      <c r="V93" s="1">
        <v>1901</v>
      </c>
      <c r="W93" s="1">
        <v>50</v>
      </c>
      <c r="Y93" s="1">
        <v>0</v>
      </c>
      <c r="AA93" s="1">
        <v>10</v>
      </c>
      <c r="AB93" s="1">
        <v>20</v>
      </c>
      <c r="AC93" s="1">
        <v>12</v>
      </c>
      <c r="AD93" s="3">
        <f t="shared" si="1"/>
        <v>2.5</v>
      </c>
      <c r="AF93" s="1">
        <v>0</v>
      </c>
      <c r="AI93" s="1" t="s">
        <v>646</v>
      </c>
      <c r="AK93" s="1">
        <v>20</v>
      </c>
      <c r="AM93" s="1">
        <v>32</v>
      </c>
      <c r="AN93" s="1">
        <v>26</v>
      </c>
      <c r="AU93" s="1" t="s">
        <v>741</v>
      </c>
    </row>
    <row r="94" spans="1:47">
      <c r="A94" s="1" t="s">
        <v>13</v>
      </c>
      <c r="B94" s="1" t="s">
        <v>390</v>
      </c>
      <c r="G94" s="1" t="s">
        <v>14</v>
      </c>
      <c r="H94" s="1">
        <v>500416</v>
      </c>
      <c r="I94" s="1">
        <v>5683570</v>
      </c>
      <c r="J94" s="1">
        <v>11</v>
      </c>
      <c r="K94" s="1">
        <v>2008</v>
      </c>
      <c r="M94" s="1" t="s">
        <v>26</v>
      </c>
      <c r="N94" s="1" t="s">
        <v>109</v>
      </c>
      <c r="Q94" s="1" t="s">
        <v>7</v>
      </c>
      <c r="R94" s="1" t="s">
        <v>1041</v>
      </c>
      <c r="V94" s="1">
        <v>1902</v>
      </c>
      <c r="W94" s="1">
        <v>0</v>
      </c>
      <c r="Y94" s="1">
        <v>0</v>
      </c>
      <c r="AA94" s="1">
        <v>0</v>
      </c>
      <c r="AB94" s="1">
        <v>0</v>
      </c>
      <c r="AC94" s="1">
        <v>0</v>
      </c>
      <c r="AD94" s="3" t="str">
        <f t="shared" si="1"/>
        <v/>
      </c>
      <c r="AF94" s="1">
        <v>0</v>
      </c>
      <c r="AI94" s="1" t="s">
        <v>670</v>
      </c>
      <c r="AK94" s="1">
        <v>99</v>
      </c>
      <c r="AM94" s="1">
        <v>27</v>
      </c>
      <c r="AN94" s="1">
        <v>16</v>
      </c>
      <c r="AU94" s="1" t="s">
        <v>742</v>
      </c>
    </row>
    <row r="95" spans="1:47">
      <c r="A95" s="1" t="s">
        <v>13</v>
      </c>
      <c r="B95" s="1" t="s">
        <v>390</v>
      </c>
      <c r="G95" s="1" t="s">
        <v>14</v>
      </c>
      <c r="H95" s="1">
        <v>500034</v>
      </c>
      <c r="I95" s="1">
        <v>5684060</v>
      </c>
      <c r="J95" s="1">
        <v>11</v>
      </c>
      <c r="K95" s="1">
        <v>2008</v>
      </c>
      <c r="M95" s="1" t="s">
        <v>26</v>
      </c>
      <c r="N95" s="1" t="s">
        <v>109</v>
      </c>
      <c r="Q95" s="1" t="s">
        <v>7</v>
      </c>
      <c r="R95" s="1" t="s">
        <v>1041</v>
      </c>
      <c r="V95" s="1">
        <v>1903</v>
      </c>
      <c r="W95" s="1">
        <v>40</v>
      </c>
      <c r="Y95" s="1">
        <v>0</v>
      </c>
      <c r="AA95" s="1">
        <v>0</v>
      </c>
      <c r="AB95" s="1">
        <v>8</v>
      </c>
      <c r="AC95" s="1">
        <v>3</v>
      </c>
      <c r="AD95" s="3">
        <f t="shared" si="1"/>
        <v>5</v>
      </c>
      <c r="AF95" s="1">
        <v>0</v>
      </c>
      <c r="AI95" s="1" t="s">
        <v>743</v>
      </c>
      <c r="AK95" s="1">
        <v>50</v>
      </c>
      <c r="AM95" s="1">
        <v>32</v>
      </c>
      <c r="AN95" s="1">
        <v>25</v>
      </c>
      <c r="AU95" s="1" t="s">
        <v>744</v>
      </c>
    </row>
    <row r="96" spans="1:47">
      <c r="A96" s="1" t="s">
        <v>13</v>
      </c>
      <c r="B96" s="1" t="s">
        <v>390</v>
      </c>
      <c r="G96" s="1" t="s">
        <v>14</v>
      </c>
      <c r="H96" s="1">
        <v>498746</v>
      </c>
      <c r="I96" s="1">
        <v>5685850</v>
      </c>
      <c r="J96" s="1">
        <v>11</v>
      </c>
      <c r="K96" s="1">
        <v>2008</v>
      </c>
      <c r="M96" s="1" t="s">
        <v>26</v>
      </c>
      <c r="N96" s="1" t="s">
        <v>109</v>
      </c>
      <c r="Q96" s="1" t="s">
        <v>7</v>
      </c>
      <c r="R96" s="1" t="s">
        <v>1041</v>
      </c>
      <c r="V96" s="1">
        <v>1907</v>
      </c>
      <c r="W96" s="1">
        <v>0</v>
      </c>
      <c r="Y96" s="1">
        <v>0</v>
      </c>
      <c r="AA96" s="1">
        <v>0</v>
      </c>
      <c r="AB96" s="1">
        <v>4</v>
      </c>
      <c r="AC96" s="1">
        <v>3</v>
      </c>
      <c r="AD96" s="3">
        <f t="shared" si="1"/>
        <v>0</v>
      </c>
      <c r="AF96" s="1">
        <v>0</v>
      </c>
      <c r="AI96" s="1" t="s">
        <v>745</v>
      </c>
      <c r="AK96" s="1">
        <v>95</v>
      </c>
      <c r="AM96" s="1">
        <v>22</v>
      </c>
      <c r="AN96" s="1">
        <v>18</v>
      </c>
      <c r="AU96" s="1" t="s">
        <v>746</v>
      </c>
    </row>
    <row r="97" spans="1:47">
      <c r="A97" s="1" t="s">
        <v>13</v>
      </c>
      <c r="B97" s="1" t="s">
        <v>390</v>
      </c>
      <c r="G97" s="1" t="s">
        <v>14</v>
      </c>
      <c r="H97" s="1">
        <v>498618</v>
      </c>
      <c r="I97" s="1">
        <v>5685880</v>
      </c>
      <c r="J97" s="1">
        <v>11</v>
      </c>
      <c r="K97" s="1">
        <v>2008</v>
      </c>
      <c r="M97" s="1" t="s">
        <v>26</v>
      </c>
      <c r="N97" s="1" t="s">
        <v>109</v>
      </c>
      <c r="Q97" s="1" t="s">
        <v>7</v>
      </c>
      <c r="R97" s="1" t="s">
        <v>1041</v>
      </c>
      <c r="V97" s="1">
        <v>1908</v>
      </c>
      <c r="W97" s="1">
        <v>0</v>
      </c>
      <c r="Y97" s="1">
        <v>0</v>
      </c>
      <c r="AA97" s="1">
        <v>0</v>
      </c>
      <c r="AB97" s="1">
        <v>0</v>
      </c>
      <c r="AC97" s="1">
        <v>6</v>
      </c>
      <c r="AD97" s="3" t="str">
        <f t="shared" si="1"/>
        <v/>
      </c>
      <c r="AF97" s="1">
        <v>0</v>
      </c>
      <c r="AI97" s="1" t="s">
        <v>745</v>
      </c>
      <c r="AK97" s="1">
        <v>95</v>
      </c>
      <c r="AM97" s="1">
        <v>26</v>
      </c>
      <c r="AN97" s="1">
        <v>22</v>
      </c>
      <c r="AU97" s="1" t="s">
        <v>747</v>
      </c>
    </row>
    <row r="98" spans="1:47">
      <c r="A98" s="1" t="s">
        <v>13</v>
      </c>
      <c r="B98" s="1" t="s">
        <v>390</v>
      </c>
      <c r="G98" s="1" t="s">
        <v>14</v>
      </c>
      <c r="H98" s="1">
        <v>498502</v>
      </c>
      <c r="I98" s="1">
        <v>5685950</v>
      </c>
      <c r="J98" s="1">
        <v>11</v>
      </c>
      <c r="K98" s="1">
        <v>2008</v>
      </c>
      <c r="M98" s="1" t="s">
        <v>26</v>
      </c>
      <c r="N98" s="1" t="s">
        <v>109</v>
      </c>
      <c r="Q98" s="1" t="s">
        <v>7</v>
      </c>
      <c r="R98" s="1" t="s">
        <v>1041</v>
      </c>
      <c r="V98" s="1">
        <v>1909</v>
      </c>
      <c r="W98" s="1">
        <v>0</v>
      </c>
      <c r="Y98" s="1">
        <v>0</v>
      </c>
      <c r="AA98" s="1">
        <v>1</v>
      </c>
      <c r="AB98" s="1">
        <v>10</v>
      </c>
      <c r="AC98" s="1">
        <v>40</v>
      </c>
      <c r="AD98" s="3">
        <f t="shared" si="1"/>
        <v>0</v>
      </c>
      <c r="AF98" s="1">
        <v>0</v>
      </c>
      <c r="AI98" s="1" t="s">
        <v>745</v>
      </c>
      <c r="AK98" s="1">
        <v>70</v>
      </c>
      <c r="AM98" s="1">
        <v>29</v>
      </c>
      <c r="AN98" s="1">
        <v>24</v>
      </c>
      <c r="AU98" s="1" t="s">
        <v>748</v>
      </c>
    </row>
    <row r="99" spans="1:47">
      <c r="A99" s="1" t="s">
        <v>13</v>
      </c>
      <c r="B99" s="1" t="s">
        <v>390</v>
      </c>
      <c r="G99" s="1" t="s">
        <v>14</v>
      </c>
      <c r="H99" s="1">
        <v>498287</v>
      </c>
      <c r="I99" s="1">
        <v>5685360</v>
      </c>
      <c r="J99" s="1">
        <v>11</v>
      </c>
      <c r="K99" s="1">
        <v>2008</v>
      </c>
      <c r="M99" s="1" t="s">
        <v>26</v>
      </c>
      <c r="N99" s="1" t="s">
        <v>109</v>
      </c>
      <c r="Q99" s="1" t="s">
        <v>7</v>
      </c>
      <c r="R99" s="1" t="s">
        <v>1041</v>
      </c>
      <c r="V99" s="1">
        <v>1910</v>
      </c>
      <c r="W99" s="1">
        <v>0</v>
      </c>
      <c r="Y99" s="1">
        <v>0</v>
      </c>
      <c r="AA99" s="1">
        <v>2</v>
      </c>
      <c r="AB99" s="1">
        <v>6</v>
      </c>
      <c r="AC99" s="1">
        <v>0</v>
      </c>
      <c r="AD99" s="3">
        <f t="shared" si="1"/>
        <v>0</v>
      </c>
      <c r="AF99" s="1">
        <v>0</v>
      </c>
      <c r="AI99" s="1" t="s">
        <v>749</v>
      </c>
      <c r="AK99" s="1">
        <v>95</v>
      </c>
      <c r="AM99" s="1">
        <v>33</v>
      </c>
      <c r="AN99" s="1">
        <v>24</v>
      </c>
      <c r="AU99" s="1" t="s">
        <v>750</v>
      </c>
    </row>
    <row r="100" spans="1:47">
      <c r="A100" s="1" t="s">
        <v>13</v>
      </c>
      <c r="B100" s="1" t="s">
        <v>390</v>
      </c>
      <c r="G100" s="1" t="s">
        <v>14</v>
      </c>
      <c r="H100" s="1">
        <v>497786</v>
      </c>
      <c r="I100" s="1">
        <v>5685170</v>
      </c>
      <c r="J100" s="1">
        <v>11</v>
      </c>
      <c r="K100" s="1">
        <v>2008</v>
      </c>
      <c r="M100" s="1" t="s">
        <v>26</v>
      </c>
      <c r="N100" s="1" t="s">
        <v>109</v>
      </c>
      <c r="Q100" s="1" t="s">
        <v>7</v>
      </c>
      <c r="R100" s="1" t="s">
        <v>1041</v>
      </c>
      <c r="V100" s="1">
        <v>1911</v>
      </c>
      <c r="W100" s="1">
        <v>0</v>
      </c>
      <c r="Y100" s="1">
        <v>0</v>
      </c>
      <c r="AA100" s="1">
        <v>0</v>
      </c>
      <c r="AB100" s="1">
        <v>6</v>
      </c>
      <c r="AC100" s="1">
        <v>9</v>
      </c>
      <c r="AD100" s="3">
        <f t="shared" si="1"/>
        <v>0</v>
      </c>
      <c r="AF100" s="1">
        <v>0</v>
      </c>
      <c r="AI100" s="1" t="s">
        <v>751</v>
      </c>
      <c r="AK100" s="1">
        <v>80</v>
      </c>
      <c r="AM100" s="1">
        <v>28</v>
      </c>
      <c r="AN100" s="1">
        <v>25</v>
      </c>
      <c r="AU100" s="1" t="s">
        <v>752</v>
      </c>
    </row>
    <row r="101" spans="1:47">
      <c r="A101" s="1" t="s">
        <v>13</v>
      </c>
      <c r="B101" s="1" t="s">
        <v>390</v>
      </c>
      <c r="G101" s="1" t="s">
        <v>14</v>
      </c>
      <c r="H101" s="1">
        <v>497686</v>
      </c>
      <c r="I101" s="1">
        <v>5684860</v>
      </c>
      <c r="J101" s="1">
        <v>11</v>
      </c>
      <c r="K101" s="1">
        <v>2008</v>
      </c>
      <c r="M101" s="1" t="s">
        <v>26</v>
      </c>
      <c r="N101" s="1" t="s">
        <v>109</v>
      </c>
      <c r="Q101" s="1" t="s">
        <v>7</v>
      </c>
      <c r="R101" s="1" t="s">
        <v>1041</v>
      </c>
      <c r="V101" s="1">
        <v>1912</v>
      </c>
      <c r="W101" s="1">
        <v>0</v>
      </c>
      <c r="Y101" s="1">
        <v>0</v>
      </c>
      <c r="AA101" s="1">
        <v>0</v>
      </c>
      <c r="AB101" s="1">
        <v>6</v>
      </c>
      <c r="AC101" s="1">
        <v>13</v>
      </c>
      <c r="AD101" s="3">
        <f t="shared" si="1"/>
        <v>0</v>
      </c>
      <c r="AF101" s="1">
        <v>0</v>
      </c>
      <c r="AI101" s="1" t="s">
        <v>753</v>
      </c>
      <c r="AK101" s="1">
        <v>80</v>
      </c>
      <c r="AM101" s="1">
        <v>27</v>
      </c>
      <c r="AN101" s="1">
        <v>26</v>
      </c>
      <c r="AU101" s="1" t="s">
        <v>754</v>
      </c>
    </row>
    <row r="102" spans="1:47">
      <c r="A102" s="1" t="s">
        <v>13</v>
      </c>
      <c r="B102" s="1" t="s">
        <v>390</v>
      </c>
      <c r="G102" s="1" t="s">
        <v>14</v>
      </c>
      <c r="H102" s="1">
        <v>497863</v>
      </c>
      <c r="I102" s="1">
        <v>5684730</v>
      </c>
      <c r="J102" s="1">
        <v>11</v>
      </c>
      <c r="K102" s="1">
        <v>2008</v>
      </c>
      <c r="M102" s="1" t="s">
        <v>26</v>
      </c>
      <c r="N102" s="1" t="s">
        <v>109</v>
      </c>
      <c r="Q102" s="1" t="s">
        <v>7</v>
      </c>
      <c r="R102" s="1" t="s">
        <v>1041</v>
      </c>
      <c r="V102" s="1">
        <v>1913</v>
      </c>
      <c r="W102" s="1">
        <v>13</v>
      </c>
      <c r="Y102" s="1">
        <v>0</v>
      </c>
      <c r="AA102" s="1">
        <v>0</v>
      </c>
      <c r="AB102" s="1">
        <v>11</v>
      </c>
      <c r="AC102" s="1">
        <v>40</v>
      </c>
      <c r="AD102" s="3">
        <f t="shared" si="1"/>
        <v>1.1818181818181819</v>
      </c>
      <c r="AF102" s="1">
        <v>13</v>
      </c>
      <c r="AI102" s="1" t="s">
        <v>591</v>
      </c>
      <c r="AK102" s="1">
        <v>30</v>
      </c>
      <c r="AM102" s="1">
        <v>28</v>
      </c>
      <c r="AN102" s="1">
        <v>24</v>
      </c>
      <c r="AU102" s="1" t="s">
        <v>755</v>
      </c>
    </row>
    <row r="103" spans="1:47">
      <c r="A103" s="1" t="s">
        <v>13</v>
      </c>
      <c r="B103" s="1" t="s">
        <v>390</v>
      </c>
      <c r="G103" s="1" t="s">
        <v>14</v>
      </c>
      <c r="H103" s="1">
        <v>496918</v>
      </c>
      <c r="I103" s="1">
        <v>5684740</v>
      </c>
      <c r="J103" s="1">
        <v>11</v>
      </c>
      <c r="K103" s="1">
        <v>2008</v>
      </c>
      <c r="M103" s="1" t="s">
        <v>26</v>
      </c>
      <c r="N103" s="1" t="s">
        <v>109</v>
      </c>
      <c r="Q103" s="1" t="s">
        <v>7</v>
      </c>
      <c r="R103" s="1" t="s">
        <v>1041</v>
      </c>
      <c r="V103" s="1">
        <v>1915</v>
      </c>
      <c r="W103" s="1">
        <v>0</v>
      </c>
      <c r="Y103" s="1">
        <v>0</v>
      </c>
      <c r="AA103" s="1">
        <v>2</v>
      </c>
      <c r="AB103" s="1">
        <v>6</v>
      </c>
      <c r="AC103" s="1">
        <v>6</v>
      </c>
      <c r="AD103" s="3">
        <f t="shared" si="1"/>
        <v>0</v>
      </c>
      <c r="AF103" s="1">
        <v>0</v>
      </c>
      <c r="AI103" s="1" t="s">
        <v>756</v>
      </c>
      <c r="AK103" s="1">
        <v>80</v>
      </c>
      <c r="AM103" s="1">
        <v>24</v>
      </c>
      <c r="AN103" s="1">
        <v>18</v>
      </c>
      <c r="AU103" s="1" t="s">
        <v>757</v>
      </c>
    </row>
    <row r="104" spans="1:47">
      <c r="A104" s="1" t="s">
        <v>13</v>
      </c>
      <c r="B104" s="1" t="s">
        <v>390</v>
      </c>
      <c r="G104" s="1" t="s">
        <v>14</v>
      </c>
      <c r="H104" s="1">
        <v>495995</v>
      </c>
      <c r="I104" s="1">
        <v>5685630</v>
      </c>
      <c r="J104" s="1">
        <v>11</v>
      </c>
      <c r="K104" s="1">
        <v>2008</v>
      </c>
      <c r="M104" s="1" t="s">
        <v>26</v>
      </c>
      <c r="N104" s="1" t="s">
        <v>109</v>
      </c>
      <c r="Q104" s="1" t="s">
        <v>7</v>
      </c>
      <c r="R104" s="1" t="s">
        <v>1041</v>
      </c>
      <c r="V104" s="1">
        <v>1918</v>
      </c>
      <c r="W104" s="1">
        <v>0</v>
      </c>
      <c r="Y104" s="1">
        <v>0</v>
      </c>
      <c r="AA104" s="1">
        <v>1</v>
      </c>
      <c r="AB104" s="1">
        <v>6</v>
      </c>
      <c r="AC104" s="1">
        <v>1</v>
      </c>
      <c r="AD104" s="3">
        <f t="shared" si="1"/>
        <v>0</v>
      </c>
      <c r="AF104" s="1">
        <v>0</v>
      </c>
      <c r="AI104" s="1" t="s">
        <v>758</v>
      </c>
      <c r="AK104" s="1">
        <v>95</v>
      </c>
      <c r="AM104" s="1">
        <v>27</v>
      </c>
      <c r="AN104" s="1">
        <v>25</v>
      </c>
      <c r="AU104" s="1" t="s">
        <v>759</v>
      </c>
    </row>
    <row r="105" spans="1:47">
      <c r="A105" s="1" t="s">
        <v>13</v>
      </c>
      <c r="B105" s="1" t="s">
        <v>390</v>
      </c>
      <c r="G105" s="1" t="s">
        <v>14</v>
      </c>
      <c r="H105" s="1">
        <v>507224</v>
      </c>
      <c r="I105" s="1">
        <v>5668640</v>
      </c>
      <c r="J105" s="1">
        <v>11</v>
      </c>
      <c r="K105" s="1">
        <v>2008</v>
      </c>
      <c r="M105" s="1" t="s">
        <v>26</v>
      </c>
      <c r="N105" s="1" t="s">
        <v>109</v>
      </c>
      <c r="Q105" s="1" t="s">
        <v>7</v>
      </c>
      <c r="R105" s="1" t="s">
        <v>1041</v>
      </c>
      <c r="V105" s="1">
        <v>192</v>
      </c>
      <c r="W105" s="1">
        <v>8</v>
      </c>
      <c r="Y105" s="1">
        <v>0</v>
      </c>
      <c r="AA105" s="1">
        <v>2</v>
      </c>
      <c r="AB105" s="1">
        <v>15</v>
      </c>
      <c r="AC105" s="1">
        <v>30</v>
      </c>
      <c r="AD105" s="3">
        <f t="shared" si="1"/>
        <v>0.53333333333333333</v>
      </c>
      <c r="AF105" s="1">
        <v>0</v>
      </c>
      <c r="AI105" s="1" t="s">
        <v>760</v>
      </c>
      <c r="AK105" s="1">
        <v>10</v>
      </c>
      <c r="AM105" s="1">
        <v>24</v>
      </c>
      <c r="AN105" s="1">
        <v>26</v>
      </c>
      <c r="AU105" s="1" t="s">
        <v>761</v>
      </c>
    </row>
    <row r="106" spans="1:47">
      <c r="A106" s="1" t="s">
        <v>13</v>
      </c>
      <c r="B106" s="1" t="s">
        <v>390</v>
      </c>
      <c r="G106" s="1" t="s">
        <v>14</v>
      </c>
      <c r="H106" s="1">
        <v>493555</v>
      </c>
      <c r="I106" s="1">
        <v>5688860</v>
      </c>
      <c r="J106" s="1">
        <v>11</v>
      </c>
      <c r="K106" s="1">
        <v>2008</v>
      </c>
      <c r="M106" s="1" t="s">
        <v>26</v>
      </c>
      <c r="N106" s="1" t="s">
        <v>109</v>
      </c>
      <c r="Q106" s="1" t="s">
        <v>7</v>
      </c>
      <c r="R106" s="1" t="s">
        <v>1041</v>
      </c>
      <c r="V106" s="1">
        <v>1932</v>
      </c>
      <c r="W106" s="1">
        <v>13</v>
      </c>
      <c r="Y106" s="1">
        <v>0</v>
      </c>
      <c r="AA106" s="1">
        <v>1</v>
      </c>
      <c r="AB106" s="1">
        <v>5</v>
      </c>
      <c r="AC106" s="1">
        <v>3</v>
      </c>
      <c r="AD106" s="3">
        <f t="shared" si="1"/>
        <v>2.6</v>
      </c>
      <c r="AF106" s="1">
        <v>13</v>
      </c>
      <c r="AI106" s="1" t="s">
        <v>762</v>
      </c>
      <c r="AK106" s="1">
        <v>60</v>
      </c>
      <c r="AM106" s="1">
        <v>30</v>
      </c>
      <c r="AN106" s="1">
        <v>26</v>
      </c>
      <c r="AU106" s="1" t="s">
        <v>763</v>
      </c>
    </row>
    <row r="107" spans="1:47">
      <c r="A107" s="1" t="s">
        <v>13</v>
      </c>
      <c r="B107" s="1" t="s">
        <v>390</v>
      </c>
      <c r="G107" s="1" t="s">
        <v>14</v>
      </c>
      <c r="H107" s="1">
        <v>494500</v>
      </c>
      <c r="I107" s="1">
        <v>5688070</v>
      </c>
      <c r="J107" s="1">
        <v>11</v>
      </c>
      <c r="K107" s="1">
        <v>2008</v>
      </c>
      <c r="M107" s="1" t="s">
        <v>26</v>
      </c>
      <c r="N107" s="1" t="s">
        <v>109</v>
      </c>
      <c r="Q107" s="1" t="s">
        <v>7</v>
      </c>
      <c r="R107" s="1" t="s">
        <v>1041</v>
      </c>
      <c r="V107" s="1">
        <v>1933</v>
      </c>
      <c r="W107" s="1">
        <v>0</v>
      </c>
      <c r="Y107" s="1">
        <v>0</v>
      </c>
      <c r="AA107" s="1">
        <v>0</v>
      </c>
      <c r="AB107" s="1">
        <v>7</v>
      </c>
      <c r="AC107" s="1">
        <v>5</v>
      </c>
      <c r="AD107" s="3">
        <f t="shared" si="1"/>
        <v>0</v>
      </c>
      <c r="AF107" s="1">
        <v>0</v>
      </c>
      <c r="AI107" s="1" t="s">
        <v>672</v>
      </c>
      <c r="AK107" s="1">
        <v>90</v>
      </c>
      <c r="AM107" s="1">
        <v>30</v>
      </c>
      <c r="AN107" s="1">
        <v>27</v>
      </c>
      <c r="AU107" s="1" t="s">
        <v>764</v>
      </c>
    </row>
    <row r="108" spans="1:47">
      <c r="A108" s="1" t="s">
        <v>13</v>
      </c>
      <c r="B108" s="1" t="s">
        <v>390</v>
      </c>
      <c r="G108" s="1" t="s">
        <v>14</v>
      </c>
      <c r="H108" s="1">
        <v>494716</v>
      </c>
      <c r="I108" s="1">
        <v>5688040</v>
      </c>
      <c r="J108" s="1">
        <v>11</v>
      </c>
      <c r="K108" s="1">
        <v>2008</v>
      </c>
      <c r="M108" s="1" t="s">
        <v>26</v>
      </c>
      <c r="N108" s="1" t="s">
        <v>109</v>
      </c>
      <c r="Q108" s="1" t="s">
        <v>7</v>
      </c>
      <c r="R108" s="1" t="s">
        <v>1041</v>
      </c>
      <c r="V108" s="1">
        <v>1934</v>
      </c>
      <c r="W108" s="1">
        <v>3</v>
      </c>
      <c r="Y108" s="1">
        <v>2</v>
      </c>
      <c r="AA108" s="1">
        <v>1</v>
      </c>
      <c r="AB108" s="1">
        <v>7</v>
      </c>
      <c r="AC108" s="1">
        <v>8</v>
      </c>
      <c r="AD108" s="3">
        <f t="shared" si="1"/>
        <v>0.7142857142857143</v>
      </c>
      <c r="AF108" s="1">
        <v>5</v>
      </c>
      <c r="AI108" s="1" t="s">
        <v>760</v>
      </c>
      <c r="AK108" s="1">
        <v>85</v>
      </c>
      <c r="AM108" s="1">
        <v>35</v>
      </c>
      <c r="AN108" s="1">
        <v>27</v>
      </c>
      <c r="AU108" s="1" t="s">
        <v>765</v>
      </c>
    </row>
    <row r="109" spans="1:47">
      <c r="A109" s="1" t="s">
        <v>13</v>
      </c>
      <c r="B109" s="1" t="s">
        <v>390</v>
      </c>
      <c r="G109" s="1" t="s">
        <v>14</v>
      </c>
      <c r="H109" s="1">
        <v>494801</v>
      </c>
      <c r="I109" s="1">
        <v>5687900</v>
      </c>
      <c r="J109" s="1">
        <v>11</v>
      </c>
      <c r="K109" s="1">
        <v>2008</v>
      </c>
      <c r="M109" s="1" t="s">
        <v>26</v>
      </c>
      <c r="N109" s="1" t="s">
        <v>109</v>
      </c>
      <c r="Q109" s="1" t="s">
        <v>7</v>
      </c>
      <c r="R109" s="1" t="s">
        <v>1041</v>
      </c>
      <c r="V109" s="1">
        <v>1935</v>
      </c>
      <c r="W109" s="1">
        <v>0</v>
      </c>
      <c r="Y109" s="1">
        <v>0</v>
      </c>
      <c r="AA109" s="1">
        <v>0</v>
      </c>
      <c r="AB109" s="1">
        <v>3</v>
      </c>
      <c r="AC109" s="1">
        <v>4</v>
      </c>
      <c r="AD109" s="3">
        <f t="shared" si="1"/>
        <v>0</v>
      </c>
      <c r="AF109" s="1">
        <v>0</v>
      </c>
      <c r="AI109" s="1" t="s">
        <v>766</v>
      </c>
      <c r="AK109" s="1">
        <v>95</v>
      </c>
      <c r="AM109" s="1">
        <v>27</v>
      </c>
      <c r="AN109" s="1">
        <v>25</v>
      </c>
      <c r="AU109" s="1" t="s">
        <v>767</v>
      </c>
    </row>
    <row r="110" spans="1:47">
      <c r="A110" s="1" t="s">
        <v>13</v>
      </c>
      <c r="B110" s="1" t="s">
        <v>390</v>
      </c>
      <c r="G110" s="1" t="s">
        <v>14</v>
      </c>
      <c r="H110" s="1">
        <v>507610</v>
      </c>
      <c r="I110" s="1">
        <v>5667510</v>
      </c>
      <c r="J110" s="1">
        <v>11</v>
      </c>
      <c r="K110" s="1">
        <v>2008</v>
      </c>
      <c r="M110" s="1" t="s">
        <v>26</v>
      </c>
      <c r="N110" s="1" t="s">
        <v>109</v>
      </c>
      <c r="Q110" s="1" t="s">
        <v>7</v>
      </c>
      <c r="R110" s="1" t="s">
        <v>1041</v>
      </c>
      <c r="V110" s="1">
        <v>194</v>
      </c>
      <c r="W110" s="1">
        <v>0</v>
      </c>
      <c r="Y110" s="1">
        <v>0</v>
      </c>
      <c r="AA110" s="1">
        <v>2</v>
      </c>
      <c r="AB110" s="1">
        <v>2</v>
      </c>
      <c r="AC110" s="1">
        <v>3</v>
      </c>
      <c r="AD110" s="3">
        <f t="shared" si="1"/>
        <v>0</v>
      </c>
      <c r="AF110" s="1">
        <v>0</v>
      </c>
      <c r="AI110" s="1" t="s">
        <v>580</v>
      </c>
      <c r="AK110" s="1">
        <v>90</v>
      </c>
      <c r="AM110" s="1">
        <v>18</v>
      </c>
      <c r="AN110" s="1">
        <v>24</v>
      </c>
      <c r="AU110" s="1" t="s">
        <v>768</v>
      </c>
    </row>
    <row r="111" spans="1:47">
      <c r="A111" s="1" t="s">
        <v>13</v>
      </c>
      <c r="B111" s="1" t="s">
        <v>390</v>
      </c>
      <c r="G111" s="1" t="s">
        <v>14</v>
      </c>
      <c r="H111" s="1">
        <v>496604</v>
      </c>
      <c r="I111" s="1">
        <v>5685980</v>
      </c>
      <c r="J111" s="1">
        <v>11</v>
      </c>
      <c r="K111" s="1">
        <v>2008</v>
      </c>
      <c r="M111" s="1" t="s">
        <v>26</v>
      </c>
      <c r="N111" s="1" t="s">
        <v>109</v>
      </c>
      <c r="Q111" s="1" t="s">
        <v>7</v>
      </c>
      <c r="R111" s="1" t="s">
        <v>1041</v>
      </c>
      <c r="V111" s="1">
        <v>1941</v>
      </c>
      <c r="W111" s="1">
        <v>2</v>
      </c>
      <c r="Y111" s="1">
        <v>0</v>
      </c>
      <c r="AA111" s="1">
        <v>1</v>
      </c>
      <c r="AB111" s="1">
        <v>0</v>
      </c>
      <c r="AC111" s="1">
        <v>7</v>
      </c>
      <c r="AD111" s="3" t="str">
        <f t="shared" si="1"/>
        <v/>
      </c>
      <c r="AF111" s="1">
        <v>2</v>
      </c>
      <c r="AI111" s="1" t="s">
        <v>595</v>
      </c>
      <c r="AK111" s="1">
        <v>90</v>
      </c>
      <c r="AM111" s="1">
        <v>25</v>
      </c>
      <c r="AN111" s="1">
        <v>24</v>
      </c>
      <c r="AU111" s="1" t="s">
        <v>769</v>
      </c>
    </row>
    <row r="112" spans="1:47">
      <c r="A112" s="1" t="s">
        <v>13</v>
      </c>
      <c r="B112" s="1" t="s">
        <v>390</v>
      </c>
      <c r="G112" s="1" t="s">
        <v>14</v>
      </c>
      <c r="H112" s="1">
        <v>497005</v>
      </c>
      <c r="I112" s="1">
        <v>5685960</v>
      </c>
      <c r="J112" s="1">
        <v>11</v>
      </c>
      <c r="K112" s="1">
        <v>2008</v>
      </c>
      <c r="M112" s="1" t="s">
        <v>26</v>
      </c>
      <c r="N112" s="1" t="s">
        <v>109</v>
      </c>
      <c r="Q112" s="1" t="s">
        <v>7</v>
      </c>
      <c r="R112" s="1" t="s">
        <v>1041</v>
      </c>
      <c r="V112" s="1">
        <v>1942</v>
      </c>
      <c r="W112" s="1">
        <v>0</v>
      </c>
      <c r="Y112" s="1">
        <v>0</v>
      </c>
      <c r="AA112" s="1">
        <v>0</v>
      </c>
      <c r="AB112" s="1">
        <v>3</v>
      </c>
      <c r="AC112" s="1">
        <v>1</v>
      </c>
      <c r="AD112" s="3">
        <f t="shared" si="1"/>
        <v>0</v>
      </c>
      <c r="AF112" s="1">
        <v>0</v>
      </c>
      <c r="AI112" s="1" t="s">
        <v>667</v>
      </c>
      <c r="AK112" s="1">
        <v>90</v>
      </c>
      <c r="AM112" s="1">
        <v>16</v>
      </c>
      <c r="AN112" s="1">
        <v>21</v>
      </c>
      <c r="AU112" s="1" t="s">
        <v>770</v>
      </c>
    </row>
    <row r="113" spans="1:47">
      <c r="A113" s="1" t="s">
        <v>13</v>
      </c>
      <c r="B113" s="1" t="s">
        <v>390</v>
      </c>
      <c r="G113" s="1" t="s">
        <v>14</v>
      </c>
      <c r="H113" s="1">
        <v>497184</v>
      </c>
      <c r="I113" s="1">
        <v>5686090</v>
      </c>
      <c r="J113" s="1">
        <v>11</v>
      </c>
      <c r="K113" s="1">
        <v>2008</v>
      </c>
      <c r="M113" s="1" t="s">
        <v>26</v>
      </c>
      <c r="N113" s="1" t="s">
        <v>109</v>
      </c>
      <c r="Q113" s="1" t="s">
        <v>7</v>
      </c>
      <c r="R113" s="1" t="s">
        <v>1041</v>
      </c>
      <c r="V113" s="1">
        <v>1943</v>
      </c>
      <c r="W113" s="1">
        <v>0</v>
      </c>
      <c r="Y113" s="1">
        <v>0</v>
      </c>
      <c r="AA113" s="1">
        <v>0</v>
      </c>
      <c r="AB113" s="1">
        <v>2</v>
      </c>
      <c r="AC113" s="1">
        <v>6</v>
      </c>
      <c r="AD113" s="3">
        <f t="shared" si="1"/>
        <v>0</v>
      </c>
      <c r="AF113" s="1">
        <v>0</v>
      </c>
      <c r="AI113" s="1" t="s">
        <v>771</v>
      </c>
      <c r="AK113" s="1">
        <v>95</v>
      </c>
      <c r="AM113" s="1">
        <v>32</v>
      </c>
      <c r="AN113" s="1">
        <v>28</v>
      </c>
      <c r="AU113" s="1" t="s">
        <v>772</v>
      </c>
    </row>
    <row r="114" spans="1:47">
      <c r="A114" s="1" t="s">
        <v>13</v>
      </c>
      <c r="B114" s="1" t="s">
        <v>390</v>
      </c>
      <c r="G114" s="1" t="s">
        <v>14</v>
      </c>
      <c r="H114" s="1">
        <v>497143</v>
      </c>
      <c r="I114" s="1">
        <v>5686270</v>
      </c>
      <c r="J114" s="1">
        <v>11</v>
      </c>
      <c r="K114" s="1">
        <v>2008</v>
      </c>
      <c r="M114" s="1" t="s">
        <v>26</v>
      </c>
      <c r="N114" s="1" t="s">
        <v>109</v>
      </c>
      <c r="Q114" s="1" t="s">
        <v>7</v>
      </c>
      <c r="R114" s="1" t="s">
        <v>1041</v>
      </c>
      <c r="V114" s="1">
        <v>1944</v>
      </c>
      <c r="W114" s="1">
        <v>68</v>
      </c>
      <c r="Y114" s="1">
        <v>0</v>
      </c>
      <c r="AA114" s="1">
        <v>2</v>
      </c>
      <c r="AB114" s="1">
        <v>11</v>
      </c>
      <c r="AC114" s="1">
        <v>23</v>
      </c>
      <c r="AD114" s="3">
        <f t="shared" si="1"/>
        <v>6.1818181818181817</v>
      </c>
      <c r="AF114" s="1">
        <v>0</v>
      </c>
      <c r="AI114" s="1" t="s">
        <v>612</v>
      </c>
      <c r="AK114" s="1">
        <v>70</v>
      </c>
      <c r="AM114" s="1">
        <v>34</v>
      </c>
      <c r="AN114" s="1">
        <v>24</v>
      </c>
      <c r="AU114" s="1" t="s">
        <v>773</v>
      </c>
    </row>
    <row r="115" spans="1:47">
      <c r="A115" s="1" t="s">
        <v>13</v>
      </c>
      <c r="B115" s="1" t="s">
        <v>390</v>
      </c>
      <c r="G115" s="1" t="s">
        <v>14</v>
      </c>
      <c r="H115" s="1">
        <v>508159</v>
      </c>
      <c r="I115" s="1">
        <v>5667020</v>
      </c>
      <c r="J115" s="1">
        <v>11</v>
      </c>
      <c r="K115" s="1">
        <v>2008</v>
      </c>
      <c r="M115" s="1" t="s">
        <v>26</v>
      </c>
      <c r="N115" s="1" t="s">
        <v>109</v>
      </c>
      <c r="Q115" s="1" t="s">
        <v>7</v>
      </c>
      <c r="R115" s="1" t="s">
        <v>1041</v>
      </c>
      <c r="V115" s="1">
        <v>195</v>
      </c>
      <c r="W115" s="1">
        <v>3</v>
      </c>
      <c r="Y115" s="1">
        <v>0</v>
      </c>
      <c r="AA115" s="1">
        <v>4</v>
      </c>
      <c r="AB115" s="1">
        <v>7</v>
      </c>
      <c r="AC115" s="1">
        <v>7</v>
      </c>
      <c r="AD115" s="3">
        <f t="shared" si="1"/>
        <v>0.42857142857142855</v>
      </c>
      <c r="AF115" s="1">
        <v>0</v>
      </c>
      <c r="AI115" s="1" t="s">
        <v>580</v>
      </c>
      <c r="AK115" s="1">
        <v>90</v>
      </c>
      <c r="AM115" s="1">
        <v>18</v>
      </c>
      <c r="AN115" s="1">
        <v>22</v>
      </c>
      <c r="AU115" s="1" t="s">
        <v>774</v>
      </c>
    </row>
    <row r="116" spans="1:47">
      <c r="A116" s="1" t="s">
        <v>13</v>
      </c>
      <c r="B116" s="1" t="s">
        <v>390</v>
      </c>
      <c r="G116" s="1" t="s">
        <v>14</v>
      </c>
      <c r="H116" s="1">
        <v>496783</v>
      </c>
      <c r="I116" s="1">
        <v>5687590</v>
      </c>
      <c r="J116" s="1">
        <v>11</v>
      </c>
      <c r="K116" s="1">
        <v>2008</v>
      </c>
      <c r="M116" s="1" t="s">
        <v>26</v>
      </c>
      <c r="N116" s="1" t="s">
        <v>109</v>
      </c>
      <c r="Q116" s="1" t="s">
        <v>7</v>
      </c>
      <c r="R116" s="1" t="s">
        <v>1041</v>
      </c>
      <c r="V116" s="1">
        <v>1953</v>
      </c>
      <c r="W116" s="1">
        <v>0</v>
      </c>
      <c r="Y116" s="1">
        <v>0</v>
      </c>
      <c r="AA116" s="1">
        <v>0</v>
      </c>
      <c r="AB116" s="1">
        <v>5</v>
      </c>
      <c r="AC116" s="1">
        <v>21</v>
      </c>
      <c r="AD116" s="3">
        <f t="shared" si="1"/>
        <v>0</v>
      </c>
      <c r="AF116" s="1">
        <v>0</v>
      </c>
      <c r="AI116" s="1" t="s">
        <v>775</v>
      </c>
      <c r="AK116" s="1">
        <v>75</v>
      </c>
      <c r="AM116" s="1">
        <v>27</v>
      </c>
      <c r="AN116" s="1">
        <v>26</v>
      </c>
      <c r="AU116" s="1" t="s">
        <v>776</v>
      </c>
    </row>
    <row r="117" spans="1:47">
      <c r="A117" s="1" t="s">
        <v>13</v>
      </c>
      <c r="B117" s="1" t="s">
        <v>390</v>
      </c>
      <c r="G117" s="1" t="s">
        <v>14</v>
      </c>
      <c r="H117" s="1">
        <v>496369</v>
      </c>
      <c r="I117" s="1">
        <v>5688240</v>
      </c>
      <c r="J117" s="1">
        <v>11</v>
      </c>
      <c r="K117" s="1">
        <v>2008</v>
      </c>
      <c r="M117" s="1" t="s">
        <v>26</v>
      </c>
      <c r="N117" s="1" t="s">
        <v>109</v>
      </c>
      <c r="Q117" s="1" t="s">
        <v>7</v>
      </c>
      <c r="R117" s="1" t="s">
        <v>1041</v>
      </c>
      <c r="V117" s="1">
        <v>1956</v>
      </c>
      <c r="W117" s="1">
        <v>21</v>
      </c>
      <c r="Y117" s="1">
        <v>0</v>
      </c>
      <c r="AA117" s="1">
        <v>7</v>
      </c>
      <c r="AB117" s="1">
        <v>3</v>
      </c>
      <c r="AC117" s="1">
        <v>10</v>
      </c>
      <c r="AD117" s="3">
        <f t="shared" si="1"/>
        <v>7</v>
      </c>
      <c r="AF117" s="1">
        <v>20</v>
      </c>
      <c r="AI117" s="1" t="s">
        <v>593</v>
      </c>
      <c r="AK117" s="1">
        <v>75</v>
      </c>
      <c r="AM117" s="1">
        <v>24</v>
      </c>
      <c r="AN117" s="1">
        <v>25</v>
      </c>
      <c r="AS117" s="1" t="s">
        <v>777</v>
      </c>
      <c r="AT117" s="1" t="s">
        <v>778</v>
      </c>
      <c r="AU117" s="1" t="s">
        <v>779</v>
      </c>
    </row>
    <row r="118" spans="1:47">
      <c r="A118" s="1" t="s">
        <v>13</v>
      </c>
      <c r="B118" s="1" t="s">
        <v>390</v>
      </c>
      <c r="G118" s="1" t="s">
        <v>14</v>
      </c>
      <c r="H118" s="1">
        <v>509479</v>
      </c>
      <c r="I118" s="1">
        <v>5665940</v>
      </c>
      <c r="J118" s="1">
        <v>11</v>
      </c>
      <c r="K118" s="1">
        <v>2008</v>
      </c>
      <c r="M118" s="1" t="s">
        <v>26</v>
      </c>
      <c r="N118" s="1" t="s">
        <v>109</v>
      </c>
      <c r="Q118" s="1" t="s">
        <v>7</v>
      </c>
      <c r="R118" s="1" t="s">
        <v>1041</v>
      </c>
      <c r="V118" s="1">
        <v>196</v>
      </c>
      <c r="W118" s="1">
        <v>17</v>
      </c>
      <c r="Y118" s="1">
        <v>1</v>
      </c>
      <c r="AA118" s="1">
        <v>9</v>
      </c>
      <c r="AB118" s="1">
        <v>6</v>
      </c>
      <c r="AC118" s="1">
        <v>9</v>
      </c>
      <c r="AD118" s="3">
        <f t="shared" si="1"/>
        <v>3</v>
      </c>
      <c r="AF118" s="1">
        <v>0</v>
      </c>
      <c r="AI118" s="1" t="s">
        <v>578</v>
      </c>
      <c r="AK118" s="1">
        <v>80</v>
      </c>
      <c r="AM118" s="1">
        <v>24</v>
      </c>
      <c r="AN118" s="1">
        <v>23</v>
      </c>
      <c r="AU118" s="1" t="s">
        <v>780</v>
      </c>
    </row>
    <row r="119" spans="1:47">
      <c r="A119" s="1" t="s">
        <v>13</v>
      </c>
      <c r="B119" s="1" t="s">
        <v>390</v>
      </c>
      <c r="G119" s="1" t="s">
        <v>14</v>
      </c>
      <c r="H119" s="1">
        <v>493877</v>
      </c>
      <c r="I119" s="1">
        <v>5690200</v>
      </c>
      <c r="J119" s="1">
        <v>11</v>
      </c>
      <c r="K119" s="1">
        <v>2008</v>
      </c>
      <c r="M119" s="1" t="s">
        <v>26</v>
      </c>
      <c r="N119" s="1" t="s">
        <v>109</v>
      </c>
      <c r="Q119" s="1" t="s">
        <v>7</v>
      </c>
      <c r="R119" s="1" t="s">
        <v>1041</v>
      </c>
      <c r="V119" s="1">
        <v>1968</v>
      </c>
      <c r="W119" s="1">
        <v>27</v>
      </c>
      <c r="Y119" s="1">
        <v>0</v>
      </c>
      <c r="AA119" s="1">
        <v>6</v>
      </c>
      <c r="AB119" s="1">
        <v>15</v>
      </c>
      <c r="AC119" s="1">
        <v>13</v>
      </c>
      <c r="AD119" s="3">
        <f t="shared" si="1"/>
        <v>1.8</v>
      </c>
      <c r="AF119" s="1">
        <v>27</v>
      </c>
      <c r="AI119" s="1" t="s">
        <v>655</v>
      </c>
      <c r="AK119" s="1">
        <v>50</v>
      </c>
      <c r="AM119" s="1">
        <v>29</v>
      </c>
      <c r="AN119" s="1">
        <v>27</v>
      </c>
      <c r="AU119" s="1" t="s">
        <v>781</v>
      </c>
    </row>
    <row r="120" spans="1:47">
      <c r="A120" s="1" t="s">
        <v>13</v>
      </c>
      <c r="B120" s="1" t="s">
        <v>390</v>
      </c>
      <c r="G120" s="1" t="s">
        <v>14</v>
      </c>
      <c r="H120" s="1">
        <v>508701</v>
      </c>
      <c r="I120" s="1">
        <v>5681510</v>
      </c>
      <c r="J120" s="1">
        <v>11</v>
      </c>
      <c r="K120" s="1">
        <v>2008</v>
      </c>
      <c r="M120" s="1" t="s">
        <v>26</v>
      </c>
      <c r="N120" s="1" t="s">
        <v>109</v>
      </c>
      <c r="Q120" s="1" t="s">
        <v>7</v>
      </c>
      <c r="R120" s="1" t="s">
        <v>1041</v>
      </c>
      <c r="V120" s="1">
        <v>1983</v>
      </c>
      <c r="W120" s="1">
        <v>13</v>
      </c>
      <c r="Y120" s="1">
        <v>22</v>
      </c>
      <c r="AA120" s="1">
        <v>0</v>
      </c>
      <c r="AB120" s="1">
        <v>14</v>
      </c>
      <c r="AC120" s="1">
        <v>6</v>
      </c>
      <c r="AD120" s="3">
        <f t="shared" si="1"/>
        <v>2.5</v>
      </c>
      <c r="AF120" s="1">
        <v>0</v>
      </c>
      <c r="AI120" s="1" t="s">
        <v>782</v>
      </c>
      <c r="AK120" s="1">
        <v>65</v>
      </c>
      <c r="AM120" s="1">
        <v>29</v>
      </c>
      <c r="AN120" s="1">
        <v>22</v>
      </c>
      <c r="AU120" s="1" t="s">
        <v>783</v>
      </c>
    </row>
    <row r="121" spans="1:47">
      <c r="A121" s="1" t="s">
        <v>13</v>
      </c>
      <c r="B121" s="1" t="s">
        <v>390</v>
      </c>
      <c r="G121" s="1" t="s">
        <v>14</v>
      </c>
      <c r="H121" s="1">
        <v>508794</v>
      </c>
      <c r="I121" s="1">
        <v>5681360</v>
      </c>
      <c r="J121" s="1">
        <v>11</v>
      </c>
      <c r="K121" s="1">
        <v>2008</v>
      </c>
      <c r="M121" s="1" t="s">
        <v>26</v>
      </c>
      <c r="N121" s="1" t="s">
        <v>109</v>
      </c>
      <c r="Q121" s="1" t="s">
        <v>7</v>
      </c>
      <c r="R121" s="1" t="s">
        <v>1041</v>
      </c>
      <c r="V121" s="1">
        <v>1984</v>
      </c>
      <c r="W121" s="1">
        <v>6</v>
      </c>
      <c r="Y121" s="1">
        <v>24</v>
      </c>
      <c r="AA121" s="1">
        <v>3</v>
      </c>
      <c r="AB121" s="1">
        <v>34</v>
      </c>
      <c r="AC121" s="1">
        <v>25</v>
      </c>
      <c r="AD121" s="3">
        <f t="shared" si="1"/>
        <v>0.88235294117647056</v>
      </c>
      <c r="AF121" s="1">
        <v>0</v>
      </c>
      <c r="AI121" s="1" t="s">
        <v>782</v>
      </c>
      <c r="AK121" s="1">
        <v>60</v>
      </c>
      <c r="AM121" s="1">
        <v>28</v>
      </c>
      <c r="AN121" s="1">
        <v>24</v>
      </c>
      <c r="AU121" s="1" t="s">
        <v>784</v>
      </c>
    </row>
    <row r="122" spans="1:47">
      <c r="A122" s="1" t="s">
        <v>13</v>
      </c>
      <c r="B122" s="1" t="s">
        <v>390</v>
      </c>
      <c r="G122" s="1" t="s">
        <v>14</v>
      </c>
      <c r="H122" s="1">
        <v>500713</v>
      </c>
      <c r="I122" s="1">
        <v>5682170</v>
      </c>
      <c r="J122" s="1">
        <v>11</v>
      </c>
      <c r="K122" s="1">
        <v>2008</v>
      </c>
      <c r="M122" s="1" t="s">
        <v>26</v>
      </c>
      <c r="N122" s="1" t="s">
        <v>109</v>
      </c>
      <c r="Q122" s="1" t="s">
        <v>7</v>
      </c>
      <c r="R122" s="1" t="s">
        <v>1041</v>
      </c>
      <c r="V122" s="1">
        <v>2</v>
      </c>
      <c r="W122" s="1">
        <v>0</v>
      </c>
      <c r="Y122" s="1">
        <v>0</v>
      </c>
      <c r="AA122" s="1">
        <v>1</v>
      </c>
      <c r="AB122" s="1">
        <v>1</v>
      </c>
      <c r="AC122" s="1">
        <v>24</v>
      </c>
      <c r="AD122" s="3">
        <f t="shared" si="1"/>
        <v>0</v>
      </c>
      <c r="AF122" s="1">
        <v>0</v>
      </c>
      <c r="AI122" s="1" t="s">
        <v>578</v>
      </c>
      <c r="AK122" s="1">
        <v>15</v>
      </c>
      <c r="AM122" s="1">
        <v>31</v>
      </c>
      <c r="AN122" s="1">
        <v>27</v>
      </c>
      <c r="AU122" s="1" t="s">
        <v>785</v>
      </c>
    </row>
    <row r="123" spans="1:47">
      <c r="A123" s="1" t="s">
        <v>13</v>
      </c>
      <c r="B123" s="1" t="s">
        <v>390</v>
      </c>
      <c r="G123" s="1" t="s">
        <v>14</v>
      </c>
      <c r="H123" s="1">
        <v>498785</v>
      </c>
      <c r="I123" s="1">
        <v>5680780</v>
      </c>
      <c r="J123" s="1">
        <v>11</v>
      </c>
      <c r="K123" s="1">
        <v>2008</v>
      </c>
      <c r="M123" s="1" t="s">
        <v>26</v>
      </c>
      <c r="N123" s="1" t="s">
        <v>109</v>
      </c>
      <c r="Q123" s="1" t="s">
        <v>7</v>
      </c>
      <c r="R123" s="1" t="s">
        <v>1041</v>
      </c>
      <c r="V123" s="1">
        <v>20</v>
      </c>
      <c r="W123" s="1">
        <v>0</v>
      </c>
      <c r="Y123" s="1">
        <v>0</v>
      </c>
      <c r="AA123" s="1">
        <v>1</v>
      </c>
      <c r="AB123" s="1">
        <v>0</v>
      </c>
      <c r="AC123" s="1">
        <v>12</v>
      </c>
      <c r="AD123" s="3" t="str">
        <f t="shared" si="1"/>
        <v/>
      </c>
      <c r="AF123" s="1">
        <v>0</v>
      </c>
      <c r="AI123" s="1" t="s">
        <v>638</v>
      </c>
      <c r="AK123" s="1">
        <v>80</v>
      </c>
      <c r="AM123" s="1">
        <v>24</v>
      </c>
      <c r="AN123" s="1">
        <v>18</v>
      </c>
      <c r="AU123" s="1" t="s">
        <v>786</v>
      </c>
    </row>
    <row r="124" spans="1:47">
      <c r="A124" s="1" t="s">
        <v>13</v>
      </c>
      <c r="B124" s="1" t="s">
        <v>390</v>
      </c>
      <c r="G124" s="1" t="s">
        <v>14</v>
      </c>
      <c r="H124" s="1">
        <v>509755</v>
      </c>
      <c r="I124" s="1">
        <v>5666090</v>
      </c>
      <c r="J124" s="1">
        <v>11</v>
      </c>
      <c r="K124" s="1">
        <v>2008</v>
      </c>
      <c r="M124" s="1" t="s">
        <v>26</v>
      </c>
      <c r="N124" s="1" t="s">
        <v>109</v>
      </c>
      <c r="Q124" s="1" t="s">
        <v>7</v>
      </c>
      <c r="R124" s="1" t="s">
        <v>1041</v>
      </c>
      <c r="V124" s="1">
        <v>200</v>
      </c>
      <c r="W124" s="1">
        <v>0</v>
      </c>
      <c r="Y124" s="1">
        <v>1</v>
      </c>
      <c r="AA124" s="1">
        <v>2</v>
      </c>
      <c r="AB124" s="1">
        <v>5</v>
      </c>
      <c r="AC124" s="1">
        <v>0</v>
      </c>
      <c r="AD124" s="3">
        <f t="shared" si="1"/>
        <v>0.2</v>
      </c>
      <c r="AF124" s="1">
        <v>0</v>
      </c>
      <c r="AI124" s="1" t="s">
        <v>787</v>
      </c>
      <c r="AK124" s="1">
        <v>95</v>
      </c>
      <c r="AM124" s="1">
        <v>25</v>
      </c>
      <c r="AN124" s="1">
        <v>24</v>
      </c>
      <c r="AU124" s="1" t="s">
        <v>788</v>
      </c>
    </row>
    <row r="125" spans="1:47">
      <c r="A125" s="1" t="s">
        <v>13</v>
      </c>
      <c r="B125" s="1" t="s">
        <v>390</v>
      </c>
      <c r="G125" s="1" t="s">
        <v>14</v>
      </c>
      <c r="H125" s="1">
        <v>489625</v>
      </c>
      <c r="I125" s="1">
        <v>5700520</v>
      </c>
      <c r="J125" s="1">
        <v>11</v>
      </c>
      <c r="K125" s="1">
        <v>2008</v>
      </c>
      <c r="M125" s="1" t="s">
        <v>26</v>
      </c>
      <c r="N125" s="1" t="s">
        <v>109</v>
      </c>
      <c r="Q125" s="1" t="s">
        <v>7</v>
      </c>
      <c r="R125" s="1" t="s">
        <v>1041</v>
      </c>
      <c r="V125" s="1">
        <v>2013</v>
      </c>
      <c r="W125" s="1">
        <v>28</v>
      </c>
      <c r="Y125" s="1">
        <v>0</v>
      </c>
      <c r="AA125" s="1">
        <v>13</v>
      </c>
      <c r="AB125" s="1">
        <v>8</v>
      </c>
      <c r="AC125" s="1">
        <v>30</v>
      </c>
      <c r="AD125" s="3">
        <f t="shared" si="1"/>
        <v>3.5</v>
      </c>
      <c r="AF125" s="1">
        <v>0</v>
      </c>
      <c r="AI125" s="1" t="s">
        <v>580</v>
      </c>
      <c r="AK125" s="1">
        <v>85</v>
      </c>
      <c r="AM125" s="1">
        <v>28</v>
      </c>
      <c r="AN125" s="1">
        <v>25</v>
      </c>
      <c r="AU125" s="1" t="s">
        <v>789</v>
      </c>
    </row>
    <row r="126" spans="1:47">
      <c r="A126" s="1" t="s">
        <v>13</v>
      </c>
      <c r="B126" s="1" t="s">
        <v>390</v>
      </c>
      <c r="G126" s="1" t="s">
        <v>14</v>
      </c>
      <c r="H126" s="1">
        <v>508964</v>
      </c>
      <c r="I126" s="1">
        <v>5667180</v>
      </c>
      <c r="J126" s="1">
        <v>11</v>
      </c>
      <c r="K126" s="1">
        <v>2008</v>
      </c>
      <c r="M126" s="1" t="s">
        <v>26</v>
      </c>
      <c r="N126" s="1" t="s">
        <v>109</v>
      </c>
      <c r="Q126" s="1" t="s">
        <v>7</v>
      </c>
      <c r="R126" s="1" t="s">
        <v>1041</v>
      </c>
      <c r="V126" s="1">
        <v>205</v>
      </c>
      <c r="W126" s="1">
        <v>9</v>
      </c>
      <c r="Y126" s="1">
        <v>0</v>
      </c>
      <c r="AA126" s="1">
        <v>1</v>
      </c>
      <c r="AB126" s="1">
        <v>4</v>
      </c>
      <c r="AC126" s="1">
        <v>30</v>
      </c>
      <c r="AD126" s="3">
        <f t="shared" si="1"/>
        <v>2.25</v>
      </c>
      <c r="AF126" s="1">
        <v>0</v>
      </c>
      <c r="AI126" s="1" t="s">
        <v>578</v>
      </c>
      <c r="AK126" s="1">
        <v>10</v>
      </c>
      <c r="AM126" s="1">
        <v>19</v>
      </c>
      <c r="AN126" s="1">
        <v>19</v>
      </c>
      <c r="AU126" s="1" t="s">
        <v>790</v>
      </c>
    </row>
    <row r="127" spans="1:47">
      <c r="A127" s="1" t="s">
        <v>13</v>
      </c>
      <c r="B127" s="1" t="s">
        <v>390</v>
      </c>
      <c r="G127" s="1" t="s">
        <v>14</v>
      </c>
      <c r="H127" s="1">
        <v>498723</v>
      </c>
      <c r="I127" s="1">
        <v>5680910</v>
      </c>
      <c r="J127" s="1">
        <v>11</v>
      </c>
      <c r="K127" s="1">
        <v>2008</v>
      </c>
      <c r="M127" s="1" t="s">
        <v>26</v>
      </c>
      <c r="N127" s="1" t="s">
        <v>109</v>
      </c>
      <c r="Q127" s="1" t="s">
        <v>7</v>
      </c>
      <c r="R127" s="1" t="s">
        <v>1041</v>
      </c>
      <c r="V127" s="1">
        <v>21</v>
      </c>
      <c r="W127" s="1">
        <v>0</v>
      </c>
      <c r="Y127" s="1">
        <v>0</v>
      </c>
      <c r="AA127" s="1">
        <v>0</v>
      </c>
      <c r="AB127" s="1">
        <v>1</v>
      </c>
      <c r="AC127" s="1">
        <v>2</v>
      </c>
      <c r="AD127" s="3">
        <f t="shared" si="1"/>
        <v>0</v>
      </c>
      <c r="AF127" s="1">
        <v>0</v>
      </c>
      <c r="AI127" s="1" t="s">
        <v>791</v>
      </c>
      <c r="AK127" s="1">
        <v>90</v>
      </c>
      <c r="AM127" s="1">
        <v>28</v>
      </c>
      <c r="AN127" s="1">
        <v>22</v>
      </c>
      <c r="AU127" s="1" t="s">
        <v>792</v>
      </c>
    </row>
    <row r="128" spans="1:47">
      <c r="A128" s="1" t="s">
        <v>13</v>
      </c>
      <c r="B128" s="1" t="s">
        <v>390</v>
      </c>
      <c r="G128" s="1" t="s">
        <v>14</v>
      </c>
      <c r="H128" s="1">
        <v>498595</v>
      </c>
      <c r="I128" s="1">
        <v>5680990</v>
      </c>
      <c r="J128" s="1">
        <v>11</v>
      </c>
      <c r="K128" s="1">
        <v>2008</v>
      </c>
      <c r="M128" s="1" t="s">
        <v>26</v>
      </c>
      <c r="N128" s="1" t="s">
        <v>109</v>
      </c>
      <c r="Q128" s="1" t="s">
        <v>7</v>
      </c>
      <c r="R128" s="1" t="s">
        <v>1041</v>
      </c>
      <c r="V128" s="1">
        <v>22</v>
      </c>
      <c r="W128" s="1">
        <v>0</v>
      </c>
      <c r="Y128" s="1">
        <v>0</v>
      </c>
      <c r="AA128" s="1">
        <v>0</v>
      </c>
      <c r="AB128" s="1">
        <v>1</v>
      </c>
      <c r="AC128" s="1">
        <v>0</v>
      </c>
      <c r="AD128" s="3">
        <f t="shared" si="1"/>
        <v>0</v>
      </c>
      <c r="AF128" s="1">
        <v>0</v>
      </c>
      <c r="AI128" s="1" t="s">
        <v>793</v>
      </c>
      <c r="AK128" s="1">
        <v>95</v>
      </c>
      <c r="AM128" s="1">
        <v>35</v>
      </c>
      <c r="AN128" s="1">
        <v>24</v>
      </c>
      <c r="AU128" s="1" t="s">
        <v>794</v>
      </c>
    </row>
    <row r="129" spans="1:47">
      <c r="A129" s="1" t="s">
        <v>13</v>
      </c>
      <c r="B129" s="1" t="s">
        <v>390</v>
      </c>
      <c r="G129" s="1" t="s">
        <v>14</v>
      </c>
      <c r="H129" s="1">
        <v>498389</v>
      </c>
      <c r="I129" s="1">
        <v>5680780</v>
      </c>
      <c r="J129" s="1">
        <v>11</v>
      </c>
      <c r="K129" s="1">
        <v>2008</v>
      </c>
      <c r="M129" s="1" t="s">
        <v>26</v>
      </c>
      <c r="N129" s="1" t="s">
        <v>109</v>
      </c>
      <c r="Q129" s="1" t="s">
        <v>7</v>
      </c>
      <c r="R129" s="1" t="s">
        <v>1041</v>
      </c>
      <c r="V129" s="1">
        <v>23</v>
      </c>
      <c r="W129" s="1">
        <v>4</v>
      </c>
      <c r="Y129" s="1">
        <v>0</v>
      </c>
      <c r="AA129" s="1">
        <v>0</v>
      </c>
      <c r="AB129" s="1">
        <v>3</v>
      </c>
      <c r="AC129" s="1">
        <v>8</v>
      </c>
      <c r="AD129" s="3">
        <f t="shared" si="1"/>
        <v>1.3333333333333333</v>
      </c>
      <c r="AF129" s="1">
        <v>4</v>
      </c>
      <c r="AI129" s="1" t="s">
        <v>795</v>
      </c>
      <c r="AK129" s="1">
        <v>75</v>
      </c>
      <c r="AM129" s="1">
        <v>29</v>
      </c>
      <c r="AN129" s="1">
        <v>23</v>
      </c>
      <c r="AU129" s="1" t="s">
        <v>796</v>
      </c>
    </row>
    <row r="130" spans="1:47">
      <c r="A130" s="1" t="s">
        <v>13</v>
      </c>
      <c r="B130" s="1" t="s">
        <v>390</v>
      </c>
      <c r="G130" s="1" t="s">
        <v>14</v>
      </c>
      <c r="H130" s="1">
        <v>508827</v>
      </c>
      <c r="I130" s="1">
        <v>5680230</v>
      </c>
      <c r="J130" s="1">
        <v>11</v>
      </c>
      <c r="K130" s="1">
        <v>2008</v>
      </c>
      <c r="M130" s="1" t="s">
        <v>26</v>
      </c>
      <c r="N130" s="1" t="s">
        <v>109</v>
      </c>
      <c r="Q130" s="1" t="s">
        <v>7</v>
      </c>
      <c r="R130" s="1" t="s">
        <v>1041</v>
      </c>
      <c r="V130" s="1">
        <v>237</v>
      </c>
      <c r="W130" s="1">
        <v>4</v>
      </c>
      <c r="Y130" s="1">
        <v>0</v>
      </c>
      <c r="AA130" s="1">
        <v>0</v>
      </c>
      <c r="AB130" s="1">
        <v>3</v>
      </c>
      <c r="AC130" s="1">
        <v>6</v>
      </c>
      <c r="AD130" s="3">
        <f t="shared" ref="AD130:AD193" si="2">IF(AB130=0,"",(W130+Y130)/AB130)</f>
        <v>1.3333333333333333</v>
      </c>
      <c r="AF130" s="1">
        <v>0</v>
      </c>
      <c r="AI130" s="1" t="s">
        <v>797</v>
      </c>
      <c r="AK130" s="1">
        <v>95</v>
      </c>
      <c r="AM130" s="1">
        <v>28</v>
      </c>
      <c r="AN130" s="1">
        <v>19</v>
      </c>
      <c r="AU130" s="1" t="s">
        <v>798</v>
      </c>
    </row>
    <row r="131" spans="1:47">
      <c r="A131" s="1" t="s">
        <v>13</v>
      </c>
      <c r="B131" s="1" t="s">
        <v>390</v>
      </c>
      <c r="G131" s="1" t="s">
        <v>14</v>
      </c>
      <c r="H131" s="1">
        <v>497952</v>
      </c>
      <c r="I131" s="1">
        <v>5681090</v>
      </c>
      <c r="J131" s="1">
        <v>11</v>
      </c>
      <c r="K131" s="1">
        <v>2008</v>
      </c>
      <c r="M131" s="1" t="s">
        <v>26</v>
      </c>
      <c r="N131" s="1" t="s">
        <v>109</v>
      </c>
      <c r="Q131" s="1" t="s">
        <v>7</v>
      </c>
      <c r="R131" s="1" t="s">
        <v>1041</v>
      </c>
      <c r="V131" s="1">
        <v>24</v>
      </c>
      <c r="W131" s="1">
        <v>11</v>
      </c>
      <c r="Y131" s="1">
        <v>1</v>
      </c>
      <c r="AA131" s="1">
        <v>4</v>
      </c>
      <c r="AB131" s="1">
        <v>6</v>
      </c>
      <c r="AC131" s="1">
        <v>7</v>
      </c>
      <c r="AD131" s="3">
        <f t="shared" si="2"/>
        <v>2</v>
      </c>
      <c r="AF131" s="1">
        <v>12</v>
      </c>
      <c r="AI131" s="1" t="s">
        <v>799</v>
      </c>
      <c r="AK131" s="1">
        <v>90</v>
      </c>
      <c r="AM131" s="1">
        <v>31</v>
      </c>
      <c r="AN131" s="1">
        <v>25</v>
      </c>
      <c r="AU131" s="1" t="s">
        <v>800</v>
      </c>
    </row>
    <row r="132" spans="1:47">
      <c r="A132" s="1" t="s">
        <v>13</v>
      </c>
      <c r="B132" s="1" t="s">
        <v>390</v>
      </c>
      <c r="G132" s="1" t="s">
        <v>14</v>
      </c>
      <c r="H132" s="1">
        <v>498525</v>
      </c>
      <c r="I132" s="1">
        <v>5680972</v>
      </c>
      <c r="J132" s="1">
        <v>11</v>
      </c>
      <c r="K132" s="1">
        <v>2008</v>
      </c>
      <c r="M132" s="1" t="s">
        <v>26</v>
      </c>
      <c r="N132" s="1" t="s">
        <v>109</v>
      </c>
      <c r="Q132" s="1" t="s">
        <v>7</v>
      </c>
      <c r="R132" s="1" t="s">
        <v>1041</v>
      </c>
      <c r="V132" s="1">
        <v>24.1</v>
      </c>
      <c r="W132" s="1">
        <v>16</v>
      </c>
      <c r="Y132" s="1">
        <v>0</v>
      </c>
      <c r="AA132" s="1">
        <v>5</v>
      </c>
      <c r="AB132" s="1">
        <v>8</v>
      </c>
      <c r="AC132" s="1">
        <v>2</v>
      </c>
      <c r="AD132" s="3">
        <f t="shared" si="2"/>
        <v>2</v>
      </c>
      <c r="AF132" s="1">
        <v>16</v>
      </c>
      <c r="AI132" s="1" t="s">
        <v>801</v>
      </c>
      <c r="AK132" s="1">
        <v>50</v>
      </c>
      <c r="AM132" s="1">
        <v>30</v>
      </c>
      <c r="AN132" s="1">
        <v>25</v>
      </c>
      <c r="AU132" s="1" t="s">
        <v>802</v>
      </c>
    </row>
    <row r="133" spans="1:47">
      <c r="A133" s="1" t="s">
        <v>13</v>
      </c>
      <c r="B133" s="1" t="s">
        <v>390</v>
      </c>
      <c r="G133" s="1" t="s">
        <v>14</v>
      </c>
      <c r="H133" s="1">
        <v>508334</v>
      </c>
      <c r="I133" s="1">
        <v>5680470</v>
      </c>
      <c r="J133" s="1">
        <v>11</v>
      </c>
      <c r="K133" s="1">
        <v>2008</v>
      </c>
      <c r="M133" s="1" t="s">
        <v>26</v>
      </c>
      <c r="N133" s="1" t="s">
        <v>109</v>
      </c>
      <c r="Q133" s="1" t="s">
        <v>7</v>
      </c>
      <c r="R133" s="1" t="s">
        <v>1041</v>
      </c>
      <c r="V133" s="1">
        <v>240</v>
      </c>
      <c r="W133" s="1">
        <v>29</v>
      </c>
      <c r="Y133" s="1">
        <v>13</v>
      </c>
      <c r="AA133" s="1">
        <v>10</v>
      </c>
      <c r="AB133" s="1">
        <v>24</v>
      </c>
      <c r="AC133" s="1">
        <v>35</v>
      </c>
      <c r="AD133" s="3">
        <f t="shared" si="2"/>
        <v>1.75</v>
      </c>
      <c r="AF133" s="1">
        <v>0</v>
      </c>
      <c r="AI133" s="1" t="s">
        <v>803</v>
      </c>
      <c r="AK133" s="1">
        <v>60</v>
      </c>
      <c r="AM133" s="1">
        <v>26</v>
      </c>
      <c r="AN133" s="1">
        <v>22</v>
      </c>
      <c r="AS133" s="1" t="s">
        <v>710</v>
      </c>
      <c r="AU133" s="1" t="s">
        <v>804</v>
      </c>
    </row>
    <row r="134" spans="1:47">
      <c r="A134" s="1" t="s">
        <v>13</v>
      </c>
      <c r="B134" s="1" t="s">
        <v>390</v>
      </c>
      <c r="G134" s="1" t="s">
        <v>14</v>
      </c>
      <c r="H134" s="1">
        <v>499032</v>
      </c>
      <c r="I134" s="1">
        <v>5682570</v>
      </c>
      <c r="J134" s="1">
        <v>11</v>
      </c>
      <c r="K134" s="1">
        <v>2008</v>
      </c>
      <c r="M134" s="1" t="s">
        <v>26</v>
      </c>
      <c r="N134" s="1" t="s">
        <v>109</v>
      </c>
      <c r="Q134" s="1" t="s">
        <v>7</v>
      </c>
      <c r="R134" s="1" t="s">
        <v>1041</v>
      </c>
      <c r="V134" s="1">
        <v>27</v>
      </c>
      <c r="W134" s="1">
        <v>26</v>
      </c>
      <c r="Y134" s="1">
        <v>0</v>
      </c>
      <c r="AA134" s="1">
        <v>3</v>
      </c>
      <c r="AB134" s="1">
        <v>6</v>
      </c>
      <c r="AC134" s="1">
        <v>19</v>
      </c>
      <c r="AD134" s="3">
        <f t="shared" si="2"/>
        <v>4.333333333333333</v>
      </c>
      <c r="AF134" s="1">
        <v>0</v>
      </c>
      <c r="AI134" s="1" t="s">
        <v>805</v>
      </c>
      <c r="AK134" s="1">
        <v>60</v>
      </c>
      <c r="AM134" s="1">
        <v>32</v>
      </c>
      <c r="AN134" s="1">
        <v>27</v>
      </c>
      <c r="AU134" s="1" t="s">
        <v>806</v>
      </c>
    </row>
    <row r="135" spans="1:47">
      <c r="A135" s="1" t="s">
        <v>13</v>
      </c>
      <c r="B135" s="1" t="s">
        <v>390</v>
      </c>
      <c r="G135" s="1" t="s">
        <v>14</v>
      </c>
      <c r="H135" s="1">
        <v>497110</v>
      </c>
      <c r="I135" s="1">
        <v>5682710</v>
      </c>
      <c r="J135" s="1">
        <v>11</v>
      </c>
      <c r="K135" s="1">
        <v>2008</v>
      </c>
      <c r="M135" s="1" t="s">
        <v>26</v>
      </c>
      <c r="N135" s="1" t="s">
        <v>109</v>
      </c>
      <c r="Q135" s="1" t="s">
        <v>7</v>
      </c>
      <c r="R135" s="1" t="s">
        <v>1041</v>
      </c>
      <c r="V135" s="1">
        <v>30</v>
      </c>
      <c r="W135" s="1">
        <v>17</v>
      </c>
      <c r="Y135" s="1">
        <v>0</v>
      </c>
      <c r="AA135" s="1">
        <v>1</v>
      </c>
      <c r="AB135" s="1">
        <v>6</v>
      </c>
      <c r="AC135" s="1">
        <v>3</v>
      </c>
      <c r="AD135" s="3">
        <f t="shared" si="2"/>
        <v>2.8333333333333335</v>
      </c>
      <c r="AF135" s="1">
        <v>0</v>
      </c>
      <c r="AI135" s="1" t="s">
        <v>807</v>
      </c>
      <c r="AK135" s="1">
        <v>70</v>
      </c>
      <c r="AM135" s="1">
        <v>37</v>
      </c>
      <c r="AN135" s="1">
        <v>24</v>
      </c>
      <c r="AU135" s="1" t="s">
        <v>808</v>
      </c>
    </row>
    <row r="136" spans="1:47">
      <c r="A136" s="1" t="s">
        <v>13</v>
      </c>
      <c r="B136" s="1" t="s">
        <v>390</v>
      </c>
      <c r="G136" s="1" t="s">
        <v>14</v>
      </c>
      <c r="H136" s="1">
        <v>496810</v>
      </c>
      <c r="I136" s="1">
        <v>5684650</v>
      </c>
      <c r="J136" s="1">
        <v>11</v>
      </c>
      <c r="K136" s="1">
        <v>2008</v>
      </c>
      <c r="M136" s="1" t="s">
        <v>26</v>
      </c>
      <c r="N136" s="1" t="s">
        <v>109</v>
      </c>
      <c r="Q136" s="1" t="s">
        <v>7</v>
      </c>
      <c r="R136" s="1" t="s">
        <v>1041</v>
      </c>
      <c r="V136" s="1">
        <v>37</v>
      </c>
      <c r="W136" s="1">
        <v>0</v>
      </c>
      <c r="Y136" s="1">
        <v>0</v>
      </c>
      <c r="AA136" s="1">
        <v>0</v>
      </c>
      <c r="AB136" s="1">
        <v>1</v>
      </c>
      <c r="AC136" s="1">
        <v>1</v>
      </c>
      <c r="AD136" s="3">
        <f t="shared" si="2"/>
        <v>0</v>
      </c>
      <c r="AF136" s="1">
        <v>0</v>
      </c>
      <c r="AI136" s="1" t="s">
        <v>809</v>
      </c>
      <c r="AK136" s="1">
        <v>95</v>
      </c>
      <c r="AM136" s="1">
        <v>28</v>
      </c>
      <c r="AN136" s="1">
        <v>22</v>
      </c>
      <c r="AU136" s="1" t="s">
        <v>810</v>
      </c>
    </row>
    <row r="137" spans="1:47">
      <c r="A137" s="1" t="s">
        <v>13</v>
      </c>
      <c r="B137" s="1" t="s">
        <v>390</v>
      </c>
      <c r="G137" s="1" t="s">
        <v>14</v>
      </c>
      <c r="H137" s="1">
        <v>498562</v>
      </c>
      <c r="I137" s="1">
        <v>5686460</v>
      </c>
      <c r="J137" s="1">
        <v>11</v>
      </c>
      <c r="K137" s="1">
        <v>2008</v>
      </c>
      <c r="M137" s="1" t="s">
        <v>26</v>
      </c>
      <c r="N137" s="1" t="s">
        <v>109</v>
      </c>
      <c r="Q137" s="1" t="s">
        <v>7</v>
      </c>
      <c r="R137" s="1" t="s">
        <v>1041</v>
      </c>
      <c r="V137" s="1">
        <v>465</v>
      </c>
      <c r="W137" s="1">
        <v>0</v>
      </c>
      <c r="Y137" s="1">
        <v>0</v>
      </c>
      <c r="AA137" s="1">
        <v>0</v>
      </c>
      <c r="AB137" s="1">
        <v>2</v>
      </c>
      <c r="AC137" s="1">
        <v>8</v>
      </c>
      <c r="AD137" s="3">
        <f t="shared" si="2"/>
        <v>0</v>
      </c>
      <c r="AF137" s="1">
        <v>0</v>
      </c>
      <c r="AI137" s="1" t="s">
        <v>672</v>
      </c>
      <c r="AK137" s="1">
        <v>80</v>
      </c>
      <c r="AM137" s="1">
        <v>29</v>
      </c>
      <c r="AN137" s="1">
        <v>21</v>
      </c>
      <c r="AU137" s="1" t="s">
        <v>811</v>
      </c>
    </row>
    <row r="138" spans="1:47">
      <c r="A138" s="1" t="s">
        <v>13</v>
      </c>
      <c r="B138" s="1" t="s">
        <v>390</v>
      </c>
      <c r="G138" s="1" t="s">
        <v>14</v>
      </c>
      <c r="H138" s="1">
        <v>498451</v>
      </c>
      <c r="I138" s="1">
        <v>5686560</v>
      </c>
      <c r="J138" s="1">
        <v>11</v>
      </c>
      <c r="K138" s="1">
        <v>2008</v>
      </c>
      <c r="M138" s="1" t="s">
        <v>26</v>
      </c>
      <c r="N138" s="1" t="s">
        <v>109</v>
      </c>
      <c r="Q138" s="1" t="s">
        <v>7</v>
      </c>
      <c r="R138" s="1" t="s">
        <v>1041</v>
      </c>
      <c r="V138" s="1">
        <v>466</v>
      </c>
      <c r="W138" s="1">
        <v>24</v>
      </c>
      <c r="Y138" s="1">
        <v>0</v>
      </c>
      <c r="AA138" s="1">
        <v>6</v>
      </c>
      <c r="AB138" s="1">
        <v>12</v>
      </c>
      <c r="AC138" s="1">
        <v>22</v>
      </c>
      <c r="AD138" s="3">
        <f t="shared" si="2"/>
        <v>2</v>
      </c>
      <c r="AF138" s="1">
        <v>23</v>
      </c>
      <c r="AI138" s="1" t="s">
        <v>608</v>
      </c>
      <c r="AK138" s="1">
        <v>20</v>
      </c>
      <c r="AM138" s="1">
        <v>24</v>
      </c>
      <c r="AN138" s="1">
        <v>26</v>
      </c>
      <c r="AT138" s="1" t="s">
        <v>812</v>
      </c>
      <c r="AU138" s="1" t="s">
        <v>813</v>
      </c>
    </row>
    <row r="139" spans="1:47">
      <c r="A139" s="1" t="s">
        <v>13</v>
      </c>
      <c r="B139" s="1" t="s">
        <v>390</v>
      </c>
      <c r="G139" s="1" t="s">
        <v>14</v>
      </c>
      <c r="H139" s="1">
        <v>497936</v>
      </c>
      <c r="I139" s="1">
        <v>5687090</v>
      </c>
      <c r="J139" s="1">
        <v>11</v>
      </c>
      <c r="K139" s="1">
        <v>2008</v>
      </c>
      <c r="M139" s="1" t="s">
        <v>26</v>
      </c>
      <c r="N139" s="1" t="s">
        <v>109</v>
      </c>
      <c r="Q139" s="1" t="s">
        <v>7</v>
      </c>
      <c r="R139" s="1" t="s">
        <v>1041</v>
      </c>
      <c r="V139" s="1">
        <v>467</v>
      </c>
      <c r="W139" s="1">
        <v>40</v>
      </c>
      <c r="Y139" s="1">
        <v>1</v>
      </c>
      <c r="AA139" s="1">
        <v>7</v>
      </c>
      <c r="AB139" s="1">
        <v>3</v>
      </c>
      <c r="AC139" s="1">
        <v>11</v>
      </c>
      <c r="AD139" s="3">
        <f t="shared" si="2"/>
        <v>13.666666666666666</v>
      </c>
      <c r="AF139" s="1">
        <v>31</v>
      </c>
      <c r="AI139" s="1" t="s">
        <v>667</v>
      </c>
      <c r="AK139" s="1">
        <v>85</v>
      </c>
      <c r="AM139" s="1">
        <v>24</v>
      </c>
      <c r="AN139" s="1">
        <v>24</v>
      </c>
      <c r="AT139" s="1" t="s">
        <v>814</v>
      </c>
      <c r="AU139" s="1" t="s">
        <v>815</v>
      </c>
    </row>
    <row r="140" spans="1:47">
      <c r="A140" s="1" t="s">
        <v>13</v>
      </c>
      <c r="B140" s="1" t="s">
        <v>390</v>
      </c>
      <c r="G140" s="1" t="s">
        <v>14</v>
      </c>
      <c r="H140" s="1">
        <v>497754</v>
      </c>
      <c r="I140" s="1">
        <v>5687290</v>
      </c>
      <c r="J140" s="1">
        <v>11</v>
      </c>
      <c r="K140" s="1">
        <v>2008</v>
      </c>
      <c r="M140" s="1" t="s">
        <v>26</v>
      </c>
      <c r="N140" s="1" t="s">
        <v>109</v>
      </c>
      <c r="Q140" s="1" t="s">
        <v>7</v>
      </c>
      <c r="R140" s="1" t="s">
        <v>1041</v>
      </c>
      <c r="V140" s="1">
        <v>468</v>
      </c>
      <c r="W140" s="1">
        <v>4</v>
      </c>
      <c r="Y140" s="1">
        <v>0</v>
      </c>
      <c r="AA140" s="1">
        <v>3</v>
      </c>
      <c r="AB140" s="1">
        <v>8</v>
      </c>
      <c r="AC140" s="1">
        <v>15</v>
      </c>
      <c r="AD140" s="3">
        <f t="shared" si="2"/>
        <v>0.5</v>
      </c>
      <c r="AF140" s="1">
        <v>5</v>
      </c>
      <c r="AI140" s="1" t="s">
        <v>816</v>
      </c>
      <c r="AK140" s="1">
        <v>85</v>
      </c>
      <c r="AM140" s="1">
        <v>25</v>
      </c>
      <c r="AN140" s="1">
        <v>25</v>
      </c>
      <c r="AT140" s="1" t="s">
        <v>691</v>
      </c>
      <c r="AU140" s="1" t="s">
        <v>817</v>
      </c>
    </row>
    <row r="141" spans="1:47">
      <c r="A141" s="1" t="s">
        <v>13</v>
      </c>
      <c r="B141" s="1" t="s">
        <v>390</v>
      </c>
      <c r="G141" s="1" t="s">
        <v>14</v>
      </c>
      <c r="H141" s="1">
        <v>497576</v>
      </c>
      <c r="I141" s="1">
        <v>5687470</v>
      </c>
      <c r="J141" s="1">
        <v>11</v>
      </c>
      <c r="K141" s="1">
        <v>2008</v>
      </c>
      <c r="M141" s="1" t="s">
        <v>26</v>
      </c>
      <c r="N141" s="1" t="s">
        <v>109</v>
      </c>
      <c r="Q141" s="1" t="s">
        <v>7</v>
      </c>
      <c r="R141" s="1" t="s">
        <v>1041</v>
      </c>
      <c r="V141" s="1">
        <v>469</v>
      </c>
      <c r="W141" s="1">
        <v>5</v>
      </c>
      <c r="Y141" s="1">
        <v>0</v>
      </c>
      <c r="AA141" s="1">
        <v>4</v>
      </c>
      <c r="AB141" s="1">
        <v>1</v>
      </c>
      <c r="AC141" s="1">
        <v>4</v>
      </c>
      <c r="AD141" s="3">
        <f t="shared" si="2"/>
        <v>5</v>
      </c>
      <c r="AF141" s="1">
        <v>5</v>
      </c>
      <c r="AI141" s="1" t="s">
        <v>665</v>
      </c>
      <c r="AK141" s="1">
        <v>95</v>
      </c>
      <c r="AM141" s="1">
        <v>21</v>
      </c>
      <c r="AN141" s="1">
        <v>24</v>
      </c>
      <c r="AU141" s="1" t="s">
        <v>818</v>
      </c>
    </row>
    <row r="142" spans="1:47">
      <c r="A142" s="1" t="s">
        <v>13</v>
      </c>
      <c r="B142" s="1" t="s">
        <v>390</v>
      </c>
      <c r="G142" s="1" t="s">
        <v>14</v>
      </c>
      <c r="H142" s="1">
        <v>500046</v>
      </c>
      <c r="I142" s="1">
        <v>5683690</v>
      </c>
      <c r="J142" s="1">
        <v>11</v>
      </c>
      <c r="K142" s="1">
        <v>2008</v>
      </c>
      <c r="M142" s="1" t="s">
        <v>26</v>
      </c>
      <c r="N142" s="1" t="s">
        <v>109</v>
      </c>
      <c r="Q142" s="1" t="s">
        <v>7</v>
      </c>
      <c r="R142" s="1" t="s">
        <v>1041</v>
      </c>
      <c r="V142" s="1">
        <v>47</v>
      </c>
      <c r="W142" s="1">
        <v>1</v>
      </c>
      <c r="Y142" s="1">
        <v>0</v>
      </c>
      <c r="AA142" s="1">
        <v>0</v>
      </c>
      <c r="AB142" s="1">
        <v>10</v>
      </c>
      <c r="AC142" s="1">
        <v>6</v>
      </c>
      <c r="AD142" s="3">
        <f t="shared" si="2"/>
        <v>0.1</v>
      </c>
      <c r="AF142" s="1">
        <v>1</v>
      </c>
      <c r="AI142" s="1" t="s">
        <v>670</v>
      </c>
      <c r="AK142" s="1">
        <v>80</v>
      </c>
      <c r="AM142" s="1">
        <v>26</v>
      </c>
      <c r="AN142" s="1">
        <v>25</v>
      </c>
      <c r="AU142" s="1" t="s">
        <v>819</v>
      </c>
    </row>
    <row r="143" spans="1:47">
      <c r="A143" s="1" t="s">
        <v>13</v>
      </c>
      <c r="B143" s="1" t="s">
        <v>390</v>
      </c>
      <c r="G143" s="1" t="s">
        <v>14</v>
      </c>
      <c r="H143" s="1">
        <v>497576</v>
      </c>
      <c r="I143" s="1">
        <v>5687470</v>
      </c>
      <c r="J143" s="1">
        <v>11</v>
      </c>
      <c r="K143" s="1">
        <v>2008</v>
      </c>
      <c r="M143" s="1" t="s">
        <v>26</v>
      </c>
      <c r="N143" s="1" t="s">
        <v>109</v>
      </c>
      <c r="Q143" s="1" t="s">
        <v>7</v>
      </c>
      <c r="R143" s="1" t="s">
        <v>1041</v>
      </c>
      <c r="V143" s="1">
        <v>470</v>
      </c>
      <c r="W143" s="1">
        <v>9</v>
      </c>
      <c r="Y143" s="1">
        <v>0</v>
      </c>
      <c r="AA143" s="1">
        <v>7</v>
      </c>
      <c r="AB143" s="1">
        <v>4</v>
      </c>
      <c r="AC143" s="1">
        <v>18</v>
      </c>
      <c r="AD143" s="3">
        <f t="shared" si="2"/>
        <v>2.25</v>
      </c>
      <c r="AF143" s="1">
        <v>9</v>
      </c>
      <c r="AI143" s="1" t="s">
        <v>820</v>
      </c>
      <c r="AK143" s="1">
        <v>90</v>
      </c>
      <c r="AM143" s="1">
        <v>27</v>
      </c>
      <c r="AN143" s="1">
        <v>26</v>
      </c>
      <c r="AU143" s="1" t="s">
        <v>818</v>
      </c>
    </row>
    <row r="144" spans="1:47">
      <c r="A144" s="1" t="s">
        <v>13</v>
      </c>
      <c r="B144" s="1" t="s">
        <v>390</v>
      </c>
      <c r="G144" s="1" t="s">
        <v>14</v>
      </c>
      <c r="H144" s="1">
        <v>497408</v>
      </c>
      <c r="I144" s="1">
        <v>5688330</v>
      </c>
      <c r="J144" s="1">
        <v>11</v>
      </c>
      <c r="K144" s="1">
        <v>2008</v>
      </c>
      <c r="M144" s="1" t="s">
        <v>26</v>
      </c>
      <c r="N144" s="1" t="s">
        <v>109</v>
      </c>
      <c r="Q144" s="1" t="s">
        <v>7</v>
      </c>
      <c r="R144" s="1" t="s">
        <v>1041</v>
      </c>
      <c r="V144" s="1">
        <v>473</v>
      </c>
      <c r="W144" s="1">
        <v>0</v>
      </c>
      <c r="Y144" s="1">
        <v>0</v>
      </c>
      <c r="AA144" s="1">
        <v>0</v>
      </c>
      <c r="AB144" s="1">
        <v>2</v>
      </c>
      <c r="AC144" s="1">
        <v>2</v>
      </c>
      <c r="AD144" s="3">
        <f t="shared" si="2"/>
        <v>0</v>
      </c>
      <c r="AF144" s="1">
        <v>0</v>
      </c>
      <c r="AI144" s="1" t="s">
        <v>821</v>
      </c>
      <c r="AK144" s="1">
        <v>99</v>
      </c>
      <c r="AM144" s="1">
        <v>18</v>
      </c>
      <c r="AN144" s="1">
        <v>21</v>
      </c>
      <c r="AU144" s="1" t="s">
        <v>822</v>
      </c>
    </row>
    <row r="145" spans="1:47">
      <c r="A145" s="1" t="s">
        <v>13</v>
      </c>
      <c r="B145" s="1" t="s">
        <v>390</v>
      </c>
      <c r="G145" s="1" t="s">
        <v>14</v>
      </c>
      <c r="H145" s="1">
        <v>497612</v>
      </c>
      <c r="I145" s="1">
        <v>5688520</v>
      </c>
      <c r="J145" s="1">
        <v>11</v>
      </c>
      <c r="K145" s="1">
        <v>2008</v>
      </c>
      <c r="M145" s="1" t="s">
        <v>26</v>
      </c>
      <c r="N145" s="1" t="s">
        <v>109</v>
      </c>
      <c r="Q145" s="1" t="s">
        <v>7</v>
      </c>
      <c r="R145" s="1" t="s">
        <v>1041</v>
      </c>
      <c r="V145" s="1">
        <v>474</v>
      </c>
      <c r="W145" s="1">
        <v>30</v>
      </c>
      <c r="Y145" s="1">
        <v>0</v>
      </c>
      <c r="AA145" s="1">
        <v>13</v>
      </c>
      <c r="AB145" s="1">
        <v>7</v>
      </c>
      <c r="AC145" s="1">
        <v>15</v>
      </c>
      <c r="AD145" s="3">
        <f t="shared" si="2"/>
        <v>4.2857142857142856</v>
      </c>
      <c r="AF145" s="1">
        <v>30</v>
      </c>
      <c r="AI145" s="1" t="s">
        <v>823</v>
      </c>
      <c r="AK145" s="1">
        <v>85</v>
      </c>
      <c r="AM145" s="1">
        <v>23</v>
      </c>
      <c r="AN145" s="1">
        <v>25</v>
      </c>
      <c r="AS145" s="1" t="s">
        <v>824</v>
      </c>
      <c r="AU145" s="1" t="s">
        <v>825</v>
      </c>
    </row>
    <row r="146" spans="1:47">
      <c r="A146" s="1" t="s">
        <v>13</v>
      </c>
      <c r="B146" s="1" t="s">
        <v>390</v>
      </c>
      <c r="G146" s="1" t="s">
        <v>14</v>
      </c>
      <c r="H146" s="1">
        <v>500165</v>
      </c>
      <c r="I146" s="1">
        <v>5683660</v>
      </c>
      <c r="J146" s="1">
        <v>11</v>
      </c>
      <c r="K146" s="1">
        <v>2008</v>
      </c>
      <c r="M146" s="1" t="s">
        <v>26</v>
      </c>
      <c r="N146" s="1" t="s">
        <v>109</v>
      </c>
      <c r="Q146" s="1" t="s">
        <v>7</v>
      </c>
      <c r="R146" s="1" t="s">
        <v>1041</v>
      </c>
      <c r="V146" s="1">
        <v>48</v>
      </c>
      <c r="W146" s="1">
        <v>30</v>
      </c>
      <c r="Y146" s="1">
        <v>0</v>
      </c>
      <c r="AA146" s="1">
        <v>0</v>
      </c>
      <c r="AB146" s="1">
        <v>10</v>
      </c>
      <c r="AC146" s="1">
        <v>8</v>
      </c>
      <c r="AD146" s="3">
        <f t="shared" si="2"/>
        <v>3</v>
      </c>
      <c r="AF146" s="1">
        <v>0</v>
      </c>
      <c r="AI146" s="1" t="s">
        <v>688</v>
      </c>
      <c r="AK146" s="1">
        <v>60</v>
      </c>
      <c r="AM146" s="1">
        <v>35</v>
      </c>
      <c r="AN146" s="1">
        <v>27</v>
      </c>
      <c r="AU146" s="1" t="s">
        <v>826</v>
      </c>
    </row>
    <row r="147" spans="1:47">
      <c r="A147" s="1" t="s">
        <v>13</v>
      </c>
      <c r="B147" s="1" t="s">
        <v>390</v>
      </c>
      <c r="G147" s="1" t="s">
        <v>14</v>
      </c>
      <c r="H147" s="1">
        <v>500357</v>
      </c>
      <c r="I147" s="1">
        <v>5683650</v>
      </c>
      <c r="J147" s="1">
        <v>11</v>
      </c>
      <c r="K147" s="1">
        <v>2008</v>
      </c>
      <c r="M147" s="1" t="s">
        <v>26</v>
      </c>
      <c r="N147" s="1" t="s">
        <v>109</v>
      </c>
      <c r="Q147" s="1" t="s">
        <v>7</v>
      </c>
      <c r="R147" s="1" t="s">
        <v>1041</v>
      </c>
      <c r="V147" s="1">
        <v>49</v>
      </c>
      <c r="W147" s="1">
        <v>0</v>
      </c>
      <c r="Y147" s="1">
        <v>0</v>
      </c>
      <c r="AA147" s="1">
        <v>0</v>
      </c>
      <c r="AB147" s="1">
        <v>9</v>
      </c>
      <c r="AC147" s="1">
        <v>6</v>
      </c>
      <c r="AD147" s="3">
        <f t="shared" si="2"/>
        <v>0</v>
      </c>
      <c r="AF147" s="1">
        <v>0</v>
      </c>
      <c r="AI147" s="1" t="s">
        <v>672</v>
      </c>
      <c r="AK147" s="1">
        <v>60</v>
      </c>
      <c r="AM147" s="1">
        <v>38</v>
      </c>
      <c r="AN147" s="1">
        <v>25</v>
      </c>
      <c r="AU147" s="1" t="s">
        <v>827</v>
      </c>
    </row>
    <row r="148" spans="1:47">
      <c r="A148" s="1" t="s">
        <v>13</v>
      </c>
      <c r="B148" s="1" t="s">
        <v>390</v>
      </c>
      <c r="G148" s="1" t="s">
        <v>14</v>
      </c>
      <c r="H148" s="1">
        <v>495662</v>
      </c>
      <c r="I148" s="1">
        <v>5691250</v>
      </c>
      <c r="J148" s="1">
        <v>11</v>
      </c>
      <c r="K148" s="1">
        <v>2008</v>
      </c>
      <c r="M148" s="1" t="s">
        <v>26</v>
      </c>
      <c r="N148" s="1" t="s">
        <v>109</v>
      </c>
      <c r="Q148" s="1" t="s">
        <v>7</v>
      </c>
      <c r="R148" s="1" t="s">
        <v>1041</v>
      </c>
      <c r="V148" s="1">
        <v>493</v>
      </c>
      <c r="W148" s="1">
        <v>8</v>
      </c>
      <c r="Y148" s="1">
        <v>0</v>
      </c>
      <c r="AA148" s="1">
        <v>0</v>
      </c>
      <c r="AB148" s="1">
        <v>0</v>
      </c>
      <c r="AC148" s="1">
        <v>0</v>
      </c>
      <c r="AD148" s="3" t="str">
        <f t="shared" si="2"/>
        <v/>
      </c>
      <c r="AF148" s="1">
        <v>8</v>
      </c>
      <c r="AI148" s="1" t="s">
        <v>828</v>
      </c>
      <c r="AK148" s="1">
        <v>95</v>
      </c>
      <c r="AM148" s="1">
        <v>30</v>
      </c>
      <c r="AN148" s="1">
        <v>24</v>
      </c>
      <c r="AU148" s="1" t="s">
        <v>829</v>
      </c>
    </row>
    <row r="149" spans="1:47">
      <c r="A149" s="1" t="s">
        <v>13</v>
      </c>
      <c r="B149" s="1" t="s">
        <v>390</v>
      </c>
      <c r="G149" s="1" t="s">
        <v>14</v>
      </c>
      <c r="H149" s="1">
        <v>500421</v>
      </c>
      <c r="I149" s="1">
        <v>5682680</v>
      </c>
      <c r="J149" s="1">
        <v>11</v>
      </c>
      <c r="K149" s="1">
        <v>2008</v>
      </c>
      <c r="M149" s="1" t="s">
        <v>26</v>
      </c>
      <c r="N149" s="1" t="s">
        <v>109</v>
      </c>
      <c r="Q149" s="1" t="s">
        <v>7</v>
      </c>
      <c r="R149" s="1" t="s">
        <v>1041</v>
      </c>
      <c r="V149" s="1">
        <v>50</v>
      </c>
      <c r="W149" s="1">
        <v>21</v>
      </c>
      <c r="Y149" s="1">
        <v>0</v>
      </c>
      <c r="AA149" s="1">
        <v>5</v>
      </c>
      <c r="AB149" s="1">
        <v>2</v>
      </c>
      <c r="AC149" s="1">
        <v>12</v>
      </c>
      <c r="AD149" s="3">
        <f t="shared" si="2"/>
        <v>10.5</v>
      </c>
      <c r="AF149" s="1">
        <v>21</v>
      </c>
      <c r="AI149" s="1" t="s">
        <v>672</v>
      </c>
      <c r="AK149" s="1">
        <v>70</v>
      </c>
      <c r="AM149" s="1">
        <v>19</v>
      </c>
      <c r="AN149" s="1">
        <v>17</v>
      </c>
      <c r="AU149" s="1" t="s">
        <v>830</v>
      </c>
    </row>
    <row r="150" spans="1:47">
      <c r="A150" s="1" t="s">
        <v>13</v>
      </c>
      <c r="B150" s="1" t="s">
        <v>390</v>
      </c>
      <c r="G150" s="1" t="s">
        <v>14</v>
      </c>
      <c r="H150" s="1">
        <v>500289</v>
      </c>
      <c r="I150" s="1">
        <v>5682790</v>
      </c>
      <c r="J150" s="1">
        <v>11</v>
      </c>
      <c r="K150" s="1">
        <v>2008</v>
      </c>
      <c r="M150" s="1" t="s">
        <v>26</v>
      </c>
      <c r="N150" s="1" t="s">
        <v>109</v>
      </c>
      <c r="Q150" s="1" t="s">
        <v>7</v>
      </c>
      <c r="R150" s="1" t="s">
        <v>1041</v>
      </c>
      <c r="V150" s="1">
        <v>51</v>
      </c>
      <c r="W150" s="1">
        <v>0</v>
      </c>
      <c r="Y150" s="1">
        <v>0</v>
      </c>
      <c r="AA150" s="1">
        <v>0</v>
      </c>
      <c r="AB150" s="1">
        <v>1</v>
      </c>
      <c r="AC150" s="1">
        <v>23</v>
      </c>
      <c r="AD150" s="3">
        <f t="shared" si="2"/>
        <v>0</v>
      </c>
      <c r="AF150" s="1">
        <v>0</v>
      </c>
      <c r="AI150" s="1" t="s">
        <v>578</v>
      </c>
      <c r="AK150" s="1">
        <v>10</v>
      </c>
      <c r="AM150" s="1">
        <v>24</v>
      </c>
      <c r="AN150" s="1">
        <v>21</v>
      </c>
      <c r="AU150" s="1" t="s">
        <v>831</v>
      </c>
    </row>
    <row r="151" spans="1:47">
      <c r="A151" s="1" t="s">
        <v>13</v>
      </c>
      <c r="B151" s="1" t="s">
        <v>390</v>
      </c>
      <c r="G151" s="1" t="s">
        <v>14</v>
      </c>
      <c r="H151" s="1">
        <v>493810</v>
      </c>
      <c r="I151" s="1">
        <v>5692610</v>
      </c>
      <c r="J151" s="1">
        <v>11</v>
      </c>
      <c r="K151" s="1">
        <v>2008</v>
      </c>
      <c r="M151" s="1" t="s">
        <v>26</v>
      </c>
      <c r="N151" s="1" t="s">
        <v>109</v>
      </c>
      <c r="Q151" s="1" t="s">
        <v>7</v>
      </c>
      <c r="R151" s="1" t="s">
        <v>1041</v>
      </c>
      <c r="V151" s="1">
        <v>514</v>
      </c>
      <c r="W151" s="1">
        <v>0</v>
      </c>
      <c r="Y151" s="1">
        <v>0</v>
      </c>
      <c r="AA151" s="1">
        <v>0</v>
      </c>
      <c r="AB151" s="1">
        <v>0</v>
      </c>
      <c r="AC151" s="1">
        <v>1</v>
      </c>
      <c r="AD151" s="3" t="str">
        <f t="shared" si="2"/>
        <v/>
      </c>
      <c r="AF151" s="1">
        <v>0</v>
      </c>
      <c r="AI151" s="1" t="s">
        <v>832</v>
      </c>
      <c r="AK151" s="1">
        <v>100</v>
      </c>
      <c r="AM151" s="1">
        <v>29</v>
      </c>
      <c r="AN151" s="1">
        <v>28</v>
      </c>
      <c r="AU151" s="1" t="s">
        <v>833</v>
      </c>
    </row>
    <row r="152" spans="1:47">
      <c r="A152" s="1" t="s">
        <v>13</v>
      </c>
      <c r="B152" s="1" t="s">
        <v>390</v>
      </c>
      <c r="G152" s="1" t="s">
        <v>14</v>
      </c>
      <c r="H152" s="1">
        <v>493459</v>
      </c>
      <c r="I152" s="1">
        <v>5692330</v>
      </c>
      <c r="J152" s="1">
        <v>11</v>
      </c>
      <c r="K152" s="1">
        <v>2008</v>
      </c>
      <c r="M152" s="1" t="s">
        <v>26</v>
      </c>
      <c r="N152" s="1" t="s">
        <v>109</v>
      </c>
      <c r="Q152" s="1" t="s">
        <v>7</v>
      </c>
      <c r="R152" s="1" t="s">
        <v>1041</v>
      </c>
      <c r="V152" s="1">
        <v>515</v>
      </c>
      <c r="W152" s="1">
        <v>0</v>
      </c>
      <c r="Y152" s="1">
        <v>0</v>
      </c>
      <c r="AA152" s="1">
        <v>1</v>
      </c>
      <c r="AB152" s="1">
        <v>1</v>
      </c>
      <c r="AC152" s="1">
        <v>5</v>
      </c>
      <c r="AD152" s="3">
        <f t="shared" si="2"/>
        <v>0</v>
      </c>
      <c r="AF152" s="1">
        <v>0</v>
      </c>
      <c r="AI152" s="1" t="s">
        <v>758</v>
      </c>
      <c r="AK152" s="1">
        <v>95</v>
      </c>
      <c r="AM152" s="1">
        <v>35</v>
      </c>
      <c r="AN152" s="1">
        <v>27</v>
      </c>
      <c r="AU152" s="1" t="s">
        <v>834</v>
      </c>
    </row>
    <row r="153" spans="1:47">
      <c r="A153" s="1" t="s">
        <v>13</v>
      </c>
      <c r="B153" s="1" t="s">
        <v>390</v>
      </c>
      <c r="G153" s="1" t="s">
        <v>14</v>
      </c>
      <c r="H153" s="1">
        <v>493124</v>
      </c>
      <c r="I153" s="1">
        <v>5692320</v>
      </c>
      <c r="J153" s="1">
        <v>11</v>
      </c>
      <c r="K153" s="1">
        <v>2008</v>
      </c>
      <c r="M153" s="1" t="s">
        <v>26</v>
      </c>
      <c r="N153" s="1" t="s">
        <v>109</v>
      </c>
      <c r="Q153" s="1" t="s">
        <v>7</v>
      </c>
      <c r="R153" s="1" t="s">
        <v>1041</v>
      </c>
      <c r="V153" s="1">
        <v>516</v>
      </c>
      <c r="W153" s="1">
        <v>7</v>
      </c>
      <c r="Y153" s="1">
        <v>1</v>
      </c>
      <c r="AA153" s="1">
        <v>3</v>
      </c>
      <c r="AB153" s="1">
        <v>7</v>
      </c>
      <c r="AC153" s="1">
        <v>1</v>
      </c>
      <c r="AD153" s="3">
        <f t="shared" si="2"/>
        <v>1.1428571428571428</v>
      </c>
      <c r="AF153" s="1">
        <v>8</v>
      </c>
      <c r="AI153" s="1" t="s">
        <v>714</v>
      </c>
      <c r="AK153" s="1">
        <v>75</v>
      </c>
      <c r="AM153" s="1">
        <v>24</v>
      </c>
      <c r="AN153" s="1">
        <v>22</v>
      </c>
      <c r="AU153" s="1" t="s">
        <v>835</v>
      </c>
    </row>
    <row r="154" spans="1:47">
      <c r="A154" s="1" t="s">
        <v>13</v>
      </c>
      <c r="B154" s="1" t="s">
        <v>390</v>
      </c>
      <c r="G154" s="1" t="s">
        <v>14</v>
      </c>
      <c r="H154" s="1">
        <v>493616</v>
      </c>
      <c r="I154" s="1">
        <v>5692070</v>
      </c>
      <c r="J154" s="1">
        <v>11</v>
      </c>
      <c r="K154" s="1">
        <v>2008</v>
      </c>
      <c r="M154" s="1" t="s">
        <v>26</v>
      </c>
      <c r="N154" s="1" t="s">
        <v>109</v>
      </c>
      <c r="Q154" s="1" t="s">
        <v>7</v>
      </c>
      <c r="R154" s="1" t="s">
        <v>1041</v>
      </c>
      <c r="V154" s="1">
        <v>517</v>
      </c>
      <c r="W154" s="1">
        <v>0</v>
      </c>
      <c r="Y154" s="1">
        <v>0</v>
      </c>
      <c r="AA154" s="1">
        <v>0</v>
      </c>
      <c r="AB154" s="1">
        <v>0</v>
      </c>
      <c r="AC154" s="1">
        <v>3</v>
      </c>
      <c r="AD154" s="3" t="str">
        <f t="shared" si="2"/>
        <v/>
      </c>
      <c r="AF154" s="1">
        <v>0</v>
      </c>
      <c r="AI154" s="1" t="s">
        <v>836</v>
      </c>
      <c r="AK154" s="1">
        <v>90</v>
      </c>
      <c r="AM154" s="1">
        <v>29</v>
      </c>
      <c r="AN154" s="1">
        <v>25</v>
      </c>
      <c r="AU154" s="1" t="s">
        <v>837</v>
      </c>
    </row>
    <row r="155" spans="1:47">
      <c r="A155" s="1" t="s">
        <v>13</v>
      </c>
      <c r="B155" s="1" t="s">
        <v>390</v>
      </c>
      <c r="G155" s="1" t="s">
        <v>14</v>
      </c>
      <c r="H155" s="1">
        <v>493716</v>
      </c>
      <c r="I155" s="1">
        <v>5691580</v>
      </c>
      <c r="J155" s="1">
        <v>11</v>
      </c>
      <c r="K155" s="1">
        <v>2008</v>
      </c>
      <c r="M155" s="1" t="s">
        <v>26</v>
      </c>
      <c r="N155" s="1" t="s">
        <v>109</v>
      </c>
      <c r="Q155" s="1" t="s">
        <v>7</v>
      </c>
      <c r="R155" s="1" t="s">
        <v>1041</v>
      </c>
      <c r="V155" s="1">
        <v>518</v>
      </c>
      <c r="W155" s="1">
        <v>0</v>
      </c>
      <c r="Y155" s="1">
        <v>0</v>
      </c>
      <c r="AA155" s="1">
        <v>0</v>
      </c>
      <c r="AB155" s="1">
        <v>1</v>
      </c>
      <c r="AC155" s="1">
        <v>0</v>
      </c>
      <c r="AD155" s="3">
        <f t="shared" si="2"/>
        <v>0</v>
      </c>
      <c r="AF155" s="1">
        <v>0</v>
      </c>
      <c r="AI155" s="1" t="s">
        <v>838</v>
      </c>
      <c r="AK155" s="1">
        <v>99</v>
      </c>
      <c r="AM155" s="1">
        <v>35</v>
      </c>
      <c r="AN155" s="1">
        <v>30</v>
      </c>
      <c r="AU155" s="1" t="s">
        <v>839</v>
      </c>
    </row>
    <row r="156" spans="1:47">
      <c r="A156" s="1" t="s">
        <v>13</v>
      </c>
      <c r="B156" s="1" t="s">
        <v>390</v>
      </c>
      <c r="G156" s="1" t="s">
        <v>14</v>
      </c>
      <c r="H156" s="1">
        <v>493772</v>
      </c>
      <c r="I156" s="1">
        <v>5691428</v>
      </c>
      <c r="J156" s="1">
        <v>11</v>
      </c>
      <c r="K156" s="1">
        <v>2008</v>
      </c>
      <c r="M156" s="1" t="s">
        <v>26</v>
      </c>
      <c r="N156" s="1" t="s">
        <v>109</v>
      </c>
      <c r="Q156" s="1" t="s">
        <v>7</v>
      </c>
      <c r="R156" s="1" t="s">
        <v>1041</v>
      </c>
      <c r="V156" s="1">
        <v>518.1</v>
      </c>
      <c r="W156" s="1">
        <v>34</v>
      </c>
      <c r="Y156" s="1">
        <v>0</v>
      </c>
      <c r="AA156" s="1">
        <v>8</v>
      </c>
      <c r="AB156" s="1">
        <v>11</v>
      </c>
      <c r="AC156" s="1">
        <v>14</v>
      </c>
      <c r="AD156" s="3">
        <f t="shared" si="2"/>
        <v>3.0909090909090908</v>
      </c>
      <c r="AF156" s="1">
        <v>0</v>
      </c>
      <c r="AI156" s="1" t="s">
        <v>595</v>
      </c>
      <c r="AK156" s="1">
        <v>90</v>
      </c>
      <c r="AM156" s="1">
        <v>30</v>
      </c>
      <c r="AN156" s="1">
        <v>26</v>
      </c>
      <c r="AU156" s="1" t="s">
        <v>840</v>
      </c>
    </row>
    <row r="157" spans="1:47">
      <c r="A157" s="1" t="s">
        <v>13</v>
      </c>
      <c r="B157" s="1" t="s">
        <v>390</v>
      </c>
      <c r="G157" s="1" t="s">
        <v>14</v>
      </c>
      <c r="H157" s="1">
        <v>493871</v>
      </c>
      <c r="I157" s="1">
        <v>5691280</v>
      </c>
      <c r="J157" s="1">
        <v>11</v>
      </c>
      <c r="K157" s="1">
        <v>2008</v>
      </c>
      <c r="M157" s="1" t="s">
        <v>26</v>
      </c>
      <c r="N157" s="1" t="s">
        <v>109</v>
      </c>
      <c r="Q157" s="1" t="s">
        <v>7</v>
      </c>
      <c r="R157" s="1" t="s">
        <v>1041</v>
      </c>
      <c r="V157" s="1">
        <v>519</v>
      </c>
      <c r="W157" s="1">
        <v>2</v>
      </c>
      <c r="Y157" s="1">
        <v>0</v>
      </c>
      <c r="AA157" s="1">
        <v>5</v>
      </c>
      <c r="AB157" s="1">
        <v>13</v>
      </c>
      <c r="AC157" s="1">
        <v>20</v>
      </c>
      <c r="AD157" s="3">
        <f t="shared" si="2"/>
        <v>0.15384615384615385</v>
      </c>
      <c r="AF157" s="1">
        <v>0</v>
      </c>
      <c r="AI157" s="1" t="s">
        <v>595</v>
      </c>
      <c r="AK157" s="1">
        <v>80</v>
      </c>
      <c r="AM157" s="1">
        <v>30</v>
      </c>
      <c r="AN157" s="1">
        <v>26</v>
      </c>
      <c r="AU157" s="1" t="s">
        <v>841</v>
      </c>
    </row>
    <row r="158" spans="1:47">
      <c r="A158" s="1" t="s">
        <v>13</v>
      </c>
      <c r="B158" s="1" t="s">
        <v>390</v>
      </c>
      <c r="G158" s="1" t="s">
        <v>14</v>
      </c>
      <c r="H158" s="1">
        <v>500243</v>
      </c>
      <c r="I158" s="1">
        <v>5682870</v>
      </c>
      <c r="J158" s="1">
        <v>11</v>
      </c>
      <c r="K158" s="1">
        <v>2008</v>
      </c>
      <c r="M158" s="1" t="s">
        <v>26</v>
      </c>
      <c r="N158" s="1" t="s">
        <v>109</v>
      </c>
      <c r="Q158" s="1" t="s">
        <v>7</v>
      </c>
      <c r="R158" s="1" t="s">
        <v>1041</v>
      </c>
      <c r="V158" s="1">
        <v>52</v>
      </c>
      <c r="W158" s="1">
        <v>0</v>
      </c>
      <c r="Y158" s="1">
        <v>0</v>
      </c>
      <c r="AA158" s="1">
        <v>0</v>
      </c>
      <c r="AB158" s="1">
        <v>7</v>
      </c>
      <c r="AC158" s="1">
        <v>23</v>
      </c>
      <c r="AD158" s="3">
        <f t="shared" si="2"/>
        <v>0</v>
      </c>
      <c r="AF158" s="1">
        <v>0</v>
      </c>
      <c r="AI158" s="1" t="s">
        <v>578</v>
      </c>
      <c r="AK158" s="1">
        <v>30</v>
      </c>
      <c r="AM158" s="1">
        <v>22</v>
      </c>
      <c r="AN158" s="1">
        <v>20</v>
      </c>
      <c r="AU158" s="1" t="s">
        <v>842</v>
      </c>
    </row>
    <row r="159" spans="1:47">
      <c r="A159" s="1" t="s">
        <v>13</v>
      </c>
      <c r="B159" s="1" t="s">
        <v>390</v>
      </c>
      <c r="G159" s="1" t="s">
        <v>14</v>
      </c>
      <c r="H159" s="1">
        <v>493920</v>
      </c>
      <c r="I159" s="1">
        <v>5691090</v>
      </c>
      <c r="J159" s="1">
        <v>11</v>
      </c>
      <c r="K159" s="1">
        <v>2008</v>
      </c>
      <c r="M159" s="1" t="s">
        <v>26</v>
      </c>
      <c r="N159" s="1" t="s">
        <v>109</v>
      </c>
      <c r="Q159" s="1" t="s">
        <v>7</v>
      </c>
      <c r="R159" s="1" t="s">
        <v>1041</v>
      </c>
      <c r="V159" s="1">
        <v>520</v>
      </c>
      <c r="W159" s="1">
        <v>75</v>
      </c>
      <c r="Y159" s="1">
        <v>0</v>
      </c>
      <c r="AA159" s="1">
        <v>19</v>
      </c>
      <c r="AB159" s="1">
        <v>12</v>
      </c>
      <c r="AC159" s="1">
        <v>16</v>
      </c>
      <c r="AD159" s="3">
        <f t="shared" si="2"/>
        <v>6.25</v>
      </c>
      <c r="AF159" s="1">
        <v>0</v>
      </c>
      <c r="AI159" s="1" t="s">
        <v>580</v>
      </c>
      <c r="AK159" s="1">
        <v>80</v>
      </c>
      <c r="AM159" s="1">
        <v>34</v>
      </c>
      <c r="AN159" s="1">
        <v>28</v>
      </c>
      <c r="AU159" s="1" t="s">
        <v>843</v>
      </c>
    </row>
    <row r="160" spans="1:47">
      <c r="A160" s="1" t="s">
        <v>13</v>
      </c>
      <c r="B160" s="1" t="s">
        <v>390</v>
      </c>
      <c r="G160" s="1" t="s">
        <v>14</v>
      </c>
      <c r="H160" s="1">
        <v>493853</v>
      </c>
      <c r="I160" s="1">
        <v>5690940</v>
      </c>
      <c r="J160" s="1">
        <v>11</v>
      </c>
      <c r="K160" s="1">
        <v>2008</v>
      </c>
      <c r="M160" s="1" t="s">
        <v>26</v>
      </c>
      <c r="N160" s="1" t="s">
        <v>109</v>
      </c>
      <c r="Q160" s="1" t="s">
        <v>7</v>
      </c>
      <c r="R160" s="1" t="s">
        <v>1041</v>
      </c>
      <c r="V160" s="1">
        <v>521</v>
      </c>
      <c r="W160" s="1">
        <v>49</v>
      </c>
      <c r="Y160" s="1">
        <v>0</v>
      </c>
      <c r="AA160" s="1">
        <v>4</v>
      </c>
      <c r="AB160" s="1">
        <v>16</v>
      </c>
      <c r="AC160" s="1">
        <v>14</v>
      </c>
      <c r="AD160" s="3">
        <f t="shared" si="2"/>
        <v>3.0625</v>
      </c>
      <c r="AF160" s="1">
        <v>0</v>
      </c>
      <c r="AI160" s="1" t="s">
        <v>593</v>
      </c>
      <c r="AK160" s="1">
        <v>50</v>
      </c>
      <c r="AM160" s="1">
        <v>30</v>
      </c>
      <c r="AN160" s="1">
        <v>26</v>
      </c>
      <c r="AU160" s="1" t="s">
        <v>844</v>
      </c>
    </row>
    <row r="161" spans="1:47">
      <c r="A161" s="1" t="s">
        <v>13</v>
      </c>
      <c r="B161" s="1" t="s">
        <v>390</v>
      </c>
      <c r="G161" s="1" t="s">
        <v>14</v>
      </c>
      <c r="H161" s="1">
        <v>493608</v>
      </c>
      <c r="I161" s="1">
        <v>5691180</v>
      </c>
      <c r="J161" s="1">
        <v>11</v>
      </c>
      <c r="K161" s="1">
        <v>2008</v>
      </c>
      <c r="M161" s="1" t="s">
        <v>26</v>
      </c>
      <c r="N161" s="1" t="s">
        <v>109</v>
      </c>
      <c r="Q161" s="1" t="s">
        <v>7</v>
      </c>
      <c r="R161" s="1" t="s">
        <v>1041</v>
      </c>
      <c r="V161" s="1">
        <v>522</v>
      </c>
      <c r="W161" s="1">
        <v>0</v>
      </c>
      <c r="Y161" s="1">
        <v>0</v>
      </c>
      <c r="AA161" s="1">
        <v>1</v>
      </c>
      <c r="AB161" s="1">
        <v>1</v>
      </c>
      <c r="AC161" s="1">
        <v>7</v>
      </c>
      <c r="AD161" s="3">
        <f t="shared" si="2"/>
        <v>0</v>
      </c>
      <c r="AF161" s="1">
        <v>0</v>
      </c>
      <c r="AI161" s="1" t="s">
        <v>845</v>
      </c>
      <c r="AK161" s="1">
        <v>98</v>
      </c>
      <c r="AM161" s="1">
        <v>28</v>
      </c>
      <c r="AN161" s="1">
        <v>27</v>
      </c>
      <c r="AU161" s="1" t="s">
        <v>846</v>
      </c>
    </row>
    <row r="162" spans="1:47">
      <c r="A162" s="1" t="s">
        <v>13</v>
      </c>
      <c r="B162" s="1" t="s">
        <v>390</v>
      </c>
      <c r="G162" s="1" t="s">
        <v>14</v>
      </c>
      <c r="H162" s="1">
        <v>493394</v>
      </c>
      <c r="I162" s="1">
        <v>5691030</v>
      </c>
      <c r="J162" s="1">
        <v>11</v>
      </c>
      <c r="K162" s="1">
        <v>2008</v>
      </c>
      <c r="M162" s="1" t="s">
        <v>26</v>
      </c>
      <c r="N162" s="1" t="s">
        <v>109</v>
      </c>
      <c r="Q162" s="1" t="s">
        <v>7</v>
      </c>
      <c r="R162" s="1" t="s">
        <v>1041</v>
      </c>
      <c r="V162" s="1">
        <v>523</v>
      </c>
      <c r="W162" s="1">
        <v>3</v>
      </c>
      <c r="Y162" s="1">
        <v>0</v>
      </c>
      <c r="AA162" s="1">
        <v>1</v>
      </c>
      <c r="AB162" s="1">
        <v>1</v>
      </c>
      <c r="AC162" s="1">
        <v>4</v>
      </c>
      <c r="AD162" s="3">
        <f t="shared" si="2"/>
        <v>3</v>
      </c>
      <c r="AF162" s="1">
        <v>0</v>
      </c>
      <c r="AI162" s="1" t="s">
        <v>847</v>
      </c>
      <c r="AK162" s="1">
        <v>95</v>
      </c>
      <c r="AM162" s="1">
        <v>25</v>
      </c>
      <c r="AN162" s="1">
        <v>25</v>
      </c>
      <c r="AU162" s="1" t="s">
        <v>848</v>
      </c>
    </row>
    <row r="163" spans="1:47">
      <c r="A163" s="1" t="s">
        <v>13</v>
      </c>
      <c r="B163" s="1" t="s">
        <v>390</v>
      </c>
      <c r="G163" s="1" t="s">
        <v>14</v>
      </c>
      <c r="H163" s="1">
        <v>493821</v>
      </c>
      <c r="I163" s="1">
        <v>5690250</v>
      </c>
      <c r="J163" s="1">
        <v>11</v>
      </c>
      <c r="K163" s="1">
        <v>2008</v>
      </c>
      <c r="M163" s="1" t="s">
        <v>26</v>
      </c>
      <c r="N163" s="1" t="s">
        <v>109</v>
      </c>
      <c r="Q163" s="1" t="s">
        <v>7</v>
      </c>
      <c r="R163" s="1" t="s">
        <v>1041</v>
      </c>
      <c r="V163" s="1">
        <v>524</v>
      </c>
      <c r="W163" s="1">
        <v>40</v>
      </c>
      <c r="Y163" s="1">
        <v>0</v>
      </c>
      <c r="AA163" s="1">
        <v>7</v>
      </c>
      <c r="AB163" s="1">
        <v>8</v>
      </c>
      <c r="AC163" s="1">
        <v>4</v>
      </c>
      <c r="AD163" s="3">
        <f t="shared" si="2"/>
        <v>5</v>
      </c>
      <c r="AF163" s="1">
        <v>41</v>
      </c>
      <c r="AI163" s="1" t="s">
        <v>667</v>
      </c>
      <c r="AK163" s="1">
        <v>40</v>
      </c>
      <c r="AM163" s="1">
        <v>30</v>
      </c>
      <c r="AN163" s="1">
        <v>27</v>
      </c>
      <c r="AT163" s="1" t="s">
        <v>691</v>
      </c>
      <c r="AU163" s="1" t="s">
        <v>849</v>
      </c>
    </row>
    <row r="164" spans="1:47">
      <c r="A164" s="1" t="s">
        <v>13</v>
      </c>
      <c r="B164" s="1" t="s">
        <v>390</v>
      </c>
      <c r="G164" s="1" t="s">
        <v>14</v>
      </c>
      <c r="H164" s="1">
        <v>494056</v>
      </c>
      <c r="I164" s="1">
        <v>5690320</v>
      </c>
      <c r="J164" s="1">
        <v>11</v>
      </c>
      <c r="K164" s="1">
        <v>2008</v>
      </c>
      <c r="M164" s="1" t="s">
        <v>26</v>
      </c>
      <c r="N164" s="1" t="s">
        <v>109</v>
      </c>
      <c r="Q164" s="1" t="s">
        <v>7</v>
      </c>
      <c r="R164" s="1" t="s">
        <v>1041</v>
      </c>
      <c r="V164" s="1">
        <v>525</v>
      </c>
      <c r="W164" s="1">
        <v>28</v>
      </c>
      <c r="Y164" s="1">
        <v>0</v>
      </c>
      <c r="AA164" s="1">
        <v>3</v>
      </c>
      <c r="AB164" s="1">
        <v>1</v>
      </c>
      <c r="AC164" s="1">
        <v>18</v>
      </c>
      <c r="AD164" s="3">
        <f t="shared" si="2"/>
        <v>28</v>
      </c>
      <c r="AF164" s="1">
        <v>28</v>
      </c>
      <c r="AI164" s="1" t="s">
        <v>587</v>
      </c>
      <c r="AK164" s="1">
        <v>70</v>
      </c>
      <c r="AM164" s="1">
        <v>26</v>
      </c>
      <c r="AN164" s="1">
        <v>24</v>
      </c>
      <c r="AU164" s="1" t="s">
        <v>850</v>
      </c>
    </row>
    <row r="165" spans="1:47">
      <c r="A165" s="1" t="s">
        <v>13</v>
      </c>
      <c r="B165" s="1" t="s">
        <v>390</v>
      </c>
      <c r="G165" s="1" t="s">
        <v>14</v>
      </c>
      <c r="H165" s="1">
        <v>494066</v>
      </c>
      <c r="I165" s="1">
        <v>5690470</v>
      </c>
      <c r="J165" s="1">
        <v>11</v>
      </c>
      <c r="K165" s="1">
        <v>2008</v>
      </c>
      <c r="M165" s="1" t="s">
        <v>26</v>
      </c>
      <c r="N165" s="1" t="s">
        <v>109</v>
      </c>
      <c r="Q165" s="1" t="s">
        <v>7</v>
      </c>
      <c r="R165" s="1" t="s">
        <v>1041</v>
      </c>
      <c r="V165" s="1">
        <v>526</v>
      </c>
      <c r="W165" s="1">
        <v>16</v>
      </c>
      <c r="Y165" s="1">
        <v>0</v>
      </c>
      <c r="AA165" s="1">
        <v>4</v>
      </c>
      <c r="AB165" s="1">
        <v>18</v>
      </c>
      <c r="AC165" s="1">
        <v>13</v>
      </c>
      <c r="AD165" s="3">
        <f t="shared" si="2"/>
        <v>0.88888888888888884</v>
      </c>
      <c r="AF165" s="1">
        <v>17</v>
      </c>
      <c r="AI165" s="1" t="s">
        <v>612</v>
      </c>
      <c r="AK165" s="1">
        <v>80</v>
      </c>
      <c r="AM165" s="1">
        <v>30</v>
      </c>
      <c r="AN165" s="1">
        <v>26</v>
      </c>
      <c r="AT165" s="1" t="s">
        <v>691</v>
      </c>
      <c r="AU165" s="1" t="s">
        <v>851</v>
      </c>
    </row>
    <row r="166" spans="1:47">
      <c r="A166" s="1" t="s">
        <v>13</v>
      </c>
      <c r="B166" s="1" t="s">
        <v>390</v>
      </c>
      <c r="G166" s="1" t="s">
        <v>14</v>
      </c>
      <c r="H166" s="1">
        <v>499884</v>
      </c>
      <c r="I166" s="1">
        <v>5683190</v>
      </c>
      <c r="J166" s="1">
        <v>11</v>
      </c>
      <c r="K166" s="1">
        <v>2008</v>
      </c>
      <c r="M166" s="1" t="s">
        <v>26</v>
      </c>
      <c r="N166" s="1" t="s">
        <v>109</v>
      </c>
      <c r="Q166" s="1" t="s">
        <v>7</v>
      </c>
      <c r="R166" s="1" t="s">
        <v>1041</v>
      </c>
      <c r="V166" s="1">
        <v>53</v>
      </c>
      <c r="W166" s="1">
        <v>0</v>
      </c>
      <c r="Y166" s="1">
        <v>0</v>
      </c>
      <c r="AA166" s="1">
        <v>0</v>
      </c>
      <c r="AB166" s="1">
        <v>1</v>
      </c>
      <c r="AC166" s="1">
        <v>5</v>
      </c>
      <c r="AD166" s="3">
        <f t="shared" si="2"/>
        <v>0</v>
      </c>
      <c r="AF166" s="1">
        <v>0</v>
      </c>
      <c r="AI166" s="1" t="s">
        <v>670</v>
      </c>
      <c r="AK166" s="1">
        <v>85</v>
      </c>
      <c r="AM166" s="1">
        <v>25</v>
      </c>
      <c r="AN166" s="1">
        <v>22</v>
      </c>
      <c r="AU166" s="1" t="s">
        <v>852</v>
      </c>
    </row>
    <row r="167" spans="1:47">
      <c r="A167" s="1" t="s">
        <v>13</v>
      </c>
      <c r="B167" s="1" t="s">
        <v>390</v>
      </c>
      <c r="G167" s="1" t="s">
        <v>14</v>
      </c>
      <c r="H167" s="1">
        <v>495957</v>
      </c>
      <c r="I167" s="1">
        <v>5688640</v>
      </c>
      <c r="J167" s="1">
        <v>11</v>
      </c>
      <c r="K167" s="1">
        <v>2008</v>
      </c>
      <c r="M167" s="1" t="s">
        <v>26</v>
      </c>
      <c r="N167" s="1" t="s">
        <v>109</v>
      </c>
      <c r="Q167" s="1" t="s">
        <v>7</v>
      </c>
      <c r="R167" s="1" t="s">
        <v>1041</v>
      </c>
      <c r="V167" s="1">
        <v>533</v>
      </c>
      <c r="W167" s="1">
        <v>0</v>
      </c>
      <c r="Y167" s="1">
        <v>0</v>
      </c>
      <c r="AA167" s="1">
        <v>0</v>
      </c>
      <c r="AB167" s="1">
        <v>0</v>
      </c>
      <c r="AC167" s="1">
        <v>2</v>
      </c>
      <c r="AD167" s="3" t="str">
        <f t="shared" si="2"/>
        <v/>
      </c>
      <c r="AF167" s="1">
        <v>0</v>
      </c>
      <c r="AI167" s="1" t="s">
        <v>595</v>
      </c>
      <c r="AK167" s="1">
        <v>99</v>
      </c>
      <c r="AM167" s="1">
        <v>16</v>
      </c>
      <c r="AN167" s="1">
        <v>17</v>
      </c>
      <c r="AU167" s="1" t="s">
        <v>853</v>
      </c>
    </row>
    <row r="168" spans="1:47">
      <c r="A168" s="1" t="s">
        <v>13</v>
      </c>
      <c r="B168" s="1" t="s">
        <v>390</v>
      </c>
      <c r="G168" s="1" t="s">
        <v>14</v>
      </c>
      <c r="H168" s="1">
        <v>496248</v>
      </c>
      <c r="I168" s="1">
        <v>5688370</v>
      </c>
      <c r="J168" s="1">
        <v>11</v>
      </c>
      <c r="K168" s="1">
        <v>2008</v>
      </c>
      <c r="M168" s="1" t="s">
        <v>26</v>
      </c>
      <c r="N168" s="1" t="s">
        <v>109</v>
      </c>
      <c r="Q168" s="1" t="s">
        <v>7</v>
      </c>
      <c r="R168" s="1" t="s">
        <v>1041</v>
      </c>
      <c r="V168" s="1">
        <v>534</v>
      </c>
      <c r="W168" s="1">
        <v>0</v>
      </c>
      <c r="Y168" s="1">
        <v>0</v>
      </c>
      <c r="AA168" s="1">
        <v>0</v>
      </c>
      <c r="AB168" s="1">
        <v>1</v>
      </c>
      <c r="AC168" s="1">
        <v>4</v>
      </c>
      <c r="AD168" s="3">
        <f t="shared" si="2"/>
        <v>0</v>
      </c>
      <c r="AF168" s="1">
        <v>0</v>
      </c>
      <c r="AI168" s="1" t="s">
        <v>854</v>
      </c>
      <c r="AK168" s="1">
        <v>70</v>
      </c>
      <c r="AM168" s="1">
        <v>26</v>
      </c>
      <c r="AN168" s="1">
        <v>22</v>
      </c>
      <c r="AU168" s="1" t="s">
        <v>855</v>
      </c>
    </row>
    <row r="169" spans="1:47">
      <c r="A169" s="1" t="s">
        <v>13</v>
      </c>
      <c r="B169" s="1" t="s">
        <v>390</v>
      </c>
      <c r="G169" s="1" t="s">
        <v>14</v>
      </c>
      <c r="H169" s="1">
        <v>496210</v>
      </c>
      <c r="I169" s="1">
        <v>5688020</v>
      </c>
      <c r="J169" s="1">
        <v>11</v>
      </c>
      <c r="K169" s="1">
        <v>2008</v>
      </c>
      <c r="M169" s="1" t="s">
        <v>26</v>
      </c>
      <c r="N169" s="1" t="s">
        <v>109</v>
      </c>
      <c r="Q169" s="1" t="s">
        <v>7</v>
      </c>
      <c r="R169" s="1" t="s">
        <v>1041</v>
      </c>
      <c r="V169" s="1">
        <v>535</v>
      </c>
      <c r="W169" s="1">
        <v>1</v>
      </c>
      <c r="Y169" s="1">
        <v>0</v>
      </c>
      <c r="AA169" s="1">
        <v>2</v>
      </c>
      <c r="AB169" s="1">
        <v>2</v>
      </c>
      <c r="AC169" s="1">
        <v>10</v>
      </c>
      <c r="AD169" s="3">
        <f t="shared" si="2"/>
        <v>0.5</v>
      </c>
      <c r="AF169" s="1">
        <v>1</v>
      </c>
      <c r="AI169" s="1" t="s">
        <v>593</v>
      </c>
      <c r="AK169" s="1">
        <v>99</v>
      </c>
      <c r="AM169" s="1">
        <v>17</v>
      </c>
      <c r="AN169" s="1">
        <v>21</v>
      </c>
      <c r="AU169" s="1" t="s">
        <v>856</v>
      </c>
    </row>
    <row r="170" spans="1:47">
      <c r="A170" s="1" t="s">
        <v>13</v>
      </c>
      <c r="B170" s="1" t="s">
        <v>390</v>
      </c>
      <c r="G170" s="1" t="s">
        <v>14</v>
      </c>
      <c r="H170" s="1">
        <v>496476</v>
      </c>
      <c r="I170" s="1">
        <v>5687810</v>
      </c>
      <c r="J170" s="1">
        <v>11</v>
      </c>
      <c r="K170" s="1">
        <v>2008</v>
      </c>
      <c r="M170" s="1" t="s">
        <v>26</v>
      </c>
      <c r="N170" s="1" t="s">
        <v>109</v>
      </c>
      <c r="Q170" s="1" t="s">
        <v>7</v>
      </c>
      <c r="R170" s="1" t="s">
        <v>1041</v>
      </c>
      <c r="V170" s="1">
        <v>536</v>
      </c>
      <c r="W170" s="1">
        <v>15</v>
      </c>
      <c r="Y170" s="1">
        <v>0</v>
      </c>
      <c r="AA170" s="1">
        <v>4</v>
      </c>
      <c r="AB170" s="1">
        <v>12</v>
      </c>
      <c r="AC170" s="1">
        <v>8</v>
      </c>
      <c r="AD170" s="3">
        <f t="shared" si="2"/>
        <v>1.25</v>
      </c>
      <c r="AF170" s="1">
        <v>15</v>
      </c>
      <c r="AI170" s="1" t="s">
        <v>593</v>
      </c>
      <c r="AK170" s="1">
        <v>90</v>
      </c>
      <c r="AM170" s="1">
        <v>18</v>
      </c>
      <c r="AN170" s="1">
        <v>23</v>
      </c>
      <c r="AU170" s="1" t="s">
        <v>857</v>
      </c>
    </row>
    <row r="171" spans="1:47">
      <c r="A171" s="1" t="s">
        <v>13</v>
      </c>
      <c r="B171" s="1" t="s">
        <v>390</v>
      </c>
      <c r="G171" s="1" t="s">
        <v>14</v>
      </c>
      <c r="H171" s="1">
        <v>496762</v>
      </c>
      <c r="I171" s="1">
        <v>5687300</v>
      </c>
      <c r="J171" s="1">
        <v>11</v>
      </c>
      <c r="K171" s="1">
        <v>2008</v>
      </c>
      <c r="M171" s="1" t="s">
        <v>26</v>
      </c>
      <c r="N171" s="1" t="s">
        <v>109</v>
      </c>
      <c r="Q171" s="1" t="s">
        <v>7</v>
      </c>
      <c r="R171" s="1" t="s">
        <v>1041</v>
      </c>
      <c r="V171" s="1">
        <v>537</v>
      </c>
      <c r="W171" s="1">
        <v>0</v>
      </c>
      <c r="Y171" s="1">
        <v>0</v>
      </c>
      <c r="AA171" s="1">
        <v>1</v>
      </c>
      <c r="AB171" s="1">
        <v>3</v>
      </c>
      <c r="AC171" s="1">
        <v>32</v>
      </c>
      <c r="AD171" s="3">
        <f t="shared" si="2"/>
        <v>0</v>
      </c>
      <c r="AF171" s="1">
        <v>0</v>
      </c>
      <c r="AI171" s="1" t="s">
        <v>838</v>
      </c>
      <c r="AK171" s="1">
        <v>35</v>
      </c>
      <c r="AM171" s="1">
        <v>21</v>
      </c>
      <c r="AN171" s="1">
        <v>23</v>
      </c>
      <c r="AU171" s="1" t="s">
        <v>858</v>
      </c>
    </row>
    <row r="172" spans="1:47">
      <c r="A172" s="1" t="s">
        <v>13</v>
      </c>
      <c r="B172" s="1" t="s">
        <v>390</v>
      </c>
      <c r="G172" s="1" t="s">
        <v>14</v>
      </c>
      <c r="H172" s="1">
        <v>494832</v>
      </c>
      <c r="I172" s="1">
        <v>5687960</v>
      </c>
      <c r="J172" s="1">
        <v>11</v>
      </c>
      <c r="K172" s="1">
        <v>2008</v>
      </c>
      <c r="M172" s="1" t="s">
        <v>26</v>
      </c>
      <c r="N172" s="1" t="s">
        <v>109</v>
      </c>
      <c r="Q172" s="1" t="s">
        <v>7</v>
      </c>
      <c r="R172" s="1" t="s">
        <v>1041</v>
      </c>
      <c r="V172" s="1">
        <v>544</v>
      </c>
      <c r="W172" s="1">
        <v>5</v>
      </c>
      <c r="Y172" s="1">
        <v>0</v>
      </c>
      <c r="AA172" s="1">
        <v>1</v>
      </c>
      <c r="AB172" s="1">
        <v>12</v>
      </c>
      <c r="AC172" s="1">
        <v>10</v>
      </c>
      <c r="AD172" s="3">
        <f t="shared" si="2"/>
        <v>0.41666666666666669</v>
      </c>
      <c r="AF172" s="1">
        <v>5</v>
      </c>
      <c r="AI172" s="1" t="s">
        <v>859</v>
      </c>
      <c r="AK172" s="1">
        <v>60</v>
      </c>
      <c r="AM172" s="1">
        <v>35</v>
      </c>
      <c r="AN172" s="1">
        <v>27</v>
      </c>
      <c r="AU172" s="1" t="s">
        <v>860</v>
      </c>
    </row>
    <row r="173" spans="1:47">
      <c r="A173" s="1" t="s">
        <v>13</v>
      </c>
      <c r="B173" s="1" t="s">
        <v>390</v>
      </c>
      <c r="G173" s="1" t="s">
        <v>14</v>
      </c>
      <c r="H173" s="1">
        <v>494660</v>
      </c>
      <c r="I173" s="1">
        <v>5688600</v>
      </c>
      <c r="J173" s="1">
        <v>11</v>
      </c>
      <c r="K173" s="1">
        <v>2008</v>
      </c>
      <c r="M173" s="1" t="s">
        <v>26</v>
      </c>
      <c r="N173" s="1" t="s">
        <v>109</v>
      </c>
      <c r="Q173" s="1" t="s">
        <v>7</v>
      </c>
      <c r="R173" s="1" t="s">
        <v>1041</v>
      </c>
      <c r="V173" s="1">
        <v>545</v>
      </c>
      <c r="W173" s="1">
        <v>0</v>
      </c>
      <c r="Y173" s="1">
        <v>0</v>
      </c>
      <c r="AA173" s="1">
        <v>2</v>
      </c>
      <c r="AB173" s="1">
        <v>1</v>
      </c>
      <c r="AC173" s="1">
        <v>2</v>
      </c>
      <c r="AD173" s="3">
        <f t="shared" si="2"/>
        <v>0</v>
      </c>
      <c r="AF173" s="1">
        <v>0</v>
      </c>
      <c r="AI173" s="1" t="s">
        <v>861</v>
      </c>
      <c r="AK173" s="1">
        <v>95</v>
      </c>
      <c r="AM173" s="1">
        <v>28</v>
      </c>
      <c r="AN173" s="1">
        <v>24</v>
      </c>
      <c r="AU173" s="1" t="s">
        <v>862</v>
      </c>
    </row>
    <row r="174" spans="1:47">
      <c r="A174" s="1" t="s">
        <v>13</v>
      </c>
      <c r="B174" s="1" t="s">
        <v>390</v>
      </c>
      <c r="G174" s="1" t="s">
        <v>14</v>
      </c>
      <c r="H174" s="1">
        <v>493969</v>
      </c>
      <c r="I174" s="1">
        <v>5690090</v>
      </c>
      <c r="J174" s="1">
        <v>11</v>
      </c>
      <c r="K174" s="1">
        <v>2008</v>
      </c>
      <c r="M174" s="1" t="s">
        <v>26</v>
      </c>
      <c r="N174" s="1" t="s">
        <v>109</v>
      </c>
      <c r="Q174" s="1" t="s">
        <v>7</v>
      </c>
      <c r="R174" s="1" t="s">
        <v>1041</v>
      </c>
      <c r="V174" s="1">
        <v>547</v>
      </c>
      <c r="W174" s="1">
        <v>0</v>
      </c>
      <c r="Y174" s="1">
        <v>0</v>
      </c>
      <c r="AA174" s="1">
        <v>1</v>
      </c>
      <c r="AB174" s="1">
        <v>0</v>
      </c>
      <c r="AC174" s="1">
        <v>0</v>
      </c>
      <c r="AD174" s="3" t="str">
        <f t="shared" si="2"/>
        <v/>
      </c>
      <c r="AF174" s="1">
        <v>0</v>
      </c>
      <c r="AI174" s="1" t="s">
        <v>863</v>
      </c>
      <c r="AK174" s="1">
        <v>100</v>
      </c>
      <c r="AM174" s="1">
        <v>27</v>
      </c>
      <c r="AN174" s="1">
        <v>26</v>
      </c>
      <c r="AU174" s="1" t="s">
        <v>864</v>
      </c>
    </row>
    <row r="175" spans="1:47">
      <c r="A175" s="1" t="s">
        <v>13</v>
      </c>
      <c r="B175" s="1" t="s">
        <v>390</v>
      </c>
      <c r="G175" s="1" t="s">
        <v>14</v>
      </c>
      <c r="H175" s="1">
        <v>498373</v>
      </c>
      <c r="I175" s="1">
        <v>5685280</v>
      </c>
      <c r="J175" s="1">
        <v>11</v>
      </c>
      <c r="K175" s="1">
        <v>2008</v>
      </c>
      <c r="M175" s="1" t="s">
        <v>26</v>
      </c>
      <c r="N175" s="1" t="s">
        <v>109</v>
      </c>
      <c r="Q175" s="1" t="s">
        <v>7</v>
      </c>
      <c r="R175" s="1" t="s">
        <v>1041</v>
      </c>
      <c r="V175" s="1">
        <v>56</v>
      </c>
      <c r="W175" s="1">
        <v>28</v>
      </c>
      <c r="Y175" s="1">
        <v>0</v>
      </c>
      <c r="AA175" s="1">
        <v>1</v>
      </c>
      <c r="AB175" s="1">
        <v>2</v>
      </c>
      <c r="AC175" s="1">
        <v>6</v>
      </c>
      <c r="AD175" s="3">
        <f t="shared" si="2"/>
        <v>14</v>
      </c>
      <c r="AF175" s="1">
        <v>28</v>
      </c>
      <c r="AI175" s="1" t="s">
        <v>865</v>
      </c>
      <c r="AK175" s="1">
        <v>70</v>
      </c>
      <c r="AM175" s="1">
        <v>27</v>
      </c>
      <c r="AN175" s="1">
        <v>23</v>
      </c>
      <c r="AU175" s="1" t="s">
        <v>866</v>
      </c>
    </row>
    <row r="176" spans="1:47">
      <c r="A176" s="1" t="s">
        <v>13</v>
      </c>
      <c r="B176" s="1" t="s">
        <v>390</v>
      </c>
      <c r="G176" s="1" t="s">
        <v>14</v>
      </c>
      <c r="H176" s="1">
        <v>490799</v>
      </c>
      <c r="I176" s="1">
        <v>5693790</v>
      </c>
      <c r="J176" s="1">
        <v>11</v>
      </c>
      <c r="K176" s="1">
        <v>2008</v>
      </c>
      <c r="M176" s="1" t="s">
        <v>26</v>
      </c>
      <c r="N176" s="1" t="s">
        <v>109</v>
      </c>
      <c r="Q176" s="1" t="s">
        <v>7</v>
      </c>
      <c r="R176" s="1" t="s">
        <v>1041</v>
      </c>
      <c r="V176" s="1">
        <v>561</v>
      </c>
      <c r="W176" s="1">
        <v>0</v>
      </c>
      <c r="Y176" s="1">
        <v>0</v>
      </c>
      <c r="AA176" s="1">
        <v>1</v>
      </c>
      <c r="AB176" s="1">
        <v>2</v>
      </c>
      <c r="AC176" s="1">
        <v>3</v>
      </c>
      <c r="AD176" s="3">
        <f t="shared" si="2"/>
        <v>0</v>
      </c>
      <c r="AF176" s="1">
        <v>0</v>
      </c>
      <c r="AI176" s="1" t="s">
        <v>867</v>
      </c>
      <c r="AK176" s="1">
        <v>90</v>
      </c>
      <c r="AM176" s="1">
        <v>24</v>
      </c>
      <c r="AN176" s="1">
        <v>24</v>
      </c>
      <c r="AU176" s="1" t="s">
        <v>868</v>
      </c>
    </row>
    <row r="177" spans="1:47">
      <c r="A177" s="1" t="s">
        <v>13</v>
      </c>
      <c r="B177" s="1" t="s">
        <v>390</v>
      </c>
      <c r="G177" s="1" t="s">
        <v>14</v>
      </c>
      <c r="H177" s="1">
        <v>488928</v>
      </c>
      <c r="I177" s="1">
        <v>5695260</v>
      </c>
      <c r="J177" s="1">
        <v>11</v>
      </c>
      <c r="K177" s="1">
        <v>2008</v>
      </c>
      <c r="M177" s="1" t="s">
        <v>26</v>
      </c>
      <c r="N177" s="1" t="s">
        <v>109</v>
      </c>
      <c r="Q177" s="1" t="s">
        <v>7</v>
      </c>
      <c r="R177" s="1" t="s">
        <v>1041</v>
      </c>
      <c r="V177" s="1">
        <v>564</v>
      </c>
      <c r="W177" s="1">
        <v>25</v>
      </c>
      <c r="Y177" s="1">
        <v>3</v>
      </c>
      <c r="AA177" s="1">
        <v>7</v>
      </c>
      <c r="AB177" s="1">
        <v>6</v>
      </c>
      <c r="AC177" s="1">
        <v>17</v>
      </c>
      <c r="AD177" s="3">
        <f t="shared" si="2"/>
        <v>4.666666666666667</v>
      </c>
      <c r="AF177" s="1">
        <v>28</v>
      </c>
      <c r="AI177" s="1" t="s">
        <v>589</v>
      </c>
      <c r="AK177" s="1">
        <v>75</v>
      </c>
      <c r="AM177" s="1">
        <v>29</v>
      </c>
      <c r="AN177" s="1">
        <v>24</v>
      </c>
      <c r="AS177" s="1" t="s">
        <v>869</v>
      </c>
      <c r="AU177" s="1" t="s">
        <v>870</v>
      </c>
    </row>
    <row r="178" spans="1:47">
      <c r="A178" s="1" t="s">
        <v>13</v>
      </c>
      <c r="B178" s="1" t="s">
        <v>390</v>
      </c>
      <c r="G178" s="1" t="s">
        <v>14</v>
      </c>
      <c r="H178" s="1">
        <v>498228</v>
      </c>
      <c r="I178" s="1">
        <v>5686290</v>
      </c>
      <c r="J178" s="1">
        <v>11</v>
      </c>
      <c r="K178" s="1">
        <v>2008</v>
      </c>
      <c r="M178" s="1" t="s">
        <v>26</v>
      </c>
      <c r="N178" s="1" t="s">
        <v>109</v>
      </c>
      <c r="Q178" s="1" t="s">
        <v>7</v>
      </c>
      <c r="R178" s="1" t="s">
        <v>1041</v>
      </c>
      <c r="V178" s="1">
        <v>57</v>
      </c>
      <c r="W178" s="1">
        <v>0</v>
      </c>
      <c r="Y178" s="1">
        <v>0</v>
      </c>
      <c r="AA178" s="1">
        <v>0</v>
      </c>
      <c r="AB178" s="1">
        <v>7</v>
      </c>
      <c r="AC178" s="1">
        <v>10</v>
      </c>
      <c r="AD178" s="3">
        <f t="shared" si="2"/>
        <v>0</v>
      </c>
      <c r="AF178" s="1">
        <v>0</v>
      </c>
      <c r="AI178" s="1" t="s">
        <v>595</v>
      </c>
      <c r="AK178" s="1">
        <v>90</v>
      </c>
      <c r="AM178" s="1">
        <v>25</v>
      </c>
      <c r="AN178" s="1">
        <v>24</v>
      </c>
      <c r="AU178" s="1" t="s">
        <v>871</v>
      </c>
    </row>
    <row r="179" spans="1:47">
      <c r="A179" s="1" t="s">
        <v>13</v>
      </c>
      <c r="B179" s="1" t="s">
        <v>390</v>
      </c>
      <c r="G179" s="1" t="s">
        <v>14</v>
      </c>
      <c r="H179" s="1">
        <v>485392</v>
      </c>
      <c r="I179" s="1">
        <v>5701880</v>
      </c>
      <c r="J179" s="1">
        <v>11</v>
      </c>
      <c r="K179" s="1">
        <v>2008</v>
      </c>
      <c r="M179" s="1" t="s">
        <v>26</v>
      </c>
      <c r="N179" s="1" t="s">
        <v>109</v>
      </c>
      <c r="Q179" s="1" t="s">
        <v>7</v>
      </c>
      <c r="R179" s="1" t="s">
        <v>1041</v>
      </c>
      <c r="V179" s="1">
        <v>576</v>
      </c>
      <c r="W179" s="1">
        <v>3</v>
      </c>
      <c r="Y179" s="1">
        <v>2</v>
      </c>
      <c r="AA179" s="1">
        <v>5</v>
      </c>
      <c r="AB179" s="1">
        <v>0</v>
      </c>
      <c r="AC179" s="1">
        <v>4</v>
      </c>
      <c r="AD179" s="3" t="str">
        <f t="shared" si="2"/>
        <v/>
      </c>
      <c r="AF179" s="1">
        <v>0</v>
      </c>
      <c r="AI179" s="1" t="s">
        <v>614</v>
      </c>
      <c r="AK179" s="1">
        <v>95</v>
      </c>
      <c r="AM179" s="1">
        <v>30</v>
      </c>
      <c r="AN179" s="1">
        <v>26</v>
      </c>
      <c r="AU179" s="1" t="s">
        <v>872</v>
      </c>
    </row>
    <row r="180" spans="1:47">
      <c r="A180" s="1" t="s">
        <v>13</v>
      </c>
      <c r="B180" s="1" t="s">
        <v>390</v>
      </c>
      <c r="G180" s="1" t="s">
        <v>14</v>
      </c>
      <c r="H180" s="1">
        <v>485385</v>
      </c>
      <c r="I180" s="1">
        <v>5702660</v>
      </c>
      <c r="J180" s="1">
        <v>11</v>
      </c>
      <c r="K180" s="1">
        <v>2008</v>
      </c>
      <c r="M180" s="1" t="s">
        <v>26</v>
      </c>
      <c r="N180" s="1" t="s">
        <v>109</v>
      </c>
      <c r="Q180" s="1" t="s">
        <v>7</v>
      </c>
      <c r="R180" s="1" t="s">
        <v>1041</v>
      </c>
      <c r="V180" s="1">
        <v>578</v>
      </c>
      <c r="W180" s="1">
        <v>0</v>
      </c>
      <c r="Y180" s="1">
        <v>0</v>
      </c>
      <c r="AA180" s="1">
        <v>0</v>
      </c>
      <c r="AB180" s="1">
        <v>4</v>
      </c>
      <c r="AC180" s="1">
        <v>0</v>
      </c>
      <c r="AD180" s="3">
        <f t="shared" si="2"/>
        <v>0</v>
      </c>
      <c r="AF180" s="1">
        <v>0</v>
      </c>
      <c r="AI180" s="1" t="s">
        <v>873</v>
      </c>
      <c r="AK180" s="1">
        <v>30</v>
      </c>
      <c r="AM180" s="1">
        <v>29</v>
      </c>
      <c r="AN180" s="1">
        <v>24</v>
      </c>
      <c r="AU180" s="1" t="s">
        <v>874</v>
      </c>
    </row>
    <row r="181" spans="1:47">
      <c r="A181" s="1" t="s">
        <v>13</v>
      </c>
      <c r="B181" s="1" t="s">
        <v>390</v>
      </c>
      <c r="G181" s="1" t="s">
        <v>14</v>
      </c>
      <c r="H181" s="1">
        <v>485550</v>
      </c>
      <c r="I181" s="1">
        <v>5702860</v>
      </c>
      <c r="J181" s="1">
        <v>11</v>
      </c>
      <c r="K181" s="1">
        <v>2008</v>
      </c>
      <c r="M181" s="1" t="s">
        <v>26</v>
      </c>
      <c r="N181" s="1" t="s">
        <v>109</v>
      </c>
      <c r="Q181" s="1" t="s">
        <v>7</v>
      </c>
      <c r="R181" s="1" t="s">
        <v>1041</v>
      </c>
      <c r="V181" s="1">
        <v>579</v>
      </c>
      <c r="W181" s="1">
        <v>0</v>
      </c>
      <c r="Y181" s="1">
        <v>0</v>
      </c>
      <c r="AA181" s="1">
        <v>2</v>
      </c>
      <c r="AB181" s="1">
        <v>0</v>
      </c>
      <c r="AC181" s="1">
        <v>4</v>
      </c>
      <c r="AD181" s="3" t="str">
        <f t="shared" si="2"/>
        <v/>
      </c>
      <c r="AF181" s="1">
        <v>0</v>
      </c>
      <c r="AI181" s="1" t="s">
        <v>875</v>
      </c>
      <c r="AK181" s="1">
        <v>95</v>
      </c>
      <c r="AM181" s="1">
        <v>20</v>
      </c>
      <c r="AN181" s="1">
        <v>24</v>
      </c>
      <c r="AU181" s="1" t="s">
        <v>876</v>
      </c>
    </row>
    <row r="182" spans="1:47">
      <c r="A182" s="1" t="s">
        <v>13</v>
      </c>
      <c r="B182" s="1" t="s">
        <v>390</v>
      </c>
      <c r="G182" s="1" t="s">
        <v>14</v>
      </c>
      <c r="H182" s="1">
        <v>498126</v>
      </c>
      <c r="I182" s="1">
        <v>5686470</v>
      </c>
      <c r="J182" s="1">
        <v>11</v>
      </c>
      <c r="K182" s="1">
        <v>2008</v>
      </c>
      <c r="M182" s="1" t="s">
        <v>26</v>
      </c>
      <c r="N182" s="1" t="s">
        <v>109</v>
      </c>
      <c r="Q182" s="1" t="s">
        <v>7</v>
      </c>
      <c r="R182" s="1" t="s">
        <v>1041</v>
      </c>
      <c r="V182" s="1">
        <v>58</v>
      </c>
      <c r="W182" s="1">
        <v>0</v>
      </c>
      <c r="Y182" s="1">
        <v>0</v>
      </c>
      <c r="AA182" s="1">
        <v>0</v>
      </c>
      <c r="AB182" s="1">
        <v>1</v>
      </c>
      <c r="AC182" s="1">
        <v>4</v>
      </c>
      <c r="AD182" s="3">
        <f t="shared" si="2"/>
        <v>0</v>
      </c>
      <c r="AF182" s="1">
        <v>0</v>
      </c>
      <c r="AI182" s="1" t="s">
        <v>877</v>
      </c>
      <c r="AK182" s="1">
        <v>98</v>
      </c>
      <c r="AM182" s="1">
        <v>26</v>
      </c>
      <c r="AN182" s="1">
        <v>25</v>
      </c>
      <c r="AU182" s="1" t="s">
        <v>878</v>
      </c>
    </row>
    <row r="183" spans="1:47">
      <c r="A183" s="1" t="s">
        <v>13</v>
      </c>
      <c r="B183" s="1" t="s">
        <v>390</v>
      </c>
      <c r="G183" s="1" t="s">
        <v>14</v>
      </c>
      <c r="H183" s="1">
        <v>486469</v>
      </c>
      <c r="I183" s="1">
        <v>5702190</v>
      </c>
      <c r="J183" s="1">
        <v>11</v>
      </c>
      <c r="K183" s="1">
        <v>2008</v>
      </c>
      <c r="M183" s="1" t="s">
        <v>26</v>
      </c>
      <c r="N183" s="1" t="s">
        <v>109</v>
      </c>
      <c r="Q183" s="1" t="s">
        <v>7</v>
      </c>
      <c r="R183" s="1" t="s">
        <v>1041</v>
      </c>
      <c r="V183" s="1">
        <v>580</v>
      </c>
      <c r="W183" s="1">
        <v>0</v>
      </c>
      <c r="Y183" s="1">
        <v>0</v>
      </c>
      <c r="AA183" s="1">
        <v>1</v>
      </c>
      <c r="AB183" s="1">
        <v>2</v>
      </c>
      <c r="AC183" s="1">
        <v>7</v>
      </c>
      <c r="AD183" s="3">
        <f t="shared" si="2"/>
        <v>0</v>
      </c>
      <c r="AF183" s="1">
        <v>0</v>
      </c>
      <c r="AI183" s="1" t="s">
        <v>686</v>
      </c>
      <c r="AK183" s="1">
        <v>100</v>
      </c>
      <c r="AM183" s="1">
        <v>27</v>
      </c>
      <c r="AN183" s="1">
        <v>24</v>
      </c>
      <c r="AU183" s="1" t="s">
        <v>879</v>
      </c>
    </row>
    <row r="184" spans="1:47">
      <c r="A184" s="1" t="s">
        <v>13</v>
      </c>
      <c r="B184" s="1" t="s">
        <v>390</v>
      </c>
      <c r="G184" s="1" t="s">
        <v>14</v>
      </c>
      <c r="H184" s="1">
        <v>486538</v>
      </c>
      <c r="I184" s="1">
        <v>5702090</v>
      </c>
      <c r="J184" s="1">
        <v>11</v>
      </c>
      <c r="K184" s="1">
        <v>2008</v>
      </c>
      <c r="M184" s="1" t="s">
        <v>26</v>
      </c>
      <c r="N184" s="1" t="s">
        <v>109</v>
      </c>
      <c r="Q184" s="1" t="s">
        <v>7</v>
      </c>
      <c r="R184" s="1" t="s">
        <v>1041</v>
      </c>
      <c r="V184" s="1">
        <v>581</v>
      </c>
      <c r="W184" s="1">
        <v>11</v>
      </c>
      <c r="Y184" s="1">
        <v>0</v>
      </c>
      <c r="AA184" s="1">
        <v>7</v>
      </c>
      <c r="AB184" s="1">
        <v>10</v>
      </c>
      <c r="AC184" s="1">
        <v>15</v>
      </c>
      <c r="AD184" s="3">
        <f t="shared" si="2"/>
        <v>1.1000000000000001</v>
      </c>
      <c r="AF184" s="1">
        <v>0</v>
      </c>
      <c r="AI184" s="1" t="s">
        <v>595</v>
      </c>
      <c r="AK184" s="1">
        <v>90</v>
      </c>
      <c r="AM184" s="1">
        <v>28</v>
      </c>
      <c r="AN184" s="1">
        <v>24</v>
      </c>
      <c r="AU184" s="1" t="s">
        <v>880</v>
      </c>
    </row>
    <row r="185" spans="1:47">
      <c r="A185" s="1" t="s">
        <v>13</v>
      </c>
      <c r="B185" s="1" t="s">
        <v>390</v>
      </c>
      <c r="G185" s="1" t="s">
        <v>14</v>
      </c>
      <c r="H185" s="1">
        <v>486680</v>
      </c>
      <c r="I185" s="1">
        <v>5701980</v>
      </c>
      <c r="J185" s="1">
        <v>11</v>
      </c>
      <c r="K185" s="1">
        <v>2008</v>
      </c>
      <c r="M185" s="1" t="s">
        <v>26</v>
      </c>
      <c r="N185" s="1" t="s">
        <v>109</v>
      </c>
      <c r="Q185" s="1" t="s">
        <v>7</v>
      </c>
      <c r="R185" s="1" t="s">
        <v>1041</v>
      </c>
      <c r="V185" s="1">
        <v>582</v>
      </c>
      <c r="W185" s="1">
        <v>28</v>
      </c>
      <c r="Y185" s="1">
        <v>0</v>
      </c>
      <c r="AA185" s="1">
        <v>7</v>
      </c>
      <c r="AB185" s="1">
        <v>7</v>
      </c>
      <c r="AC185" s="1">
        <v>30</v>
      </c>
      <c r="AD185" s="3">
        <f t="shared" si="2"/>
        <v>4</v>
      </c>
      <c r="AF185" s="1">
        <v>0</v>
      </c>
      <c r="AI185" s="1" t="s">
        <v>593</v>
      </c>
      <c r="AK185" s="1">
        <v>80</v>
      </c>
      <c r="AM185" s="1">
        <v>28</v>
      </c>
      <c r="AN185" s="1">
        <v>24</v>
      </c>
      <c r="AU185" s="1" t="s">
        <v>881</v>
      </c>
    </row>
    <row r="186" spans="1:47">
      <c r="A186" s="1" t="s">
        <v>13</v>
      </c>
      <c r="B186" s="1" t="s">
        <v>390</v>
      </c>
      <c r="G186" s="1" t="s">
        <v>14</v>
      </c>
      <c r="H186" s="1">
        <v>486957</v>
      </c>
      <c r="I186" s="1">
        <v>5701530</v>
      </c>
      <c r="J186" s="1">
        <v>11</v>
      </c>
      <c r="K186" s="1">
        <v>2008</v>
      </c>
      <c r="M186" s="1" t="s">
        <v>26</v>
      </c>
      <c r="N186" s="1" t="s">
        <v>109</v>
      </c>
      <c r="Q186" s="1" t="s">
        <v>7</v>
      </c>
      <c r="R186" s="1" t="s">
        <v>1041</v>
      </c>
      <c r="V186" s="1">
        <v>583</v>
      </c>
      <c r="W186" s="1">
        <v>0</v>
      </c>
      <c r="Y186" s="1">
        <v>0</v>
      </c>
      <c r="AA186" s="1">
        <v>1</v>
      </c>
      <c r="AB186" s="1">
        <v>0</v>
      </c>
      <c r="AC186" s="1">
        <v>2</v>
      </c>
      <c r="AD186" s="3" t="str">
        <f t="shared" si="2"/>
        <v/>
      </c>
      <c r="AF186" s="1">
        <v>0</v>
      </c>
      <c r="AI186" s="1" t="s">
        <v>670</v>
      </c>
      <c r="AK186" s="1">
        <v>90</v>
      </c>
      <c r="AM186" s="1">
        <v>25</v>
      </c>
      <c r="AN186" s="1">
        <v>24</v>
      </c>
      <c r="AU186" s="1" t="s">
        <v>882</v>
      </c>
    </row>
    <row r="187" spans="1:47">
      <c r="A187" s="1" t="s">
        <v>13</v>
      </c>
      <c r="B187" s="1" t="s">
        <v>390</v>
      </c>
      <c r="G187" s="1" t="s">
        <v>14</v>
      </c>
      <c r="H187" s="1">
        <v>487042</v>
      </c>
      <c r="I187" s="1">
        <v>5701430</v>
      </c>
      <c r="J187" s="1">
        <v>11</v>
      </c>
      <c r="K187" s="1">
        <v>2008</v>
      </c>
      <c r="M187" s="1" t="s">
        <v>26</v>
      </c>
      <c r="N187" s="1" t="s">
        <v>109</v>
      </c>
      <c r="Q187" s="1" t="s">
        <v>7</v>
      </c>
      <c r="R187" s="1" t="s">
        <v>1041</v>
      </c>
      <c r="V187" s="1">
        <v>584</v>
      </c>
      <c r="W187" s="1">
        <v>21</v>
      </c>
      <c r="Y187" s="1">
        <v>0</v>
      </c>
      <c r="AA187" s="1">
        <v>8</v>
      </c>
      <c r="AB187" s="1">
        <v>3</v>
      </c>
      <c r="AC187" s="1">
        <v>4</v>
      </c>
      <c r="AD187" s="3">
        <f t="shared" si="2"/>
        <v>7</v>
      </c>
      <c r="AF187" s="1">
        <v>0</v>
      </c>
      <c r="AI187" s="1" t="s">
        <v>595</v>
      </c>
      <c r="AK187" s="1">
        <v>80</v>
      </c>
      <c r="AM187" s="1">
        <v>25</v>
      </c>
      <c r="AN187" s="1">
        <v>24</v>
      </c>
      <c r="AU187" s="1" t="s">
        <v>883</v>
      </c>
    </row>
    <row r="188" spans="1:47">
      <c r="A188" s="1" t="s">
        <v>13</v>
      </c>
      <c r="B188" s="1" t="s">
        <v>390</v>
      </c>
      <c r="G188" s="1" t="s">
        <v>14</v>
      </c>
      <c r="H188" s="1">
        <v>487274</v>
      </c>
      <c r="I188" s="1">
        <v>5701510</v>
      </c>
      <c r="J188" s="1">
        <v>11</v>
      </c>
      <c r="K188" s="1">
        <v>2008</v>
      </c>
      <c r="M188" s="1" t="s">
        <v>26</v>
      </c>
      <c r="N188" s="1" t="s">
        <v>109</v>
      </c>
      <c r="Q188" s="1" t="s">
        <v>7</v>
      </c>
      <c r="R188" s="1" t="s">
        <v>1041</v>
      </c>
      <c r="V188" s="1">
        <v>585</v>
      </c>
      <c r="W188" s="1">
        <v>27</v>
      </c>
      <c r="Y188" s="1">
        <v>1</v>
      </c>
      <c r="AA188" s="1">
        <v>16</v>
      </c>
      <c r="AB188" s="1">
        <v>11</v>
      </c>
      <c r="AC188" s="1">
        <v>25</v>
      </c>
      <c r="AD188" s="3">
        <f t="shared" si="2"/>
        <v>2.5454545454545454</v>
      </c>
      <c r="AF188" s="1">
        <v>0</v>
      </c>
      <c r="AI188" s="1" t="s">
        <v>608</v>
      </c>
      <c r="AK188" s="1">
        <v>80</v>
      </c>
      <c r="AM188" s="1">
        <v>35</v>
      </c>
      <c r="AN188" s="1">
        <v>26</v>
      </c>
      <c r="AU188" s="1" t="s">
        <v>884</v>
      </c>
    </row>
    <row r="189" spans="1:47">
      <c r="A189" s="1" t="s">
        <v>13</v>
      </c>
      <c r="B189" s="1" t="s">
        <v>390</v>
      </c>
      <c r="G189" s="1" t="s">
        <v>14</v>
      </c>
      <c r="H189" s="1">
        <v>488044</v>
      </c>
      <c r="I189" s="1">
        <v>5700770</v>
      </c>
      <c r="J189" s="1">
        <v>11</v>
      </c>
      <c r="K189" s="1">
        <v>2008</v>
      </c>
      <c r="M189" s="1" t="s">
        <v>26</v>
      </c>
      <c r="N189" s="1" t="s">
        <v>109</v>
      </c>
      <c r="Q189" s="1" t="s">
        <v>7</v>
      </c>
      <c r="R189" s="1" t="s">
        <v>1041</v>
      </c>
      <c r="V189" s="1">
        <v>587</v>
      </c>
      <c r="W189" s="1">
        <v>29</v>
      </c>
      <c r="Y189" s="1">
        <v>1</v>
      </c>
      <c r="AA189" s="1">
        <v>38</v>
      </c>
      <c r="AB189" s="1">
        <v>17</v>
      </c>
      <c r="AC189" s="1">
        <v>29</v>
      </c>
      <c r="AD189" s="3">
        <f t="shared" si="2"/>
        <v>1.7647058823529411</v>
      </c>
      <c r="AF189" s="1">
        <v>0</v>
      </c>
      <c r="AI189" s="1" t="s">
        <v>771</v>
      </c>
      <c r="AK189" s="1">
        <v>60</v>
      </c>
      <c r="AM189" s="1">
        <v>26</v>
      </c>
      <c r="AN189" s="1">
        <v>24</v>
      </c>
      <c r="AU189" s="1" t="s">
        <v>885</v>
      </c>
    </row>
    <row r="190" spans="1:47">
      <c r="A190" s="1" t="s">
        <v>13</v>
      </c>
      <c r="B190" s="1" t="s">
        <v>390</v>
      </c>
      <c r="G190" s="1" t="s">
        <v>14</v>
      </c>
      <c r="H190" s="1">
        <v>487960</v>
      </c>
      <c r="I190" s="1">
        <v>5700430</v>
      </c>
      <c r="J190" s="1">
        <v>11</v>
      </c>
      <c r="K190" s="1">
        <v>2008</v>
      </c>
      <c r="M190" s="1" t="s">
        <v>26</v>
      </c>
      <c r="N190" s="1" t="s">
        <v>109</v>
      </c>
      <c r="Q190" s="1" t="s">
        <v>7</v>
      </c>
      <c r="R190" s="1" t="s">
        <v>1041</v>
      </c>
      <c r="V190" s="1">
        <v>588</v>
      </c>
      <c r="W190" s="1">
        <v>0</v>
      </c>
      <c r="Y190" s="1">
        <v>0</v>
      </c>
      <c r="AA190" s="1">
        <v>0</v>
      </c>
      <c r="AB190" s="1">
        <v>0</v>
      </c>
      <c r="AC190" s="1">
        <v>0</v>
      </c>
      <c r="AD190" s="3" t="str">
        <f t="shared" si="2"/>
        <v/>
      </c>
      <c r="AF190" s="1">
        <v>0</v>
      </c>
      <c r="AI190" s="1" t="s">
        <v>886</v>
      </c>
      <c r="AK190" s="1">
        <v>100</v>
      </c>
      <c r="AM190" s="1">
        <v>30</v>
      </c>
      <c r="AN190" s="1">
        <v>22</v>
      </c>
      <c r="AU190" s="1" t="s">
        <v>887</v>
      </c>
    </row>
    <row r="191" spans="1:47">
      <c r="A191" s="1" t="s">
        <v>13</v>
      </c>
      <c r="B191" s="1" t="s">
        <v>390</v>
      </c>
      <c r="G191" s="1" t="s">
        <v>14</v>
      </c>
      <c r="H191" s="1">
        <v>488595</v>
      </c>
      <c r="I191" s="1">
        <v>5700390</v>
      </c>
      <c r="J191" s="1">
        <v>11</v>
      </c>
      <c r="K191" s="1">
        <v>2008</v>
      </c>
      <c r="M191" s="1" t="s">
        <v>26</v>
      </c>
      <c r="N191" s="1" t="s">
        <v>109</v>
      </c>
      <c r="Q191" s="1" t="s">
        <v>7</v>
      </c>
      <c r="R191" s="1" t="s">
        <v>1041</v>
      </c>
      <c r="V191" s="1">
        <v>589</v>
      </c>
      <c r="W191" s="1">
        <v>1</v>
      </c>
      <c r="Y191" s="1">
        <v>0</v>
      </c>
      <c r="AA191" s="1">
        <v>0</v>
      </c>
      <c r="AB191" s="1">
        <v>1</v>
      </c>
      <c r="AC191" s="1">
        <v>1</v>
      </c>
      <c r="AD191" s="3">
        <f t="shared" si="2"/>
        <v>1</v>
      </c>
      <c r="AF191" s="1">
        <v>0</v>
      </c>
      <c r="AI191" s="1" t="s">
        <v>888</v>
      </c>
      <c r="AK191" s="1">
        <v>30</v>
      </c>
      <c r="AM191" s="1">
        <v>15</v>
      </c>
      <c r="AN191" s="1">
        <v>23</v>
      </c>
      <c r="AU191" s="1" t="s">
        <v>889</v>
      </c>
    </row>
    <row r="192" spans="1:47">
      <c r="A192" s="1" t="s">
        <v>13</v>
      </c>
      <c r="B192" s="1" t="s">
        <v>390</v>
      </c>
      <c r="G192" s="1" t="s">
        <v>14</v>
      </c>
      <c r="H192" s="1">
        <v>497906</v>
      </c>
      <c r="I192" s="1">
        <v>5686730</v>
      </c>
      <c r="J192" s="1">
        <v>11</v>
      </c>
      <c r="K192" s="1">
        <v>2008</v>
      </c>
      <c r="M192" s="1" t="s">
        <v>26</v>
      </c>
      <c r="N192" s="1" t="s">
        <v>109</v>
      </c>
      <c r="Q192" s="1" t="s">
        <v>7</v>
      </c>
      <c r="R192" s="1" t="s">
        <v>1041</v>
      </c>
      <c r="V192" s="1">
        <v>59</v>
      </c>
      <c r="W192" s="1">
        <v>0</v>
      </c>
      <c r="Y192" s="1">
        <v>0</v>
      </c>
      <c r="AA192" s="1">
        <v>2</v>
      </c>
      <c r="AB192" s="1">
        <v>3</v>
      </c>
      <c r="AC192" s="1">
        <v>2</v>
      </c>
      <c r="AD192" s="3">
        <f t="shared" si="2"/>
        <v>0</v>
      </c>
      <c r="AF192" s="1">
        <v>0</v>
      </c>
      <c r="AI192" s="1" t="s">
        <v>890</v>
      </c>
      <c r="AK192" s="1">
        <v>98</v>
      </c>
      <c r="AM192" s="1">
        <v>26</v>
      </c>
      <c r="AN192" s="1">
        <v>25</v>
      </c>
      <c r="AU192" s="1" t="s">
        <v>891</v>
      </c>
    </row>
    <row r="193" spans="1:47">
      <c r="A193" s="1" t="s">
        <v>13</v>
      </c>
      <c r="B193" s="1" t="s">
        <v>390</v>
      </c>
      <c r="G193" s="1" t="s">
        <v>14</v>
      </c>
      <c r="H193" s="1">
        <v>498006</v>
      </c>
      <c r="I193" s="1">
        <v>5686612</v>
      </c>
      <c r="J193" s="1">
        <v>11</v>
      </c>
      <c r="K193" s="1">
        <v>2008</v>
      </c>
      <c r="M193" s="1" t="s">
        <v>26</v>
      </c>
      <c r="N193" s="1" t="s">
        <v>109</v>
      </c>
      <c r="Q193" s="1" t="s">
        <v>7</v>
      </c>
      <c r="R193" s="1" t="s">
        <v>1041</v>
      </c>
      <c r="V193" s="1">
        <v>59.1</v>
      </c>
      <c r="W193" s="1">
        <v>13</v>
      </c>
      <c r="Y193" s="1">
        <v>0</v>
      </c>
      <c r="AA193" s="1">
        <v>6</v>
      </c>
      <c r="AB193" s="1">
        <v>2</v>
      </c>
      <c r="AC193" s="1">
        <v>10</v>
      </c>
      <c r="AD193" s="3">
        <f t="shared" si="2"/>
        <v>6.5</v>
      </c>
      <c r="AF193" s="1">
        <v>13</v>
      </c>
      <c r="AI193" s="1" t="s">
        <v>890</v>
      </c>
      <c r="AK193" s="1">
        <v>90</v>
      </c>
      <c r="AM193" s="1">
        <v>26</v>
      </c>
      <c r="AN193" s="1">
        <v>24</v>
      </c>
      <c r="AU193" s="1" t="s">
        <v>892</v>
      </c>
    </row>
    <row r="194" spans="1:47">
      <c r="A194" s="1" t="s">
        <v>13</v>
      </c>
      <c r="B194" s="1" t="s">
        <v>390</v>
      </c>
      <c r="G194" s="1" t="s">
        <v>14</v>
      </c>
      <c r="H194" s="1">
        <v>488781</v>
      </c>
      <c r="I194" s="1">
        <v>5700090</v>
      </c>
      <c r="J194" s="1">
        <v>11</v>
      </c>
      <c r="K194" s="1">
        <v>2008</v>
      </c>
      <c r="M194" s="1" t="s">
        <v>26</v>
      </c>
      <c r="N194" s="1" t="s">
        <v>109</v>
      </c>
      <c r="Q194" s="1" t="s">
        <v>7</v>
      </c>
      <c r="R194" s="1" t="s">
        <v>1041</v>
      </c>
      <c r="V194" s="1">
        <v>590</v>
      </c>
      <c r="W194" s="1">
        <v>0</v>
      </c>
      <c r="Y194" s="1">
        <v>0</v>
      </c>
      <c r="AA194" s="1">
        <v>0</v>
      </c>
      <c r="AB194" s="1">
        <v>0</v>
      </c>
      <c r="AC194" s="1">
        <v>1</v>
      </c>
      <c r="AD194" s="3" t="str">
        <f t="shared" ref="AD194:AD257" si="3">IF(AB194=0,"",(W194+Y194)/AB194)</f>
        <v/>
      </c>
      <c r="AF194" s="1">
        <v>0</v>
      </c>
      <c r="AI194" s="1" t="s">
        <v>893</v>
      </c>
      <c r="AK194" s="1">
        <v>50</v>
      </c>
      <c r="AM194" s="1">
        <v>27</v>
      </c>
      <c r="AN194" s="1">
        <v>26</v>
      </c>
      <c r="AU194" s="1" t="s">
        <v>894</v>
      </c>
    </row>
    <row r="195" spans="1:47">
      <c r="A195" s="1" t="s">
        <v>13</v>
      </c>
      <c r="B195" s="1" t="s">
        <v>390</v>
      </c>
      <c r="G195" s="1" t="s">
        <v>14</v>
      </c>
      <c r="H195" s="1">
        <v>488874</v>
      </c>
      <c r="I195" s="1">
        <v>5699940</v>
      </c>
      <c r="J195" s="1">
        <v>11</v>
      </c>
      <c r="K195" s="1">
        <v>2008</v>
      </c>
      <c r="M195" s="1" t="s">
        <v>26</v>
      </c>
      <c r="N195" s="1" t="s">
        <v>109</v>
      </c>
      <c r="Q195" s="1" t="s">
        <v>7</v>
      </c>
      <c r="R195" s="1" t="s">
        <v>1041</v>
      </c>
      <c r="V195" s="1">
        <v>591</v>
      </c>
      <c r="W195" s="1">
        <v>0</v>
      </c>
      <c r="Y195" s="1">
        <v>0</v>
      </c>
      <c r="AA195" s="1">
        <v>0</v>
      </c>
      <c r="AB195" s="1">
        <v>0</v>
      </c>
      <c r="AC195" s="1">
        <v>0</v>
      </c>
      <c r="AD195" s="3" t="str">
        <f t="shared" si="3"/>
        <v/>
      </c>
      <c r="AF195" s="1">
        <v>0</v>
      </c>
      <c r="AI195" s="1" t="s">
        <v>895</v>
      </c>
      <c r="AK195" s="1">
        <v>50</v>
      </c>
      <c r="AM195" s="1">
        <v>30</v>
      </c>
      <c r="AN195" s="1">
        <v>26</v>
      </c>
      <c r="AU195" s="1" t="s">
        <v>896</v>
      </c>
    </row>
    <row r="196" spans="1:47">
      <c r="A196" s="1" t="s">
        <v>13</v>
      </c>
      <c r="B196" s="1" t="s">
        <v>390</v>
      </c>
      <c r="G196" s="1" t="s">
        <v>14</v>
      </c>
      <c r="H196" s="1">
        <v>490381</v>
      </c>
      <c r="I196" s="1">
        <v>5697590</v>
      </c>
      <c r="J196" s="1">
        <v>11</v>
      </c>
      <c r="K196" s="1">
        <v>2008</v>
      </c>
      <c r="M196" s="1" t="s">
        <v>26</v>
      </c>
      <c r="N196" s="1" t="s">
        <v>109</v>
      </c>
      <c r="Q196" s="1" t="s">
        <v>7</v>
      </c>
      <c r="R196" s="1" t="s">
        <v>1041</v>
      </c>
      <c r="V196" s="1">
        <v>592</v>
      </c>
      <c r="W196" s="1">
        <v>2</v>
      </c>
      <c r="Y196" s="1">
        <v>0</v>
      </c>
      <c r="AA196" s="1">
        <v>2</v>
      </c>
      <c r="AB196" s="1">
        <v>0</v>
      </c>
      <c r="AC196" s="1">
        <v>1</v>
      </c>
      <c r="AD196" s="3" t="str">
        <f t="shared" si="3"/>
        <v/>
      </c>
      <c r="AF196" s="1">
        <v>0</v>
      </c>
      <c r="AI196" s="1" t="s">
        <v>580</v>
      </c>
      <c r="AK196" s="1">
        <v>95</v>
      </c>
      <c r="AM196" s="1">
        <v>16</v>
      </c>
      <c r="AN196" s="1">
        <v>17</v>
      </c>
      <c r="AU196" s="1" t="s">
        <v>897</v>
      </c>
    </row>
    <row r="197" spans="1:47">
      <c r="A197" s="1" t="s">
        <v>13</v>
      </c>
      <c r="B197" s="1" t="s">
        <v>390</v>
      </c>
      <c r="G197" s="1" t="s">
        <v>14</v>
      </c>
      <c r="H197" s="1">
        <v>490494</v>
      </c>
      <c r="I197" s="1">
        <v>5696650</v>
      </c>
      <c r="J197" s="1">
        <v>11</v>
      </c>
      <c r="K197" s="1">
        <v>2008</v>
      </c>
      <c r="M197" s="1" t="s">
        <v>26</v>
      </c>
      <c r="N197" s="1" t="s">
        <v>109</v>
      </c>
      <c r="Q197" s="1" t="s">
        <v>7</v>
      </c>
      <c r="R197" s="1" t="s">
        <v>1041</v>
      </c>
      <c r="V197" s="1">
        <v>593</v>
      </c>
      <c r="W197" s="1">
        <v>5</v>
      </c>
      <c r="Y197" s="1">
        <v>0</v>
      </c>
      <c r="AA197" s="1">
        <v>1</v>
      </c>
      <c r="AB197" s="1">
        <v>1</v>
      </c>
      <c r="AC197" s="1">
        <v>9</v>
      </c>
      <c r="AD197" s="3">
        <f t="shared" si="3"/>
        <v>5</v>
      </c>
      <c r="AF197" s="1">
        <v>0</v>
      </c>
      <c r="AI197" s="1" t="s">
        <v>898</v>
      </c>
      <c r="AK197" s="1">
        <v>80</v>
      </c>
      <c r="AM197" s="1">
        <v>26</v>
      </c>
      <c r="AN197" s="1">
        <v>27</v>
      </c>
      <c r="AU197" s="1" t="s">
        <v>899</v>
      </c>
    </row>
    <row r="198" spans="1:47">
      <c r="A198" s="1" t="s">
        <v>13</v>
      </c>
      <c r="B198" s="1" t="s">
        <v>390</v>
      </c>
      <c r="G198" s="1" t="s">
        <v>14</v>
      </c>
      <c r="H198" s="1">
        <v>490870</v>
      </c>
      <c r="I198" s="1">
        <v>5696310</v>
      </c>
      <c r="J198" s="1">
        <v>11</v>
      </c>
      <c r="K198" s="1">
        <v>2008</v>
      </c>
      <c r="M198" s="1" t="s">
        <v>26</v>
      </c>
      <c r="N198" s="1" t="s">
        <v>109</v>
      </c>
      <c r="Q198" s="1" t="s">
        <v>7</v>
      </c>
      <c r="R198" s="1" t="s">
        <v>1041</v>
      </c>
      <c r="V198" s="1">
        <v>594</v>
      </c>
      <c r="W198" s="1">
        <v>1</v>
      </c>
      <c r="Y198" s="1">
        <v>0</v>
      </c>
      <c r="AA198" s="1">
        <v>0</v>
      </c>
      <c r="AB198" s="1">
        <v>0</v>
      </c>
      <c r="AC198" s="1">
        <v>8</v>
      </c>
      <c r="AD198" s="3" t="str">
        <f t="shared" si="3"/>
        <v/>
      </c>
      <c r="AF198" s="1">
        <v>0</v>
      </c>
      <c r="AI198" s="1" t="s">
        <v>591</v>
      </c>
      <c r="AK198" s="1">
        <v>80</v>
      </c>
      <c r="AM198" s="1">
        <v>30</v>
      </c>
      <c r="AN198" s="1">
        <v>27</v>
      </c>
      <c r="AU198" s="1" t="s">
        <v>900</v>
      </c>
    </row>
    <row r="199" spans="1:47">
      <c r="A199" s="1" t="s">
        <v>13</v>
      </c>
      <c r="B199" s="1" t="s">
        <v>390</v>
      </c>
      <c r="G199" s="1" t="s">
        <v>14</v>
      </c>
      <c r="H199" s="1">
        <v>490885</v>
      </c>
      <c r="I199" s="1">
        <v>5695890</v>
      </c>
      <c r="J199" s="1">
        <v>11</v>
      </c>
      <c r="K199" s="1">
        <v>2008</v>
      </c>
      <c r="M199" s="1" t="s">
        <v>26</v>
      </c>
      <c r="N199" s="1" t="s">
        <v>109</v>
      </c>
      <c r="Q199" s="1" t="s">
        <v>7</v>
      </c>
      <c r="R199" s="1" t="s">
        <v>1041</v>
      </c>
      <c r="V199" s="1">
        <v>595</v>
      </c>
      <c r="W199" s="1">
        <v>4</v>
      </c>
      <c r="Y199" s="1">
        <v>0</v>
      </c>
      <c r="AA199" s="1">
        <v>1</v>
      </c>
      <c r="AB199" s="1">
        <v>1</v>
      </c>
      <c r="AC199" s="1">
        <v>7</v>
      </c>
      <c r="AD199" s="3">
        <f t="shared" si="3"/>
        <v>4</v>
      </c>
      <c r="AF199" s="1">
        <v>0</v>
      </c>
      <c r="AI199" s="1" t="s">
        <v>901</v>
      </c>
      <c r="AK199" s="1">
        <v>80</v>
      </c>
      <c r="AM199" s="1">
        <v>27</v>
      </c>
      <c r="AN199" s="1">
        <v>27</v>
      </c>
      <c r="AU199" s="1" t="s">
        <v>902</v>
      </c>
    </row>
    <row r="200" spans="1:47">
      <c r="A200" s="1" t="s">
        <v>13</v>
      </c>
      <c r="B200" s="1" t="s">
        <v>390</v>
      </c>
      <c r="G200" s="1" t="s">
        <v>14</v>
      </c>
      <c r="H200" s="1">
        <v>490862</v>
      </c>
      <c r="I200" s="1">
        <v>5696138</v>
      </c>
      <c r="J200" s="1">
        <v>11</v>
      </c>
      <c r="K200" s="1">
        <v>2008</v>
      </c>
      <c r="M200" s="1" t="s">
        <v>26</v>
      </c>
      <c r="N200" s="1" t="s">
        <v>109</v>
      </c>
      <c r="Q200" s="1" t="s">
        <v>7</v>
      </c>
      <c r="R200" s="1" t="s">
        <v>1041</v>
      </c>
      <c r="V200" s="1">
        <v>595.1</v>
      </c>
      <c r="W200" s="1">
        <v>26</v>
      </c>
      <c r="Y200" s="1">
        <v>0</v>
      </c>
      <c r="AA200" s="1">
        <v>9</v>
      </c>
      <c r="AB200" s="1">
        <v>10</v>
      </c>
      <c r="AC200" s="1">
        <v>24</v>
      </c>
      <c r="AD200" s="3">
        <f t="shared" si="3"/>
        <v>2.6</v>
      </c>
      <c r="AF200" s="1">
        <v>0</v>
      </c>
      <c r="AI200" s="1" t="s">
        <v>591</v>
      </c>
      <c r="AK200" s="1">
        <v>80</v>
      </c>
      <c r="AM200" s="1">
        <v>30</v>
      </c>
      <c r="AN200" s="1">
        <v>27</v>
      </c>
      <c r="AU200" s="1" t="s">
        <v>903</v>
      </c>
    </row>
    <row r="201" spans="1:47">
      <c r="A201" s="1" t="s">
        <v>13</v>
      </c>
      <c r="B201" s="1" t="s">
        <v>390</v>
      </c>
      <c r="G201" s="1" t="s">
        <v>14</v>
      </c>
      <c r="H201" s="1">
        <v>491752</v>
      </c>
      <c r="I201" s="1">
        <v>5695290</v>
      </c>
      <c r="J201" s="1">
        <v>11</v>
      </c>
      <c r="K201" s="1">
        <v>2008</v>
      </c>
      <c r="M201" s="1" t="s">
        <v>26</v>
      </c>
      <c r="N201" s="1" t="s">
        <v>109</v>
      </c>
      <c r="Q201" s="1" t="s">
        <v>7</v>
      </c>
      <c r="R201" s="1" t="s">
        <v>1041</v>
      </c>
      <c r="V201" s="1">
        <v>596</v>
      </c>
      <c r="W201" s="1">
        <v>0</v>
      </c>
      <c r="Y201" s="1">
        <v>0</v>
      </c>
      <c r="AA201" s="1">
        <v>0</v>
      </c>
      <c r="AB201" s="1">
        <v>0</v>
      </c>
      <c r="AC201" s="1">
        <v>1</v>
      </c>
      <c r="AD201" s="3" t="str">
        <f t="shared" si="3"/>
        <v/>
      </c>
      <c r="AF201" s="1">
        <v>0</v>
      </c>
      <c r="AI201" s="1" t="s">
        <v>782</v>
      </c>
      <c r="AK201" s="1">
        <v>99</v>
      </c>
      <c r="AM201" s="1">
        <v>30</v>
      </c>
      <c r="AN201" s="1">
        <v>27</v>
      </c>
      <c r="AU201" s="1" t="s">
        <v>904</v>
      </c>
    </row>
    <row r="202" spans="1:47">
      <c r="A202" s="1" t="s">
        <v>13</v>
      </c>
      <c r="B202" s="1" t="s">
        <v>390</v>
      </c>
      <c r="G202" s="1" t="s">
        <v>14</v>
      </c>
      <c r="H202" s="1">
        <v>492110</v>
      </c>
      <c r="I202" s="1">
        <v>5695520</v>
      </c>
      <c r="J202" s="1">
        <v>11</v>
      </c>
      <c r="K202" s="1">
        <v>2008</v>
      </c>
      <c r="M202" s="1" t="s">
        <v>26</v>
      </c>
      <c r="N202" s="1" t="s">
        <v>109</v>
      </c>
      <c r="Q202" s="1" t="s">
        <v>7</v>
      </c>
      <c r="R202" s="1" t="s">
        <v>1041</v>
      </c>
      <c r="V202" s="1">
        <v>597</v>
      </c>
      <c r="W202" s="1">
        <v>0</v>
      </c>
      <c r="Y202" s="1">
        <v>0</v>
      </c>
      <c r="AA202" s="1">
        <v>0</v>
      </c>
      <c r="AB202" s="1">
        <v>0</v>
      </c>
      <c r="AC202" s="1">
        <v>2</v>
      </c>
      <c r="AD202" s="3" t="str">
        <f t="shared" si="3"/>
        <v/>
      </c>
      <c r="AF202" s="1">
        <v>0</v>
      </c>
      <c r="AI202" s="1" t="s">
        <v>591</v>
      </c>
      <c r="AK202" s="1">
        <v>98</v>
      </c>
      <c r="AM202" s="1">
        <v>25</v>
      </c>
      <c r="AN202" s="1">
        <v>23</v>
      </c>
      <c r="AU202" s="1" t="s">
        <v>905</v>
      </c>
    </row>
    <row r="203" spans="1:47">
      <c r="A203" s="1" t="s">
        <v>13</v>
      </c>
      <c r="B203" s="1" t="s">
        <v>390</v>
      </c>
      <c r="G203" s="1" t="s">
        <v>14</v>
      </c>
      <c r="H203" s="1">
        <v>492339</v>
      </c>
      <c r="I203" s="1">
        <v>5695170</v>
      </c>
      <c r="J203" s="1">
        <v>11</v>
      </c>
      <c r="K203" s="1">
        <v>2008</v>
      </c>
      <c r="M203" s="1" t="s">
        <v>26</v>
      </c>
      <c r="N203" s="1" t="s">
        <v>109</v>
      </c>
      <c r="Q203" s="1" t="s">
        <v>7</v>
      </c>
      <c r="R203" s="1" t="s">
        <v>1041</v>
      </c>
      <c r="V203" s="1">
        <v>598</v>
      </c>
      <c r="W203" s="1">
        <v>0</v>
      </c>
      <c r="Y203" s="1">
        <v>0</v>
      </c>
      <c r="AA203" s="1">
        <v>0</v>
      </c>
      <c r="AB203" s="1">
        <v>0</v>
      </c>
      <c r="AC203" s="1">
        <v>0</v>
      </c>
      <c r="AD203" s="3" t="str">
        <f t="shared" si="3"/>
        <v/>
      </c>
      <c r="AF203" s="1">
        <v>0</v>
      </c>
      <c r="AI203" s="1" t="s">
        <v>667</v>
      </c>
      <c r="AK203" s="1">
        <v>100</v>
      </c>
      <c r="AM203" s="1">
        <v>29</v>
      </c>
      <c r="AN203" s="1">
        <v>25</v>
      </c>
      <c r="AU203" s="1" t="s">
        <v>906</v>
      </c>
    </row>
    <row r="204" spans="1:47">
      <c r="A204" s="1" t="s">
        <v>13</v>
      </c>
      <c r="B204" s="1" t="s">
        <v>390</v>
      </c>
      <c r="G204" s="1" t="s">
        <v>14</v>
      </c>
      <c r="H204" s="1">
        <v>493075</v>
      </c>
      <c r="I204" s="1">
        <v>5692460</v>
      </c>
      <c r="J204" s="1">
        <v>11</v>
      </c>
      <c r="K204" s="1">
        <v>2008</v>
      </c>
      <c r="M204" s="1" t="s">
        <v>26</v>
      </c>
      <c r="N204" s="1" t="s">
        <v>109</v>
      </c>
      <c r="Q204" s="1" t="s">
        <v>7</v>
      </c>
      <c r="R204" s="1" t="s">
        <v>1041</v>
      </c>
      <c r="V204" s="1">
        <v>604</v>
      </c>
      <c r="W204" s="1">
        <v>0</v>
      </c>
      <c r="Y204" s="1">
        <v>0</v>
      </c>
      <c r="AA204" s="1">
        <v>0</v>
      </c>
      <c r="AB204" s="1">
        <v>0</v>
      </c>
      <c r="AC204" s="1">
        <v>0</v>
      </c>
      <c r="AD204" s="3" t="str">
        <f t="shared" si="3"/>
        <v/>
      </c>
      <c r="AF204" s="1">
        <v>0</v>
      </c>
      <c r="AI204" s="1" t="s">
        <v>775</v>
      </c>
      <c r="AK204" s="1">
        <v>100</v>
      </c>
      <c r="AM204" s="1">
        <v>32</v>
      </c>
      <c r="AN204" s="1">
        <v>26</v>
      </c>
      <c r="AU204" s="1" t="s">
        <v>907</v>
      </c>
    </row>
    <row r="205" spans="1:47">
      <c r="A205" s="1" t="s">
        <v>13</v>
      </c>
      <c r="B205" s="1" t="s">
        <v>390</v>
      </c>
      <c r="G205" s="1" t="s">
        <v>14</v>
      </c>
      <c r="H205" s="1">
        <v>493989</v>
      </c>
      <c r="I205" s="1">
        <v>5694160</v>
      </c>
      <c r="J205" s="1">
        <v>11</v>
      </c>
      <c r="K205" s="1">
        <v>2008</v>
      </c>
      <c r="M205" s="1" t="s">
        <v>26</v>
      </c>
      <c r="N205" s="1" t="s">
        <v>109</v>
      </c>
      <c r="Q205" s="1" t="s">
        <v>7</v>
      </c>
      <c r="R205" s="1" t="s">
        <v>1041</v>
      </c>
      <c r="V205" s="1">
        <v>607</v>
      </c>
      <c r="W205" s="1">
        <v>0</v>
      </c>
      <c r="Y205" s="1">
        <v>0</v>
      </c>
      <c r="AA205" s="1">
        <v>0</v>
      </c>
      <c r="AB205" s="1">
        <v>1</v>
      </c>
      <c r="AC205" s="1">
        <v>6</v>
      </c>
      <c r="AD205" s="3">
        <f t="shared" si="3"/>
        <v>0</v>
      </c>
      <c r="AF205" s="1">
        <v>0</v>
      </c>
      <c r="AI205" s="1" t="s">
        <v>861</v>
      </c>
      <c r="AK205" s="1">
        <v>90</v>
      </c>
      <c r="AM205" s="1">
        <v>36</v>
      </c>
      <c r="AN205" s="1">
        <v>27</v>
      </c>
      <c r="AU205" s="1" t="s">
        <v>908</v>
      </c>
    </row>
    <row r="206" spans="1:47">
      <c r="A206" s="1" t="s">
        <v>13</v>
      </c>
      <c r="B206" s="1" t="s">
        <v>390</v>
      </c>
      <c r="G206" s="1" t="s">
        <v>14</v>
      </c>
      <c r="H206" s="1">
        <v>491769</v>
      </c>
      <c r="I206" s="1">
        <v>5696670</v>
      </c>
      <c r="J206" s="1">
        <v>11</v>
      </c>
      <c r="K206" s="1">
        <v>2008</v>
      </c>
      <c r="M206" s="1" t="s">
        <v>26</v>
      </c>
      <c r="N206" s="1" t="s">
        <v>109</v>
      </c>
      <c r="Q206" s="1" t="s">
        <v>7</v>
      </c>
      <c r="R206" s="1" t="s">
        <v>1041</v>
      </c>
      <c r="V206" s="1">
        <v>608</v>
      </c>
      <c r="W206" s="1">
        <v>0</v>
      </c>
      <c r="Y206" s="1">
        <v>0</v>
      </c>
      <c r="AA206" s="1">
        <v>0</v>
      </c>
      <c r="AB206" s="1">
        <v>0</v>
      </c>
      <c r="AC206" s="1">
        <v>2</v>
      </c>
      <c r="AD206" s="3" t="str">
        <f t="shared" si="3"/>
        <v/>
      </c>
      <c r="AF206" s="1">
        <v>0</v>
      </c>
      <c r="AI206" s="1" t="s">
        <v>730</v>
      </c>
      <c r="AK206" s="1">
        <v>85</v>
      </c>
      <c r="AM206" s="1">
        <v>18</v>
      </c>
      <c r="AN206" s="1">
        <v>20</v>
      </c>
      <c r="AU206" s="1" t="s">
        <v>909</v>
      </c>
    </row>
    <row r="207" spans="1:47">
      <c r="A207" s="1" t="s">
        <v>13</v>
      </c>
      <c r="B207" s="1" t="s">
        <v>390</v>
      </c>
      <c r="G207" s="1" t="s">
        <v>14</v>
      </c>
      <c r="H207" s="1">
        <v>491167</v>
      </c>
      <c r="I207" s="1">
        <v>5698030</v>
      </c>
      <c r="J207" s="1">
        <v>11</v>
      </c>
      <c r="K207" s="1">
        <v>2008</v>
      </c>
      <c r="M207" s="1" t="s">
        <v>26</v>
      </c>
      <c r="N207" s="1" t="s">
        <v>109</v>
      </c>
      <c r="Q207" s="1" t="s">
        <v>7</v>
      </c>
      <c r="R207" s="1" t="s">
        <v>1041</v>
      </c>
      <c r="V207" s="1">
        <v>609</v>
      </c>
      <c r="W207" s="1">
        <v>0</v>
      </c>
      <c r="Y207" s="1">
        <v>0</v>
      </c>
      <c r="AA207" s="1">
        <v>0</v>
      </c>
      <c r="AB207" s="1">
        <v>0</v>
      </c>
      <c r="AC207" s="1">
        <v>0</v>
      </c>
      <c r="AD207" s="3" t="str">
        <f t="shared" si="3"/>
        <v/>
      </c>
      <c r="AF207" s="1">
        <v>0</v>
      </c>
      <c r="AI207" s="1" t="s">
        <v>910</v>
      </c>
      <c r="AK207" s="1">
        <v>100</v>
      </c>
      <c r="AM207" s="1">
        <v>25</v>
      </c>
      <c r="AN207" s="1">
        <v>24</v>
      </c>
      <c r="AU207" s="1" t="s">
        <v>911</v>
      </c>
    </row>
    <row r="208" spans="1:47">
      <c r="A208" s="1" t="s">
        <v>13</v>
      </c>
      <c r="B208" s="1" t="s">
        <v>390</v>
      </c>
      <c r="G208" s="1" t="s">
        <v>14</v>
      </c>
      <c r="H208" s="1">
        <v>490952</v>
      </c>
      <c r="I208" s="1">
        <v>5698090</v>
      </c>
      <c r="J208" s="1">
        <v>11</v>
      </c>
      <c r="K208" s="1">
        <v>2008</v>
      </c>
      <c r="M208" s="1" t="s">
        <v>26</v>
      </c>
      <c r="N208" s="1" t="s">
        <v>109</v>
      </c>
      <c r="Q208" s="1" t="s">
        <v>7</v>
      </c>
      <c r="R208" s="1" t="s">
        <v>1041</v>
      </c>
      <c r="V208" s="1">
        <v>610</v>
      </c>
      <c r="W208" s="1">
        <v>0</v>
      </c>
      <c r="Y208" s="1">
        <v>0</v>
      </c>
      <c r="AA208" s="1">
        <v>0</v>
      </c>
      <c r="AB208" s="1">
        <v>0</v>
      </c>
      <c r="AC208" s="1">
        <v>0</v>
      </c>
      <c r="AD208" s="3" t="str">
        <f t="shared" si="3"/>
        <v/>
      </c>
      <c r="AF208" s="1">
        <v>0</v>
      </c>
      <c r="AI208" s="1" t="s">
        <v>912</v>
      </c>
      <c r="AK208" s="1">
        <v>95</v>
      </c>
      <c r="AM208" s="1">
        <v>35</v>
      </c>
      <c r="AN208" s="1">
        <v>27</v>
      </c>
      <c r="AU208" s="1" t="s">
        <v>913</v>
      </c>
    </row>
    <row r="209" spans="1:47">
      <c r="A209" s="1" t="s">
        <v>13</v>
      </c>
      <c r="B209" s="1" t="s">
        <v>390</v>
      </c>
      <c r="G209" s="1" t="s">
        <v>14</v>
      </c>
      <c r="H209" s="1">
        <v>490835</v>
      </c>
      <c r="I209" s="1">
        <v>5698110</v>
      </c>
      <c r="J209" s="1">
        <v>11</v>
      </c>
      <c r="K209" s="1">
        <v>2008</v>
      </c>
      <c r="M209" s="1" t="s">
        <v>26</v>
      </c>
      <c r="N209" s="1" t="s">
        <v>109</v>
      </c>
      <c r="Q209" s="1" t="s">
        <v>7</v>
      </c>
      <c r="R209" s="1" t="s">
        <v>1041</v>
      </c>
      <c r="V209" s="1">
        <v>611</v>
      </c>
      <c r="W209" s="1">
        <v>6</v>
      </c>
      <c r="Y209" s="1">
        <v>0</v>
      </c>
      <c r="AA209" s="1">
        <v>1</v>
      </c>
      <c r="AB209" s="1">
        <v>3</v>
      </c>
      <c r="AC209" s="1">
        <v>14</v>
      </c>
      <c r="AD209" s="3">
        <f t="shared" si="3"/>
        <v>2</v>
      </c>
      <c r="AF209" s="1">
        <v>0</v>
      </c>
      <c r="AI209" s="1" t="s">
        <v>578</v>
      </c>
      <c r="AK209" s="1">
        <v>10</v>
      </c>
      <c r="AM209" s="1">
        <v>31</v>
      </c>
      <c r="AN209" s="1">
        <v>27</v>
      </c>
      <c r="AU209" s="1" t="s">
        <v>914</v>
      </c>
    </row>
    <row r="210" spans="1:47">
      <c r="A210" s="1" t="s">
        <v>13</v>
      </c>
      <c r="B210" s="1" t="s">
        <v>390</v>
      </c>
      <c r="G210" s="1" t="s">
        <v>14</v>
      </c>
      <c r="H210" s="1">
        <v>490481</v>
      </c>
      <c r="I210" s="1">
        <v>5698400</v>
      </c>
      <c r="J210" s="1">
        <v>11</v>
      </c>
      <c r="K210" s="1">
        <v>2008</v>
      </c>
      <c r="M210" s="1" t="s">
        <v>26</v>
      </c>
      <c r="N210" s="1" t="s">
        <v>109</v>
      </c>
      <c r="Q210" s="1" t="s">
        <v>7</v>
      </c>
      <c r="R210" s="1" t="s">
        <v>1041</v>
      </c>
      <c r="V210" s="1">
        <v>612</v>
      </c>
      <c r="W210" s="1">
        <v>0</v>
      </c>
      <c r="Y210" s="1">
        <v>0</v>
      </c>
      <c r="AA210" s="1">
        <v>1</v>
      </c>
      <c r="AB210" s="1">
        <v>2</v>
      </c>
      <c r="AC210" s="1">
        <v>1</v>
      </c>
      <c r="AD210" s="3">
        <f t="shared" si="3"/>
        <v>0</v>
      </c>
      <c r="AF210" s="1">
        <v>0</v>
      </c>
      <c r="AI210" s="1" t="s">
        <v>915</v>
      </c>
      <c r="AK210" s="1">
        <v>95</v>
      </c>
      <c r="AM210" s="1">
        <v>24</v>
      </c>
      <c r="AN210" s="1">
        <v>24</v>
      </c>
      <c r="AU210" s="1" t="s">
        <v>916</v>
      </c>
    </row>
    <row r="211" spans="1:47">
      <c r="A211" s="1" t="s">
        <v>13</v>
      </c>
      <c r="B211" s="1" t="s">
        <v>390</v>
      </c>
      <c r="G211" s="1" t="s">
        <v>14</v>
      </c>
      <c r="H211" s="1">
        <v>488938</v>
      </c>
      <c r="I211" s="1">
        <v>5700780</v>
      </c>
      <c r="J211" s="1">
        <v>11</v>
      </c>
      <c r="K211" s="1">
        <v>2008</v>
      </c>
      <c r="M211" s="1" t="s">
        <v>26</v>
      </c>
      <c r="N211" s="1" t="s">
        <v>109</v>
      </c>
      <c r="Q211" s="1" t="s">
        <v>7</v>
      </c>
      <c r="R211" s="1" t="s">
        <v>1041</v>
      </c>
      <c r="V211" s="1">
        <v>614</v>
      </c>
      <c r="W211" s="1">
        <v>0</v>
      </c>
      <c r="Y211" s="1">
        <v>0</v>
      </c>
      <c r="AA211" s="1">
        <v>0</v>
      </c>
      <c r="AB211" s="1">
        <v>0</v>
      </c>
      <c r="AC211" s="1">
        <v>4</v>
      </c>
      <c r="AD211" s="3" t="str">
        <f t="shared" si="3"/>
        <v/>
      </c>
      <c r="AF211" s="1">
        <v>0</v>
      </c>
      <c r="AI211" s="1" t="s">
        <v>667</v>
      </c>
      <c r="AK211" s="1">
        <v>100</v>
      </c>
      <c r="AM211" s="1">
        <v>26</v>
      </c>
      <c r="AN211" s="1">
        <v>24</v>
      </c>
      <c r="AU211" s="1" t="s">
        <v>917</v>
      </c>
    </row>
    <row r="212" spans="1:47">
      <c r="A212" s="1" t="s">
        <v>13</v>
      </c>
      <c r="B212" s="1" t="s">
        <v>390</v>
      </c>
      <c r="G212" s="1" t="s">
        <v>14</v>
      </c>
      <c r="H212" s="1">
        <v>489145</v>
      </c>
      <c r="I212" s="1">
        <v>5700654</v>
      </c>
      <c r="J212" s="1">
        <v>11</v>
      </c>
      <c r="K212" s="1">
        <v>2008</v>
      </c>
      <c r="M212" s="1" t="s">
        <v>26</v>
      </c>
      <c r="N212" s="1" t="s">
        <v>109</v>
      </c>
      <c r="Q212" s="1" t="s">
        <v>7</v>
      </c>
      <c r="R212" s="1" t="s">
        <v>1041</v>
      </c>
      <c r="V212" s="1">
        <v>614.1</v>
      </c>
      <c r="W212" s="1">
        <v>11</v>
      </c>
      <c r="Y212" s="1">
        <v>0</v>
      </c>
      <c r="AA212" s="1">
        <v>5</v>
      </c>
      <c r="AB212" s="1">
        <v>2</v>
      </c>
      <c r="AC212" s="1">
        <v>2</v>
      </c>
      <c r="AD212" s="3">
        <f t="shared" si="3"/>
        <v>5.5</v>
      </c>
      <c r="AF212" s="1">
        <v>0</v>
      </c>
      <c r="AI212" s="1" t="s">
        <v>760</v>
      </c>
      <c r="AK212" s="1">
        <v>70</v>
      </c>
      <c r="AM212" s="1">
        <v>24</v>
      </c>
      <c r="AN212" s="1">
        <v>24</v>
      </c>
      <c r="AU212" s="1" t="s">
        <v>918</v>
      </c>
    </row>
    <row r="213" spans="1:47">
      <c r="A213" s="1" t="s">
        <v>13</v>
      </c>
      <c r="B213" s="1" t="s">
        <v>390</v>
      </c>
      <c r="G213" s="1" t="s">
        <v>14</v>
      </c>
      <c r="H213" s="1">
        <v>487495</v>
      </c>
      <c r="I213" s="1">
        <v>5701580</v>
      </c>
      <c r="J213" s="1">
        <v>11</v>
      </c>
      <c r="K213" s="1">
        <v>2008</v>
      </c>
      <c r="M213" s="1" t="s">
        <v>26</v>
      </c>
      <c r="N213" s="1" t="s">
        <v>109</v>
      </c>
      <c r="Q213" s="1" t="s">
        <v>7</v>
      </c>
      <c r="R213" s="1" t="s">
        <v>1041</v>
      </c>
      <c r="V213" s="1">
        <v>615</v>
      </c>
      <c r="W213" s="1">
        <v>1</v>
      </c>
      <c r="Y213" s="1">
        <v>0</v>
      </c>
      <c r="AA213" s="1">
        <v>0</v>
      </c>
      <c r="AB213" s="1">
        <v>1</v>
      </c>
      <c r="AC213" s="1">
        <v>3</v>
      </c>
      <c r="AD213" s="3">
        <f t="shared" si="3"/>
        <v>1</v>
      </c>
      <c r="AF213" s="1">
        <v>0</v>
      </c>
      <c r="AI213" s="1" t="s">
        <v>919</v>
      </c>
      <c r="AK213" s="1">
        <v>60</v>
      </c>
      <c r="AM213" s="1">
        <v>30</v>
      </c>
      <c r="AN213" s="1">
        <v>23</v>
      </c>
      <c r="AU213" s="1" t="s">
        <v>920</v>
      </c>
    </row>
    <row r="214" spans="1:47">
      <c r="A214" s="1" t="s">
        <v>13</v>
      </c>
      <c r="B214" s="1" t="s">
        <v>390</v>
      </c>
      <c r="G214" s="1" t="s">
        <v>14</v>
      </c>
      <c r="H214" s="1">
        <v>487240</v>
      </c>
      <c r="I214" s="1">
        <v>5702650</v>
      </c>
      <c r="J214" s="1">
        <v>11</v>
      </c>
      <c r="K214" s="1">
        <v>2008</v>
      </c>
      <c r="M214" s="1" t="s">
        <v>26</v>
      </c>
      <c r="N214" s="1" t="s">
        <v>109</v>
      </c>
      <c r="Q214" s="1" t="s">
        <v>7</v>
      </c>
      <c r="R214" s="1" t="s">
        <v>1041</v>
      </c>
      <c r="V214" s="1">
        <v>616</v>
      </c>
      <c r="W214" s="1">
        <v>0</v>
      </c>
      <c r="Y214" s="1">
        <v>0</v>
      </c>
      <c r="AA214" s="1">
        <v>0</v>
      </c>
      <c r="AB214" s="1">
        <v>2</v>
      </c>
      <c r="AC214" s="1">
        <v>0</v>
      </c>
      <c r="AD214" s="3">
        <f t="shared" si="3"/>
        <v>0</v>
      </c>
      <c r="AF214" s="1">
        <v>0</v>
      </c>
      <c r="AI214" s="1" t="s">
        <v>670</v>
      </c>
      <c r="AK214" s="1">
        <v>90</v>
      </c>
      <c r="AM214" s="1">
        <v>30</v>
      </c>
      <c r="AN214" s="1">
        <v>26</v>
      </c>
      <c r="AU214" s="1" t="s">
        <v>921</v>
      </c>
    </row>
    <row r="215" spans="1:47">
      <c r="A215" s="1" t="s">
        <v>13</v>
      </c>
      <c r="B215" s="1" t="s">
        <v>390</v>
      </c>
      <c r="G215" s="1" t="s">
        <v>14</v>
      </c>
      <c r="H215" s="1">
        <v>487233</v>
      </c>
      <c r="I215" s="1">
        <v>5702950</v>
      </c>
      <c r="J215" s="1">
        <v>11</v>
      </c>
      <c r="K215" s="1">
        <v>2008</v>
      </c>
      <c r="M215" s="1" t="s">
        <v>26</v>
      </c>
      <c r="N215" s="1" t="s">
        <v>109</v>
      </c>
      <c r="Q215" s="1" t="s">
        <v>7</v>
      </c>
      <c r="R215" s="1" t="s">
        <v>1041</v>
      </c>
      <c r="V215" s="1">
        <v>617</v>
      </c>
      <c r="W215" s="1">
        <v>5</v>
      </c>
      <c r="Y215" s="1">
        <v>0</v>
      </c>
      <c r="AA215" s="1">
        <v>0</v>
      </c>
      <c r="AB215" s="1">
        <v>0</v>
      </c>
      <c r="AC215" s="1">
        <v>8</v>
      </c>
      <c r="AD215" s="3" t="str">
        <f t="shared" si="3"/>
        <v/>
      </c>
      <c r="AF215" s="1">
        <v>0</v>
      </c>
      <c r="AI215" s="1" t="s">
        <v>578</v>
      </c>
      <c r="AK215" s="1">
        <v>60</v>
      </c>
      <c r="AM215" s="1">
        <v>45</v>
      </c>
      <c r="AN215" s="1">
        <v>27</v>
      </c>
      <c r="AU215" s="1" t="s">
        <v>922</v>
      </c>
    </row>
    <row r="216" spans="1:47">
      <c r="A216" s="1" t="s">
        <v>13</v>
      </c>
      <c r="B216" s="1" t="s">
        <v>390</v>
      </c>
      <c r="G216" s="1" t="s">
        <v>14</v>
      </c>
      <c r="H216" s="1">
        <v>486826</v>
      </c>
      <c r="I216" s="1">
        <v>5702910</v>
      </c>
      <c r="J216" s="1">
        <v>11</v>
      </c>
      <c r="K216" s="1">
        <v>2008</v>
      </c>
      <c r="M216" s="1" t="s">
        <v>26</v>
      </c>
      <c r="N216" s="1" t="s">
        <v>109</v>
      </c>
      <c r="Q216" s="1" t="s">
        <v>7</v>
      </c>
      <c r="R216" s="1" t="s">
        <v>1041</v>
      </c>
      <c r="V216" s="1">
        <v>618</v>
      </c>
      <c r="W216" s="1">
        <v>6</v>
      </c>
      <c r="Y216" s="1">
        <v>0</v>
      </c>
      <c r="AA216" s="1">
        <v>6</v>
      </c>
      <c r="AB216" s="1">
        <v>1</v>
      </c>
      <c r="AC216" s="1">
        <v>4</v>
      </c>
      <c r="AD216" s="3">
        <f t="shared" si="3"/>
        <v>6</v>
      </c>
      <c r="AF216" s="1">
        <v>0</v>
      </c>
      <c r="AI216" s="1" t="s">
        <v>667</v>
      </c>
      <c r="AK216" s="1">
        <v>90</v>
      </c>
      <c r="AM216" s="1">
        <v>23</v>
      </c>
      <c r="AN216" s="1">
        <v>23</v>
      </c>
      <c r="AU216" s="1" t="s">
        <v>923</v>
      </c>
    </row>
    <row r="217" spans="1:47">
      <c r="A217" s="1" t="s">
        <v>13</v>
      </c>
      <c r="B217" s="1" t="s">
        <v>390</v>
      </c>
      <c r="G217" s="1" t="s">
        <v>14</v>
      </c>
      <c r="H217" s="1">
        <v>486726</v>
      </c>
      <c r="I217" s="1">
        <v>5702970</v>
      </c>
      <c r="J217" s="1">
        <v>11</v>
      </c>
      <c r="K217" s="1">
        <v>2008</v>
      </c>
      <c r="M217" s="1" t="s">
        <v>26</v>
      </c>
      <c r="N217" s="1" t="s">
        <v>109</v>
      </c>
      <c r="Q217" s="1" t="s">
        <v>7</v>
      </c>
      <c r="R217" s="1" t="s">
        <v>1041</v>
      </c>
      <c r="V217" s="1">
        <v>619</v>
      </c>
      <c r="W217" s="1">
        <v>20</v>
      </c>
      <c r="Y217" s="1">
        <v>0</v>
      </c>
      <c r="AA217" s="1">
        <v>12</v>
      </c>
      <c r="AB217" s="1">
        <v>5</v>
      </c>
      <c r="AC217" s="1">
        <v>15</v>
      </c>
      <c r="AD217" s="3">
        <f t="shared" si="3"/>
        <v>4</v>
      </c>
      <c r="AF217" s="1">
        <v>0</v>
      </c>
      <c r="AI217" s="1" t="s">
        <v>924</v>
      </c>
      <c r="AK217" s="1">
        <v>80</v>
      </c>
      <c r="AM217" s="1">
        <v>26</v>
      </c>
      <c r="AN217" s="1">
        <v>24</v>
      </c>
      <c r="AU217" s="1" t="s">
        <v>925</v>
      </c>
    </row>
    <row r="218" spans="1:47">
      <c r="A218" s="1" t="s">
        <v>13</v>
      </c>
      <c r="B218" s="1" t="s">
        <v>390</v>
      </c>
      <c r="G218" s="1" t="s">
        <v>14</v>
      </c>
      <c r="H218" s="1">
        <v>486003</v>
      </c>
      <c r="I218" s="1">
        <v>5703650</v>
      </c>
      <c r="J218" s="1">
        <v>11</v>
      </c>
      <c r="K218" s="1">
        <v>2008</v>
      </c>
      <c r="M218" s="1" t="s">
        <v>26</v>
      </c>
      <c r="N218" s="1" t="s">
        <v>109</v>
      </c>
      <c r="Q218" s="1" t="s">
        <v>7</v>
      </c>
      <c r="R218" s="1" t="s">
        <v>1041</v>
      </c>
      <c r="V218" s="1">
        <v>620</v>
      </c>
      <c r="W218" s="1">
        <v>5</v>
      </c>
      <c r="Y218" s="1">
        <v>0</v>
      </c>
      <c r="AA218" s="1">
        <v>1</v>
      </c>
      <c r="AB218" s="1">
        <v>5</v>
      </c>
      <c r="AC218" s="1">
        <v>9</v>
      </c>
      <c r="AD218" s="3">
        <f t="shared" si="3"/>
        <v>1</v>
      </c>
      <c r="AF218" s="1">
        <v>0</v>
      </c>
      <c r="AI218" s="1" t="s">
        <v>593</v>
      </c>
      <c r="AK218" s="1">
        <v>95</v>
      </c>
      <c r="AM218" s="1">
        <v>29</v>
      </c>
      <c r="AN218" s="1">
        <v>24</v>
      </c>
      <c r="AU218" s="1" t="s">
        <v>926</v>
      </c>
    </row>
    <row r="219" spans="1:47">
      <c r="A219" s="1" t="s">
        <v>13</v>
      </c>
      <c r="B219" s="1" t="s">
        <v>390</v>
      </c>
      <c r="G219" s="1" t="s">
        <v>14</v>
      </c>
      <c r="H219" s="1">
        <v>495269</v>
      </c>
      <c r="I219" s="1">
        <v>5688280</v>
      </c>
      <c r="J219" s="1">
        <v>11</v>
      </c>
      <c r="K219" s="1">
        <v>2008</v>
      </c>
      <c r="M219" s="1" t="s">
        <v>26</v>
      </c>
      <c r="N219" s="1" t="s">
        <v>109</v>
      </c>
      <c r="Q219" s="1" t="s">
        <v>7</v>
      </c>
      <c r="R219" s="1" t="s">
        <v>1041</v>
      </c>
      <c r="V219" s="1">
        <v>67</v>
      </c>
      <c r="W219" s="1">
        <v>0</v>
      </c>
      <c r="Y219" s="1">
        <v>0</v>
      </c>
      <c r="AA219" s="1">
        <v>0</v>
      </c>
      <c r="AB219" s="1">
        <v>1</v>
      </c>
      <c r="AC219" s="1">
        <v>1</v>
      </c>
      <c r="AD219" s="3">
        <f t="shared" si="3"/>
        <v>0</v>
      </c>
      <c r="AF219" s="1">
        <v>0</v>
      </c>
      <c r="AI219" s="1" t="s">
        <v>670</v>
      </c>
      <c r="AK219" s="1">
        <v>95</v>
      </c>
      <c r="AM219" s="1">
        <v>21</v>
      </c>
      <c r="AN219" s="1">
        <v>25</v>
      </c>
      <c r="AU219" s="1" t="s">
        <v>927</v>
      </c>
    </row>
    <row r="220" spans="1:47">
      <c r="A220" s="1" t="s">
        <v>13</v>
      </c>
      <c r="B220" s="1" t="s">
        <v>390</v>
      </c>
      <c r="G220" s="1" t="s">
        <v>14</v>
      </c>
      <c r="H220" s="1">
        <v>495139</v>
      </c>
      <c r="I220" s="1">
        <v>5688480</v>
      </c>
      <c r="J220" s="1">
        <v>11</v>
      </c>
      <c r="K220" s="1">
        <v>2008</v>
      </c>
      <c r="M220" s="1" t="s">
        <v>26</v>
      </c>
      <c r="N220" s="1" t="s">
        <v>109</v>
      </c>
      <c r="Q220" s="1" t="s">
        <v>7</v>
      </c>
      <c r="R220" s="1" t="s">
        <v>1041</v>
      </c>
      <c r="V220" s="1">
        <v>68</v>
      </c>
      <c r="W220" s="1">
        <v>1</v>
      </c>
      <c r="Y220" s="1">
        <v>0</v>
      </c>
      <c r="AA220" s="1">
        <v>0</v>
      </c>
      <c r="AB220" s="1">
        <v>2</v>
      </c>
      <c r="AC220" s="1">
        <v>5</v>
      </c>
      <c r="AD220" s="3">
        <f t="shared" si="3"/>
        <v>0.5</v>
      </c>
      <c r="AF220" s="1">
        <v>0</v>
      </c>
      <c r="AI220" s="1" t="s">
        <v>670</v>
      </c>
      <c r="AK220" s="1">
        <v>80</v>
      </c>
      <c r="AM220" s="1">
        <v>26</v>
      </c>
      <c r="AN220" s="1">
        <v>23</v>
      </c>
      <c r="AU220" s="1" t="s">
        <v>928</v>
      </c>
    </row>
    <row r="221" spans="1:47">
      <c r="A221" s="1" t="s">
        <v>13</v>
      </c>
      <c r="B221" s="1" t="s">
        <v>390</v>
      </c>
      <c r="G221" s="1" t="s">
        <v>14</v>
      </c>
      <c r="H221" s="1">
        <v>495083</v>
      </c>
      <c r="I221" s="1">
        <v>5688590</v>
      </c>
      <c r="J221" s="1">
        <v>11</v>
      </c>
      <c r="K221" s="1">
        <v>2008</v>
      </c>
      <c r="M221" s="1" t="s">
        <v>26</v>
      </c>
      <c r="N221" s="1" t="s">
        <v>109</v>
      </c>
      <c r="Q221" s="1" t="s">
        <v>7</v>
      </c>
      <c r="R221" s="1" t="s">
        <v>1041</v>
      </c>
      <c r="V221" s="1">
        <v>69</v>
      </c>
      <c r="W221" s="1">
        <v>10</v>
      </c>
      <c r="Y221" s="1">
        <v>0</v>
      </c>
      <c r="AA221" s="1">
        <v>1</v>
      </c>
      <c r="AB221" s="1">
        <v>4</v>
      </c>
      <c r="AC221" s="1">
        <v>9</v>
      </c>
      <c r="AD221" s="3">
        <f t="shared" si="3"/>
        <v>2.5</v>
      </c>
      <c r="AF221" s="1">
        <v>0</v>
      </c>
      <c r="AI221" s="1" t="s">
        <v>670</v>
      </c>
      <c r="AK221" s="1">
        <v>90</v>
      </c>
      <c r="AM221" s="1">
        <v>23</v>
      </c>
      <c r="AN221" s="1">
        <v>20</v>
      </c>
      <c r="AU221" s="1" t="s">
        <v>929</v>
      </c>
    </row>
    <row r="222" spans="1:47">
      <c r="A222" s="1" t="s">
        <v>13</v>
      </c>
      <c r="B222" s="1" t="s">
        <v>390</v>
      </c>
      <c r="G222" s="1" t="s">
        <v>14</v>
      </c>
      <c r="H222" s="1">
        <v>494997</v>
      </c>
      <c r="I222" s="1">
        <v>5690370</v>
      </c>
      <c r="J222" s="1">
        <v>11</v>
      </c>
      <c r="K222" s="1">
        <v>2008</v>
      </c>
      <c r="M222" s="1" t="s">
        <v>26</v>
      </c>
      <c r="N222" s="1" t="s">
        <v>109</v>
      </c>
      <c r="Q222" s="1" t="s">
        <v>7</v>
      </c>
      <c r="R222" s="1" t="s">
        <v>1041</v>
      </c>
      <c r="V222" s="1">
        <v>74</v>
      </c>
      <c r="W222" s="1">
        <v>0</v>
      </c>
      <c r="Y222" s="1">
        <v>0</v>
      </c>
      <c r="AA222" s="1">
        <v>3</v>
      </c>
      <c r="AB222" s="1">
        <v>1</v>
      </c>
      <c r="AC222" s="1">
        <v>15</v>
      </c>
      <c r="AD222" s="3">
        <f t="shared" si="3"/>
        <v>0</v>
      </c>
      <c r="AF222" s="1">
        <v>0</v>
      </c>
      <c r="AI222" s="1" t="s">
        <v>578</v>
      </c>
      <c r="AK222" s="1">
        <v>50</v>
      </c>
      <c r="AM222" s="1">
        <v>26</v>
      </c>
      <c r="AN222" s="1">
        <v>24</v>
      </c>
      <c r="AU222" s="1" t="s">
        <v>930</v>
      </c>
    </row>
    <row r="223" spans="1:47">
      <c r="A223" s="1" t="s">
        <v>13</v>
      </c>
      <c r="B223" s="1" t="s">
        <v>390</v>
      </c>
      <c r="G223" s="1" t="s">
        <v>14</v>
      </c>
      <c r="H223" s="1">
        <v>494021</v>
      </c>
      <c r="I223" s="1">
        <v>5691010</v>
      </c>
      <c r="J223" s="1">
        <v>11</v>
      </c>
      <c r="K223" s="1">
        <v>2008</v>
      </c>
      <c r="M223" s="1" t="s">
        <v>26</v>
      </c>
      <c r="N223" s="1" t="s">
        <v>109</v>
      </c>
      <c r="Q223" s="1" t="s">
        <v>7</v>
      </c>
      <c r="R223" s="1" t="s">
        <v>1041</v>
      </c>
      <c r="V223" s="1">
        <v>78</v>
      </c>
      <c r="W223" s="1">
        <v>1</v>
      </c>
      <c r="Y223" s="1">
        <v>1</v>
      </c>
      <c r="AA223" s="1">
        <v>3</v>
      </c>
      <c r="AB223" s="1">
        <v>6</v>
      </c>
      <c r="AC223" s="1">
        <v>9</v>
      </c>
      <c r="AD223" s="3">
        <f t="shared" si="3"/>
        <v>0.33333333333333331</v>
      </c>
      <c r="AF223" s="1">
        <v>0</v>
      </c>
      <c r="AI223" s="1" t="s">
        <v>602</v>
      </c>
      <c r="AK223" s="1">
        <v>85</v>
      </c>
      <c r="AM223" s="1">
        <v>30</v>
      </c>
      <c r="AN223" s="1">
        <v>28</v>
      </c>
      <c r="AU223" s="1" t="s">
        <v>931</v>
      </c>
    </row>
    <row r="224" spans="1:47">
      <c r="A224" s="1" t="s">
        <v>13</v>
      </c>
      <c r="B224" s="1" t="s">
        <v>390</v>
      </c>
      <c r="G224" s="1" t="s">
        <v>14</v>
      </c>
      <c r="H224" s="1">
        <v>493594</v>
      </c>
      <c r="I224" s="1">
        <v>5691330</v>
      </c>
      <c r="J224" s="1">
        <v>11</v>
      </c>
      <c r="K224" s="1">
        <v>2008</v>
      </c>
      <c r="M224" s="1" t="s">
        <v>26</v>
      </c>
      <c r="N224" s="1" t="s">
        <v>109</v>
      </c>
      <c r="Q224" s="1" t="s">
        <v>7</v>
      </c>
      <c r="R224" s="1" t="s">
        <v>1041</v>
      </c>
      <c r="V224" s="1">
        <v>79</v>
      </c>
      <c r="W224" s="1">
        <v>0</v>
      </c>
      <c r="Y224" s="1">
        <v>0</v>
      </c>
      <c r="AA224" s="1">
        <v>1</v>
      </c>
      <c r="AB224" s="1">
        <v>2</v>
      </c>
      <c r="AC224" s="1">
        <v>12</v>
      </c>
      <c r="AD224" s="3">
        <f t="shared" si="3"/>
        <v>0</v>
      </c>
      <c r="AF224" s="1">
        <v>0</v>
      </c>
      <c r="AI224" s="1" t="s">
        <v>587</v>
      </c>
      <c r="AK224" s="1">
        <v>95</v>
      </c>
      <c r="AM224" s="1">
        <v>28</v>
      </c>
      <c r="AN224" s="1">
        <v>27</v>
      </c>
      <c r="AU224" s="1" t="s">
        <v>932</v>
      </c>
    </row>
    <row r="225" spans="1:47">
      <c r="A225" s="1" t="s">
        <v>13</v>
      </c>
      <c r="B225" s="1" t="s">
        <v>390</v>
      </c>
      <c r="G225" s="1" t="s">
        <v>14</v>
      </c>
      <c r="H225" s="1">
        <v>493537</v>
      </c>
      <c r="I225" s="1">
        <v>5691480</v>
      </c>
      <c r="J225" s="1">
        <v>11</v>
      </c>
      <c r="K225" s="1">
        <v>2008</v>
      </c>
      <c r="M225" s="1" t="s">
        <v>26</v>
      </c>
      <c r="N225" s="1" t="s">
        <v>109</v>
      </c>
      <c r="Q225" s="1" t="s">
        <v>7</v>
      </c>
      <c r="R225" s="1" t="s">
        <v>1041</v>
      </c>
      <c r="V225" s="1">
        <v>80</v>
      </c>
      <c r="W225" s="1">
        <v>20</v>
      </c>
      <c r="Y225" s="1">
        <v>0</v>
      </c>
      <c r="AA225" s="1">
        <v>10</v>
      </c>
      <c r="AB225" s="1">
        <v>2</v>
      </c>
      <c r="AC225" s="1">
        <v>18</v>
      </c>
      <c r="AD225" s="3">
        <f t="shared" si="3"/>
        <v>10</v>
      </c>
      <c r="AF225" s="1">
        <v>20</v>
      </c>
      <c r="AI225" s="1" t="s">
        <v>686</v>
      </c>
      <c r="AK225" s="1">
        <v>70</v>
      </c>
      <c r="AM225" s="1">
        <v>30</v>
      </c>
      <c r="AN225" s="1">
        <v>27</v>
      </c>
      <c r="AU225" s="1" t="s">
        <v>933</v>
      </c>
    </row>
    <row r="226" spans="1:47">
      <c r="A226" s="1" t="s">
        <v>13</v>
      </c>
      <c r="B226" s="1" t="s">
        <v>390</v>
      </c>
      <c r="G226" s="1" t="s">
        <v>14</v>
      </c>
      <c r="H226" s="1">
        <v>493413</v>
      </c>
      <c r="I226" s="1">
        <v>5692140</v>
      </c>
      <c r="J226" s="1">
        <v>11</v>
      </c>
      <c r="K226" s="1">
        <v>2008</v>
      </c>
      <c r="M226" s="1" t="s">
        <v>26</v>
      </c>
      <c r="N226" s="1" t="s">
        <v>109</v>
      </c>
      <c r="Q226" s="1" t="s">
        <v>7</v>
      </c>
      <c r="R226" s="1" t="s">
        <v>1041</v>
      </c>
      <c r="V226" s="1">
        <v>81</v>
      </c>
      <c r="W226" s="1">
        <v>2</v>
      </c>
      <c r="Y226" s="1">
        <v>0</v>
      </c>
      <c r="AA226" s="1">
        <v>0</v>
      </c>
      <c r="AB226" s="1">
        <v>0</v>
      </c>
      <c r="AC226" s="1">
        <v>0</v>
      </c>
      <c r="AD226" s="3" t="str">
        <f t="shared" si="3"/>
        <v/>
      </c>
      <c r="AF226" s="1">
        <v>0</v>
      </c>
      <c r="AI226" s="1" t="s">
        <v>934</v>
      </c>
      <c r="AK226" s="1">
        <v>95</v>
      </c>
      <c r="AM226" s="1">
        <v>28</v>
      </c>
      <c r="AN226" s="1">
        <v>23</v>
      </c>
      <c r="AU226" s="1" t="s">
        <v>935</v>
      </c>
    </row>
    <row r="227" spans="1:47">
      <c r="A227" s="1" t="s">
        <v>13</v>
      </c>
      <c r="B227" s="1" t="s">
        <v>390</v>
      </c>
      <c r="G227" s="1" t="s">
        <v>14</v>
      </c>
      <c r="H227" s="1">
        <v>492741</v>
      </c>
      <c r="I227" s="1">
        <v>5692140</v>
      </c>
      <c r="J227" s="1">
        <v>11</v>
      </c>
      <c r="K227" s="1">
        <v>2008</v>
      </c>
      <c r="M227" s="1" t="s">
        <v>26</v>
      </c>
      <c r="N227" s="1" t="s">
        <v>109</v>
      </c>
      <c r="Q227" s="1" t="s">
        <v>7</v>
      </c>
      <c r="R227" s="1" t="s">
        <v>1041</v>
      </c>
      <c r="V227" s="1">
        <v>83</v>
      </c>
      <c r="W227" s="1">
        <v>20</v>
      </c>
      <c r="Y227" s="1">
        <v>0</v>
      </c>
      <c r="AA227" s="1">
        <v>2</v>
      </c>
      <c r="AB227" s="1">
        <v>3</v>
      </c>
      <c r="AC227" s="1">
        <v>5</v>
      </c>
      <c r="AD227" s="3">
        <f t="shared" si="3"/>
        <v>6.666666666666667</v>
      </c>
      <c r="AF227" s="1">
        <v>20</v>
      </c>
      <c r="AI227" s="1" t="s">
        <v>714</v>
      </c>
      <c r="AK227" s="1">
        <v>70</v>
      </c>
      <c r="AM227" s="1">
        <v>30</v>
      </c>
      <c r="AN227" s="1">
        <v>25</v>
      </c>
      <c r="AU227" s="1" t="s">
        <v>936</v>
      </c>
    </row>
    <row r="228" spans="1:47">
      <c r="A228" s="1" t="s">
        <v>13</v>
      </c>
      <c r="B228" s="1" t="s">
        <v>390</v>
      </c>
      <c r="G228" s="1" t="s">
        <v>14</v>
      </c>
      <c r="H228" s="1">
        <v>492111</v>
      </c>
      <c r="I228" s="1">
        <v>5692050</v>
      </c>
      <c r="J228" s="1">
        <v>11</v>
      </c>
      <c r="K228" s="1">
        <v>2008</v>
      </c>
      <c r="M228" s="1" t="s">
        <v>26</v>
      </c>
      <c r="N228" s="1" t="s">
        <v>109</v>
      </c>
      <c r="Q228" s="1" t="s">
        <v>7</v>
      </c>
      <c r="R228" s="1" t="s">
        <v>1041</v>
      </c>
      <c r="V228" s="1">
        <v>84</v>
      </c>
      <c r="W228" s="1">
        <v>18</v>
      </c>
      <c r="Y228" s="1">
        <v>0</v>
      </c>
      <c r="AA228" s="1">
        <v>2</v>
      </c>
      <c r="AB228" s="1">
        <v>4</v>
      </c>
      <c r="AC228" s="1">
        <v>3</v>
      </c>
      <c r="AD228" s="3">
        <f t="shared" si="3"/>
        <v>4.5</v>
      </c>
      <c r="AF228" s="1">
        <v>18</v>
      </c>
      <c r="AI228" s="1" t="s">
        <v>612</v>
      </c>
      <c r="AK228" s="1">
        <v>90</v>
      </c>
      <c r="AM228" s="1">
        <v>32</v>
      </c>
      <c r="AN228" s="1">
        <v>25</v>
      </c>
      <c r="AU228" s="1" t="s">
        <v>937</v>
      </c>
    </row>
    <row r="229" spans="1:47">
      <c r="A229" s="1" t="s">
        <v>13</v>
      </c>
      <c r="B229" s="1" t="s">
        <v>390</v>
      </c>
      <c r="G229" s="1" t="s">
        <v>14</v>
      </c>
      <c r="H229" s="1">
        <v>492181</v>
      </c>
      <c r="I229" s="1">
        <v>5692660</v>
      </c>
      <c r="J229" s="1">
        <v>11</v>
      </c>
      <c r="K229" s="1">
        <v>2008</v>
      </c>
      <c r="M229" s="1" t="s">
        <v>26</v>
      </c>
      <c r="N229" s="1" t="s">
        <v>109</v>
      </c>
      <c r="Q229" s="1" t="s">
        <v>7</v>
      </c>
      <c r="R229" s="1" t="s">
        <v>1041</v>
      </c>
      <c r="V229" s="1">
        <v>85</v>
      </c>
      <c r="W229" s="1">
        <v>0</v>
      </c>
      <c r="Y229" s="1">
        <v>0</v>
      </c>
      <c r="AA229" s="1">
        <v>0</v>
      </c>
      <c r="AB229" s="1">
        <v>0</v>
      </c>
      <c r="AC229" s="1">
        <v>1</v>
      </c>
      <c r="AD229" s="3" t="str">
        <f t="shared" si="3"/>
        <v/>
      </c>
      <c r="AF229" s="1">
        <v>0</v>
      </c>
      <c r="AI229" s="1" t="s">
        <v>938</v>
      </c>
      <c r="AK229" s="1">
        <v>85</v>
      </c>
      <c r="AM229" s="1">
        <v>24</v>
      </c>
      <c r="AN229" s="1">
        <v>23</v>
      </c>
      <c r="AU229" s="1" t="s">
        <v>939</v>
      </c>
    </row>
    <row r="230" spans="1:47">
      <c r="A230" s="1" t="s">
        <v>13</v>
      </c>
      <c r="B230" s="1" t="s">
        <v>390</v>
      </c>
      <c r="G230" s="1" t="s">
        <v>14</v>
      </c>
      <c r="H230" s="1">
        <v>487332</v>
      </c>
      <c r="I230" s="1">
        <v>5706000</v>
      </c>
      <c r="J230" s="1">
        <v>11</v>
      </c>
      <c r="K230" s="1">
        <v>2008</v>
      </c>
      <c r="M230" s="1" t="s">
        <v>26</v>
      </c>
      <c r="N230" s="1" t="s">
        <v>109</v>
      </c>
      <c r="Q230" s="1" t="s">
        <v>7</v>
      </c>
      <c r="R230" s="1" t="s">
        <v>1041</v>
      </c>
      <c r="V230" s="1">
        <v>851</v>
      </c>
      <c r="W230" s="1">
        <v>0</v>
      </c>
      <c r="Y230" s="1">
        <v>0</v>
      </c>
      <c r="AA230" s="1">
        <v>1</v>
      </c>
      <c r="AB230" s="1">
        <v>0</v>
      </c>
      <c r="AC230" s="1">
        <v>0</v>
      </c>
      <c r="AD230" s="3" t="str">
        <f t="shared" si="3"/>
        <v/>
      </c>
      <c r="AF230" s="1">
        <v>0</v>
      </c>
      <c r="AI230" s="1" t="s">
        <v>655</v>
      </c>
      <c r="AK230" s="1">
        <v>100</v>
      </c>
      <c r="AM230" s="1">
        <v>8</v>
      </c>
      <c r="AN230" s="1">
        <v>8</v>
      </c>
      <c r="AS230" s="1" t="s">
        <v>940</v>
      </c>
      <c r="AU230" s="1" t="s">
        <v>941</v>
      </c>
    </row>
    <row r="231" spans="1:47">
      <c r="A231" s="1" t="s">
        <v>13</v>
      </c>
      <c r="B231" s="1" t="s">
        <v>390</v>
      </c>
      <c r="G231" s="1" t="s">
        <v>14</v>
      </c>
      <c r="H231" s="1">
        <v>487800</v>
      </c>
      <c r="I231" s="1">
        <v>5705660</v>
      </c>
      <c r="J231" s="1">
        <v>11</v>
      </c>
      <c r="K231" s="1">
        <v>2008</v>
      </c>
      <c r="M231" s="1" t="s">
        <v>26</v>
      </c>
      <c r="N231" s="1" t="s">
        <v>109</v>
      </c>
      <c r="Q231" s="1" t="s">
        <v>7</v>
      </c>
      <c r="R231" s="1" t="s">
        <v>1041</v>
      </c>
      <c r="V231" s="1">
        <v>852</v>
      </c>
      <c r="W231" s="1">
        <v>0</v>
      </c>
      <c r="Y231" s="1">
        <v>0</v>
      </c>
      <c r="AA231" s="1">
        <v>0</v>
      </c>
      <c r="AB231" s="1">
        <v>0</v>
      </c>
      <c r="AC231" s="1">
        <v>1</v>
      </c>
      <c r="AD231" s="3" t="str">
        <f t="shared" si="3"/>
        <v/>
      </c>
      <c r="AF231" s="1">
        <v>0</v>
      </c>
      <c r="AI231" s="1" t="s">
        <v>670</v>
      </c>
      <c r="AK231" s="1">
        <v>90</v>
      </c>
      <c r="AM231" s="1">
        <v>26</v>
      </c>
      <c r="AN231" s="1">
        <v>24</v>
      </c>
      <c r="AU231" s="1" t="s">
        <v>942</v>
      </c>
    </row>
    <row r="232" spans="1:47">
      <c r="A232" s="1" t="s">
        <v>13</v>
      </c>
      <c r="B232" s="1" t="s">
        <v>390</v>
      </c>
      <c r="G232" s="1" t="s">
        <v>14</v>
      </c>
      <c r="H232" s="1">
        <v>493121</v>
      </c>
      <c r="I232" s="1">
        <v>5692950</v>
      </c>
      <c r="J232" s="1">
        <v>11</v>
      </c>
      <c r="K232" s="1">
        <v>2008</v>
      </c>
      <c r="M232" s="1" t="s">
        <v>26</v>
      </c>
      <c r="N232" s="1" t="s">
        <v>109</v>
      </c>
      <c r="Q232" s="1" t="s">
        <v>7</v>
      </c>
      <c r="R232" s="1" t="s">
        <v>1041</v>
      </c>
      <c r="V232" s="1">
        <v>87</v>
      </c>
      <c r="W232" s="1">
        <v>26</v>
      </c>
      <c r="Y232" s="1">
        <v>2</v>
      </c>
      <c r="AA232" s="1">
        <v>5</v>
      </c>
      <c r="AB232" s="1">
        <v>30</v>
      </c>
      <c r="AC232" s="1">
        <v>40</v>
      </c>
      <c r="AD232" s="3">
        <f t="shared" si="3"/>
        <v>0.93333333333333335</v>
      </c>
      <c r="AF232" s="1">
        <v>0</v>
      </c>
      <c r="AI232" s="1" t="s">
        <v>686</v>
      </c>
      <c r="AK232" s="1">
        <v>60</v>
      </c>
      <c r="AM232" s="1">
        <v>34</v>
      </c>
      <c r="AN232" s="1">
        <v>24</v>
      </c>
      <c r="AS232" s="1" t="s">
        <v>943</v>
      </c>
      <c r="AU232" s="1" t="s">
        <v>944</v>
      </c>
    </row>
    <row r="233" spans="1:47">
      <c r="A233" s="1" t="s">
        <v>13</v>
      </c>
      <c r="B233" s="1" t="s">
        <v>390</v>
      </c>
      <c r="G233" s="1" t="s">
        <v>14</v>
      </c>
      <c r="H233" s="1">
        <v>492081</v>
      </c>
      <c r="I233" s="1">
        <v>5697310</v>
      </c>
      <c r="J233" s="1">
        <v>11</v>
      </c>
      <c r="K233" s="1">
        <v>2008</v>
      </c>
      <c r="M233" s="1" t="s">
        <v>26</v>
      </c>
      <c r="N233" s="1" t="s">
        <v>109</v>
      </c>
      <c r="Q233" s="1" t="s">
        <v>7</v>
      </c>
      <c r="R233" s="1" t="s">
        <v>1041</v>
      </c>
      <c r="V233" s="1">
        <v>88</v>
      </c>
      <c r="W233" s="1">
        <v>0</v>
      </c>
      <c r="Y233" s="1">
        <v>0</v>
      </c>
      <c r="AA233" s="1">
        <v>0</v>
      </c>
      <c r="AB233" s="1">
        <v>3</v>
      </c>
      <c r="AC233" s="1">
        <v>7</v>
      </c>
      <c r="AD233" s="3">
        <f t="shared" si="3"/>
        <v>0</v>
      </c>
      <c r="AF233" s="1">
        <v>0</v>
      </c>
      <c r="AI233" s="1" t="s">
        <v>945</v>
      </c>
      <c r="AK233" s="1">
        <v>25</v>
      </c>
      <c r="AM233" s="1">
        <v>26</v>
      </c>
      <c r="AN233" s="1">
        <v>24</v>
      </c>
      <c r="AU233" s="1" t="s">
        <v>946</v>
      </c>
    </row>
    <row r="234" spans="1:47">
      <c r="A234" s="1" t="s">
        <v>13</v>
      </c>
      <c r="B234" s="1" t="s">
        <v>390</v>
      </c>
      <c r="G234" s="1" t="s">
        <v>14</v>
      </c>
      <c r="H234" s="1">
        <v>486312</v>
      </c>
      <c r="I234" s="1">
        <v>5710530</v>
      </c>
      <c r="J234" s="1">
        <v>11</v>
      </c>
      <c r="K234" s="1">
        <v>2008</v>
      </c>
      <c r="M234" s="1" t="s">
        <v>26</v>
      </c>
      <c r="N234" s="1" t="s">
        <v>109</v>
      </c>
      <c r="Q234" s="1" t="s">
        <v>7</v>
      </c>
      <c r="R234" s="1" t="s">
        <v>1041</v>
      </c>
      <c r="V234" s="1">
        <v>887</v>
      </c>
      <c r="W234" s="1">
        <v>28</v>
      </c>
      <c r="Y234" s="1">
        <v>0</v>
      </c>
      <c r="AA234" s="1">
        <v>2</v>
      </c>
      <c r="AB234" s="1">
        <v>22</v>
      </c>
      <c r="AC234" s="1">
        <v>40</v>
      </c>
      <c r="AD234" s="3">
        <f t="shared" si="3"/>
        <v>1.2727272727272727</v>
      </c>
      <c r="AF234" s="1">
        <v>0</v>
      </c>
      <c r="AI234" s="1" t="s">
        <v>890</v>
      </c>
      <c r="AK234" s="1">
        <v>85</v>
      </c>
      <c r="AM234" s="1">
        <v>26</v>
      </c>
      <c r="AN234" s="1">
        <v>23</v>
      </c>
      <c r="AS234" s="1" t="s">
        <v>947</v>
      </c>
      <c r="AU234" s="1" t="s">
        <v>948</v>
      </c>
    </row>
    <row r="235" spans="1:47">
      <c r="A235" s="1" t="s">
        <v>13</v>
      </c>
      <c r="B235" s="1" t="s">
        <v>390</v>
      </c>
      <c r="G235" s="1" t="s">
        <v>14</v>
      </c>
      <c r="H235" s="1">
        <v>487718</v>
      </c>
      <c r="I235" s="1">
        <v>5702870</v>
      </c>
      <c r="J235" s="1">
        <v>11</v>
      </c>
      <c r="K235" s="1">
        <v>2008</v>
      </c>
      <c r="M235" s="1" t="s">
        <v>26</v>
      </c>
      <c r="N235" s="1" t="s">
        <v>109</v>
      </c>
      <c r="Q235" s="1" t="s">
        <v>7</v>
      </c>
      <c r="R235" s="1" t="s">
        <v>1041</v>
      </c>
      <c r="V235" s="1">
        <v>90</v>
      </c>
      <c r="W235" s="1">
        <v>0</v>
      </c>
      <c r="Y235" s="1">
        <v>0</v>
      </c>
      <c r="AA235" s="1">
        <v>0</v>
      </c>
      <c r="AB235" s="1">
        <v>0</v>
      </c>
      <c r="AC235" s="1">
        <v>0</v>
      </c>
      <c r="AD235" s="3" t="str">
        <f t="shared" si="3"/>
        <v/>
      </c>
      <c r="AF235" s="1">
        <v>0</v>
      </c>
      <c r="AI235" s="1" t="s">
        <v>838</v>
      </c>
      <c r="AK235" s="1">
        <v>100</v>
      </c>
      <c r="AM235" s="1">
        <v>29</v>
      </c>
      <c r="AN235" s="1">
        <v>25</v>
      </c>
      <c r="AU235" s="1" t="s">
        <v>949</v>
      </c>
    </row>
    <row r="236" spans="1:47">
      <c r="A236" s="1" t="s">
        <v>13</v>
      </c>
      <c r="B236" s="1" t="s">
        <v>390</v>
      </c>
      <c r="G236" s="1" t="s">
        <v>14</v>
      </c>
      <c r="H236" s="1">
        <v>487617</v>
      </c>
      <c r="I236" s="1">
        <v>5702940</v>
      </c>
      <c r="J236" s="1">
        <v>11</v>
      </c>
      <c r="K236" s="1">
        <v>2008</v>
      </c>
      <c r="M236" s="1" t="s">
        <v>26</v>
      </c>
      <c r="N236" s="1" t="s">
        <v>109</v>
      </c>
      <c r="Q236" s="1" t="s">
        <v>7</v>
      </c>
      <c r="R236" s="1" t="s">
        <v>1041</v>
      </c>
      <c r="V236" s="1">
        <v>91</v>
      </c>
      <c r="W236" s="1">
        <v>4</v>
      </c>
      <c r="Y236" s="1">
        <v>0</v>
      </c>
      <c r="AA236" s="1">
        <v>17</v>
      </c>
      <c r="AB236" s="1">
        <v>3</v>
      </c>
      <c r="AC236" s="1">
        <v>17</v>
      </c>
      <c r="AD236" s="3">
        <f t="shared" si="3"/>
        <v>1.3333333333333333</v>
      </c>
      <c r="AF236" s="1">
        <v>0</v>
      </c>
      <c r="AI236" s="1" t="s">
        <v>667</v>
      </c>
      <c r="AK236" s="1">
        <v>90</v>
      </c>
      <c r="AM236" s="1">
        <v>20</v>
      </c>
      <c r="AN236" s="1">
        <v>23</v>
      </c>
      <c r="AU236" s="1" t="s">
        <v>950</v>
      </c>
    </row>
    <row r="237" spans="1:47">
      <c r="A237" s="1" t="s">
        <v>13</v>
      </c>
      <c r="B237" s="1" t="s">
        <v>390</v>
      </c>
      <c r="G237" s="1" t="s">
        <v>14</v>
      </c>
      <c r="H237" s="1">
        <v>488735</v>
      </c>
      <c r="I237" s="1">
        <v>5710530</v>
      </c>
      <c r="J237" s="1">
        <v>11</v>
      </c>
      <c r="K237" s="1">
        <v>2008</v>
      </c>
      <c r="M237" s="1" t="s">
        <v>26</v>
      </c>
      <c r="N237" s="1" t="s">
        <v>109</v>
      </c>
      <c r="Q237" s="1" t="s">
        <v>7</v>
      </c>
      <c r="R237" s="1" t="s">
        <v>1041</v>
      </c>
      <c r="V237" s="1">
        <v>919</v>
      </c>
      <c r="W237" s="1">
        <v>0</v>
      </c>
      <c r="Y237" s="1">
        <v>0</v>
      </c>
      <c r="AA237" s="1">
        <v>0</v>
      </c>
      <c r="AB237" s="1">
        <v>2</v>
      </c>
      <c r="AC237" s="1">
        <v>5</v>
      </c>
      <c r="AD237" s="3">
        <f t="shared" si="3"/>
        <v>0</v>
      </c>
      <c r="AF237" s="1">
        <v>0</v>
      </c>
      <c r="AI237" s="1" t="s">
        <v>578</v>
      </c>
      <c r="AK237" s="1">
        <v>90</v>
      </c>
      <c r="AM237" s="1">
        <v>0</v>
      </c>
      <c r="AN237" s="1">
        <v>0</v>
      </c>
      <c r="AU237" s="1" t="s">
        <v>951</v>
      </c>
    </row>
    <row r="238" spans="1:47">
      <c r="A238" s="1" t="s">
        <v>13</v>
      </c>
      <c r="B238" s="1" t="s">
        <v>390</v>
      </c>
      <c r="G238" s="1" t="s">
        <v>14</v>
      </c>
      <c r="H238" s="1">
        <v>488618</v>
      </c>
      <c r="I238" s="1">
        <v>5710450</v>
      </c>
      <c r="J238" s="1">
        <v>11</v>
      </c>
      <c r="K238" s="1">
        <v>2008</v>
      </c>
      <c r="M238" s="1" t="s">
        <v>26</v>
      </c>
      <c r="N238" s="1" t="s">
        <v>109</v>
      </c>
      <c r="Q238" s="1" t="s">
        <v>7</v>
      </c>
      <c r="R238" s="1" t="s">
        <v>1041</v>
      </c>
      <c r="V238" s="1">
        <v>920</v>
      </c>
      <c r="W238" s="1">
        <v>0</v>
      </c>
      <c r="Y238" s="1">
        <v>0</v>
      </c>
      <c r="AA238" s="1">
        <v>0</v>
      </c>
      <c r="AB238" s="1">
        <v>7</v>
      </c>
      <c r="AC238" s="1">
        <v>12</v>
      </c>
      <c r="AD238" s="3">
        <f t="shared" si="3"/>
        <v>0</v>
      </c>
      <c r="AF238" s="1">
        <v>0</v>
      </c>
      <c r="AI238" s="1" t="s">
        <v>670</v>
      </c>
      <c r="AK238" s="1">
        <v>10</v>
      </c>
      <c r="AM238" s="1">
        <v>48</v>
      </c>
      <c r="AN238" s="1">
        <v>32</v>
      </c>
      <c r="AU238" s="1" t="s">
        <v>952</v>
      </c>
    </row>
    <row r="239" spans="1:47">
      <c r="A239" s="1" t="s">
        <v>13</v>
      </c>
      <c r="B239" s="1" t="s">
        <v>390</v>
      </c>
      <c r="G239" s="1" t="s">
        <v>14</v>
      </c>
      <c r="H239" s="1">
        <v>488463</v>
      </c>
      <c r="I239" s="1">
        <v>5710450</v>
      </c>
      <c r="J239" s="1">
        <v>11</v>
      </c>
      <c r="K239" s="1">
        <v>2008</v>
      </c>
      <c r="M239" s="1" t="s">
        <v>26</v>
      </c>
      <c r="N239" s="1" t="s">
        <v>109</v>
      </c>
      <c r="Q239" s="1" t="s">
        <v>7</v>
      </c>
      <c r="R239" s="1" t="s">
        <v>1041</v>
      </c>
      <c r="V239" s="1">
        <v>921</v>
      </c>
      <c r="W239" s="1">
        <v>15</v>
      </c>
      <c r="Y239" s="1">
        <v>0</v>
      </c>
      <c r="AA239" s="1">
        <v>4</v>
      </c>
      <c r="AB239" s="1">
        <v>13</v>
      </c>
      <c r="AC239" s="1">
        <v>17</v>
      </c>
      <c r="AD239" s="3">
        <f t="shared" si="3"/>
        <v>1.1538461538461537</v>
      </c>
      <c r="AF239" s="1">
        <v>0</v>
      </c>
      <c r="AI239" s="1" t="s">
        <v>580</v>
      </c>
      <c r="AK239" s="1">
        <v>90</v>
      </c>
      <c r="AM239" s="1">
        <v>24</v>
      </c>
      <c r="AN239" s="1">
        <v>25</v>
      </c>
      <c r="AU239" s="1" t="s">
        <v>953</v>
      </c>
    </row>
    <row r="240" spans="1:47">
      <c r="A240" s="1" t="s">
        <v>13</v>
      </c>
      <c r="B240" s="1" t="s">
        <v>390</v>
      </c>
      <c r="G240" s="1" t="s">
        <v>14</v>
      </c>
      <c r="H240" s="1">
        <v>489379</v>
      </c>
      <c r="I240" s="1">
        <v>5709390</v>
      </c>
      <c r="J240" s="1">
        <v>11</v>
      </c>
      <c r="K240" s="1">
        <v>2008</v>
      </c>
      <c r="M240" s="1" t="s">
        <v>26</v>
      </c>
      <c r="N240" s="1" t="s">
        <v>109</v>
      </c>
      <c r="Q240" s="1" t="s">
        <v>7</v>
      </c>
      <c r="R240" s="1" t="s">
        <v>1041</v>
      </c>
      <c r="V240" s="1">
        <v>924</v>
      </c>
      <c r="W240" s="1">
        <v>14</v>
      </c>
      <c r="Y240" s="1">
        <v>0</v>
      </c>
      <c r="AA240" s="1">
        <v>3</v>
      </c>
      <c r="AB240" s="1">
        <v>13</v>
      </c>
      <c r="AC240" s="1">
        <v>15</v>
      </c>
      <c r="AD240" s="3">
        <f t="shared" si="3"/>
        <v>1.0769230769230769</v>
      </c>
      <c r="AF240" s="1">
        <v>0</v>
      </c>
      <c r="AI240" s="1" t="s">
        <v>580</v>
      </c>
      <c r="AK240" s="1">
        <v>75</v>
      </c>
      <c r="AM240" s="1">
        <v>27</v>
      </c>
      <c r="AN240" s="1">
        <v>26</v>
      </c>
      <c r="AU240" s="1" t="s">
        <v>954</v>
      </c>
    </row>
    <row r="241" spans="1:47">
      <c r="A241" s="1" t="s">
        <v>13</v>
      </c>
      <c r="B241" s="1" t="s">
        <v>390</v>
      </c>
      <c r="G241" s="1" t="s">
        <v>14</v>
      </c>
      <c r="H241" s="1">
        <v>490295</v>
      </c>
      <c r="I241" s="1">
        <v>5709330</v>
      </c>
      <c r="J241" s="1">
        <v>11</v>
      </c>
      <c r="K241" s="1">
        <v>2008</v>
      </c>
      <c r="M241" s="1" t="s">
        <v>26</v>
      </c>
      <c r="N241" s="1" t="s">
        <v>109</v>
      </c>
      <c r="Q241" s="1" t="s">
        <v>7</v>
      </c>
      <c r="R241" s="1" t="s">
        <v>1041</v>
      </c>
      <c r="V241" s="1">
        <v>925</v>
      </c>
      <c r="W241" s="1">
        <v>5</v>
      </c>
      <c r="Y241" s="1">
        <v>0</v>
      </c>
      <c r="AA241" s="1">
        <v>3</v>
      </c>
      <c r="AB241" s="1">
        <v>5</v>
      </c>
      <c r="AC241" s="1">
        <v>3</v>
      </c>
      <c r="AD241" s="3">
        <f t="shared" si="3"/>
        <v>1</v>
      </c>
      <c r="AF241" s="1">
        <v>0</v>
      </c>
      <c r="AI241" s="1" t="s">
        <v>867</v>
      </c>
      <c r="AK241" s="1">
        <v>90</v>
      </c>
      <c r="AM241" s="1">
        <v>25</v>
      </c>
      <c r="AN241" s="1">
        <v>23</v>
      </c>
      <c r="AU241" s="1" t="s">
        <v>955</v>
      </c>
    </row>
    <row r="242" spans="1:47">
      <c r="A242" s="1" t="s">
        <v>13</v>
      </c>
      <c r="B242" s="1" t="s">
        <v>390</v>
      </c>
      <c r="G242" s="1" t="s">
        <v>14</v>
      </c>
      <c r="H242" s="1">
        <v>488966</v>
      </c>
      <c r="I242" s="1">
        <v>5705160</v>
      </c>
      <c r="J242" s="1">
        <v>11</v>
      </c>
      <c r="K242" s="1">
        <v>2008</v>
      </c>
      <c r="M242" s="1" t="s">
        <v>26</v>
      </c>
      <c r="N242" s="1" t="s">
        <v>109</v>
      </c>
      <c r="Q242" s="1" t="s">
        <v>7</v>
      </c>
      <c r="R242" s="1" t="s">
        <v>1041</v>
      </c>
      <c r="V242" s="1">
        <v>943</v>
      </c>
      <c r="W242" s="1">
        <v>0</v>
      </c>
      <c r="Y242" s="1">
        <v>0</v>
      </c>
      <c r="AA242" s="1">
        <v>0</v>
      </c>
      <c r="AB242" s="1">
        <v>0</v>
      </c>
      <c r="AC242" s="1">
        <v>0</v>
      </c>
      <c r="AD242" s="3" t="str">
        <f t="shared" si="3"/>
        <v/>
      </c>
      <c r="AF242" s="1">
        <v>0</v>
      </c>
      <c r="AI242" s="1" t="s">
        <v>608</v>
      </c>
      <c r="AK242" s="1">
        <v>75</v>
      </c>
      <c r="AM242" s="1">
        <v>0</v>
      </c>
      <c r="AN242" s="1">
        <v>0</v>
      </c>
      <c r="AU242" s="1" t="s">
        <v>956</v>
      </c>
    </row>
    <row r="243" spans="1:47">
      <c r="A243" s="1" t="s">
        <v>13</v>
      </c>
      <c r="B243" s="1" t="s">
        <v>390</v>
      </c>
      <c r="G243" s="1" t="s">
        <v>14</v>
      </c>
      <c r="H243" s="1">
        <v>489196</v>
      </c>
      <c r="I243" s="1">
        <v>5705230</v>
      </c>
      <c r="J243" s="1">
        <v>11</v>
      </c>
      <c r="K243" s="1">
        <v>2008</v>
      </c>
      <c r="M243" s="1" t="s">
        <v>26</v>
      </c>
      <c r="N243" s="1" t="s">
        <v>109</v>
      </c>
      <c r="Q243" s="1" t="s">
        <v>7</v>
      </c>
      <c r="R243" s="1" t="s">
        <v>1041</v>
      </c>
      <c r="V243" s="1">
        <v>944</v>
      </c>
      <c r="W243" s="1">
        <v>0</v>
      </c>
      <c r="Y243" s="1">
        <v>0</v>
      </c>
      <c r="AA243" s="1">
        <v>0</v>
      </c>
      <c r="AB243" s="1">
        <v>0</v>
      </c>
      <c r="AC243" s="1">
        <v>0</v>
      </c>
      <c r="AD243" s="3" t="str">
        <f t="shared" si="3"/>
        <v/>
      </c>
      <c r="AF243" s="1">
        <v>0</v>
      </c>
      <c r="AI243" s="1" t="s">
        <v>608</v>
      </c>
      <c r="AK243" s="1">
        <v>75</v>
      </c>
      <c r="AM243" s="1">
        <v>0</v>
      </c>
      <c r="AN243" s="1">
        <v>0</v>
      </c>
      <c r="AU243" s="1" t="s">
        <v>957</v>
      </c>
    </row>
    <row r="244" spans="1:47">
      <c r="A244" s="1" t="s">
        <v>13</v>
      </c>
      <c r="B244" s="1" t="s">
        <v>390</v>
      </c>
      <c r="G244" s="1" t="s">
        <v>14</v>
      </c>
      <c r="H244" s="1">
        <v>492905</v>
      </c>
      <c r="I244" s="1">
        <v>5705570</v>
      </c>
      <c r="J244" s="1">
        <v>11</v>
      </c>
      <c r="K244" s="1">
        <v>2008</v>
      </c>
      <c r="M244" s="1" t="s">
        <v>26</v>
      </c>
      <c r="N244" s="1" t="s">
        <v>109</v>
      </c>
      <c r="Q244" s="1" t="s">
        <v>7</v>
      </c>
      <c r="R244" s="1" t="s">
        <v>1041</v>
      </c>
      <c r="V244" s="1">
        <v>963</v>
      </c>
      <c r="W244" s="1">
        <v>0</v>
      </c>
      <c r="Y244" s="1">
        <v>0</v>
      </c>
      <c r="AA244" s="1">
        <v>1</v>
      </c>
      <c r="AB244" s="1">
        <v>3</v>
      </c>
      <c r="AC244" s="1">
        <v>4</v>
      </c>
      <c r="AD244" s="3">
        <f t="shared" si="3"/>
        <v>0</v>
      </c>
      <c r="AF244" s="1">
        <v>0</v>
      </c>
      <c r="AI244" s="1" t="s">
        <v>670</v>
      </c>
      <c r="AK244" s="1">
        <v>10</v>
      </c>
      <c r="AM244" s="1">
        <v>25</v>
      </c>
      <c r="AN244" s="1">
        <v>18</v>
      </c>
      <c r="AU244" s="1" t="s">
        <v>958</v>
      </c>
    </row>
    <row r="245" spans="1:47">
      <c r="A245" s="1" t="s">
        <v>13</v>
      </c>
      <c r="B245" s="1" t="s">
        <v>390</v>
      </c>
      <c r="G245" s="1" t="s">
        <v>14</v>
      </c>
      <c r="H245" s="1">
        <v>492707</v>
      </c>
      <c r="I245" s="1">
        <v>5705800</v>
      </c>
      <c r="J245" s="1">
        <v>11</v>
      </c>
      <c r="K245" s="1">
        <v>2008</v>
      </c>
      <c r="M245" s="1" t="s">
        <v>26</v>
      </c>
      <c r="N245" s="1" t="s">
        <v>109</v>
      </c>
      <c r="Q245" s="1" t="s">
        <v>7</v>
      </c>
      <c r="R245" s="1" t="s">
        <v>1041</v>
      </c>
      <c r="V245" s="1">
        <v>964</v>
      </c>
      <c r="W245" s="1">
        <v>8</v>
      </c>
      <c r="Y245" s="1">
        <v>0</v>
      </c>
      <c r="AA245" s="1">
        <v>3</v>
      </c>
      <c r="AB245" s="1">
        <v>8</v>
      </c>
      <c r="AC245" s="1">
        <v>19</v>
      </c>
      <c r="AD245" s="3">
        <f t="shared" si="3"/>
        <v>1</v>
      </c>
      <c r="AF245" s="1">
        <v>0</v>
      </c>
      <c r="AI245" s="1" t="s">
        <v>580</v>
      </c>
      <c r="AK245" s="1">
        <v>20</v>
      </c>
      <c r="AM245" s="1">
        <v>27</v>
      </c>
      <c r="AN245" s="1">
        <v>25</v>
      </c>
      <c r="AU245" s="1" t="s">
        <v>959</v>
      </c>
    </row>
    <row r="246" spans="1:47">
      <c r="A246" s="1" t="s">
        <v>13</v>
      </c>
      <c r="B246" s="1" t="s">
        <v>390</v>
      </c>
      <c r="G246" s="1" t="s">
        <v>14</v>
      </c>
      <c r="H246" s="1">
        <v>492276</v>
      </c>
      <c r="I246" s="1">
        <v>5706030</v>
      </c>
      <c r="J246" s="1">
        <v>11</v>
      </c>
      <c r="K246" s="1">
        <v>2008</v>
      </c>
      <c r="M246" s="1" t="s">
        <v>26</v>
      </c>
      <c r="N246" s="1" t="s">
        <v>109</v>
      </c>
      <c r="Q246" s="1" t="s">
        <v>7</v>
      </c>
      <c r="R246" s="1" t="s">
        <v>1041</v>
      </c>
      <c r="V246" s="1">
        <v>965</v>
      </c>
      <c r="W246" s="1">
        <v>1</v>
      </c>
      <c r="Y246" s="1">
        <v>0</v>
      </c>
      <c r="AA246" s="1">
        <v>3</v>
      </c>
      <c r="AB246" s="1">
        <v>5</v>
      </c>
      <c r="AC246" s="1">
        <v>12</v>
      </c>
      <c r="AD246" s="3">
        <f t="shared" si="3"/>
        <v>0.2</v>
      </c>
      <c r="AF246" s="1">
        <v>0</v>
      </c>
      <c r="AI246" s="1" t="s">
        <v>595</v>
      </c>
      <c r="AK246" s="1">
        <v>90</v>
      </c>
      <c r="AM246" s="1">
        <v>27</v>
      </c>
      <c r="AN246" s="1">
        <v>26</v>
      </c>
      <c r="AU246" s="1" t="s">
        <v>960</v>
      </c>
    </row>
    <row r="247" spans="1:47">
      <c r="A247" s="1" t="s">
        <v>13</v>
      </c>
      <c r="B247" s="1" t="s">
        <v>390</v>
      </c>
      <c r="G247" s="1" t="s">
        <v>14</v>
      </c>
      <c r="H247" s="1">
        <v>492203</v>
      </c>
      <c r="I247" s="1">
        <v>5706310</v>
      </c>
      <c r="J247" s="1">
        <v>11</v>
      </c>
      <c r="K247" s="1">
        <v>2008</v>
      </c>
      <c r="M247" s="1" t="s">
        <v>26</v>
      </c>
      <c r="N247" s="1" t="s">
        <v>109</v>
      </c>
      <c r="Q247" s="1" t="s">
        <v>7</v>
      </c>
      <c r="R247" s="1" t="s">
        <v>1041</v>
      </c>
      <c r="V247" s="1">
        <v>966</v>
      </c>
      <c r="W247" s="1">
        <v>14</v>
      </c>
      <c r="Y247" s="1">
        <v>0</v>
      </c>
      <c r="AA247" s="1">
        <v>4</v>
      </c>
      <c r="AB247" s="1">
        <v>5</v>
      </c>
      <c r="AC247" s="1">
        <v>26</v>
      </c>
      <c r="AD247" s="3">
        <f t="shared" si="3"/>
        <v>2.8</v>
      </c>
      <c r="AF247" s="1">
        <v>0</v>
      </c>
      <c r="AI247" s="1" t="s">
        <v>667</v>
      </c>
      <c r="AK247" s="1">
        <v>80</v>
      </c>
      <c r="AM247" s="1">
        <v>24</v>
      </c>
      <c r="AN247" s="1">
        <v>25</v>
      </c>
      <c r="AU247" s="1" t="s">
        <v>961</v>
      </c>
    </row>
    <row r="248" spans="1:47">
      <c r="A248" s="1" t="s">
        <v>13</v>
      </c>
      <c r="B248" s="1" t="s">
        <v>390</v>
      </c>
      <c r="G248" s="1" t="s">
        <v>14</v>
      </c>
      <c r="H248" s="1">
        <v>491980</v>
      </c>
      <c r="I248" s="1">
        <v>5706860</v>
      </c>
      <c r="J248" s="1">
        <v>11</v>
      </c>
      <c r="K248" s="1">
        <v>2008</v>
      </c>
      <c r="M248" s="1" t="s">
        <v>26</v>
      </c>
      <c r="N248" s="1" t="s">
        <v>109</v>
      </c>
      <c r="Q248" s="1" t="s">
        <v>7</v>
      </c>
      <c r="R248" s="1" t="s">
        <v>1041</v>
      </c>
      <c r="V248" s="1">
        <v>967</v>
      </c>
      <c r="W248" s="1">
        <v>0</v>
      </c>
      <c r="Y248" s="1">
        <v>0</v>
      </c>
      <c r="AA248" s="1">
        <v>0</v>
      </c>
      <c r="AB248" s="1">
        <v>11</v>
      </c>
      <c r="AC248" s="1">
        <v>8</v>
      </c>
      <c r="AD248" s="3">
        <f t="shared" si="3"/>
        <v>0</v>
      </c>
      <c r="AF248" s="1">
        <v>0</v>
      </c>
      <c r="AI248" s="1" t="s">
        <v>608</v>
      </c>
      <c r="AK248" s="1">
        <v>90</v>
      </c>
      <c r="AM248" s="1">
        <v>26</v>
      </c>
      <c r="AN248" s="1">
        <v>23</v>
      </c>
      <c r="AU248" s="1" t="s">
        <v>962</v>
      </c>
    </row>
    <row r="249" spans="1:47">
      <c r="A249" s="1" t="s">
        <v>13</v>
      </c>
      <c r="B249" s="1" t="s">
        <v>390</v>
      </c>
      <c r="G249" s="1" t="s">
        <v>14</v>
      </c>
      <c r="H249" s="1">
        <v>492883</v>
      </c>
      <c r="I249" s="1">
        <v>5706000</v>
      </c>
      <c r="J249" s="1">
        <v>11</v>
      </c>
      <c r="K249" s="1">
        <v>2008</v>
      </c>
      <c r="M249" s="1" t="s">
        <v>26</v>
      </c>
      <c r="N249" s="1" t="s">
        <v>109</v>
      </c>
      <c r="Q249" s="1" t="s">
        <v>7</v>
      </c>
      <c r="R249" s="1" t="s">
        <v>1041</v>
      </c>
      <c r="V249" s="1">
        <v>968</v>
      </c>
      <c r="W249" s="1">
        <v>0</v>
      </c>
      <c r="Y249" s="1">
        <v>0</v>
      </c>
      <c r="AA249" s="1">
        <v>1</v>
      </c>
      <c r="AB249" s="1">
        <v>2</v>
      </c>
      <c r="AC249" s="1">
        <v>15</v>
      </c>
      <c r="AD249" s="3">
        <f t="shared" si="3"/>
        <v>0</v>
      </c>
      <c r="AF249" s="1">
        <v>0</v>
      </c>
      <c r="AI249" s="1" t="s">
        <v>580</v>
      </c>
      <c r="AK249" s="1">
        <v>90</v>
      </c>
      <c r="AM249" s="1">
        <v>27</v>
      </c>
      <c r="AN249" s="1">
        <v>22</v>
      </c>
      <c r="AU249" s="1" t="s">
        <v>963</v>
      </c>
    </row>
    <row r="250" spans="1:47">
      <c r="A250" s="1" t="s">
        <v>13</v>
      </c>
      <c r="B250" s="1" t="s">
        <v>390</v>
      </c>
      <c r="G250" s="1" t="s">
        <v>14</v>
      </c>
      <c r="H250" s="1">
        <v>492619</v>
      </c>
      <c r="I250" s="1">
        <v>5706610</v>
      </c>
      <c r="J250" s="1">
        <v>11</v>
      </c>
      <c r="K250" s="1">
        <v>2008</v>
      </c>
      <c r="M250" s="1" t="s">
        <v>26</v>
      </c>
      <c r="N250" s="1" t="s">
        <v>109</v>
      </c>
      <c r="Q250" s="1" t="s">
        <v>7</v>
      </c>
      <c r="R250" s="1" t="s">
        <v>1041</v>
      </c>
      <c r="V250" s="1">
        <v>970</v>
      </c>
      <c r="W250" s="1">
        <v>1</v>
      </c>
      <c r="Y250" s="1">
        <v>0</v>
      </c>
      <c r="AA250" s="1">
        <v>0</v>
      </c>
      <c r="AB250" s="1">
        <v>4</v>
      </c>
      <c r="AC250" s="1">
        <v>10</v>
      </c>
      <c r="AD250" s="3">
        <f t="shared" si="3"/>
        <v>0.25</v>
      </c>
      <c r="AF250" s="1">
        <v>0</v>
      </c>
      <c r="AI250" s="1" t="s">
        <v>655</v>
      </c>
      <c r="AK250" s="1">
        <v>90</v>
      </c>
      <c r="AM250" s="1">
        <v>25</v>
      </c>
      <c r="AN250" s="1">
        <v>25</v>
      </c>
      <c r="AU250" s="1" t="s">
        <v>964</v>
      </c>
    </row>
    <row r="251" spans="1:47">
      <c r="A251" s="1" t="s">
        <v>13</v>
      </c>
      <c r="B251" s="1" t="s">
        <v>390</v>
      </c>
      <c r="G251" s="1" t="s">
        <v>14</v>
      </c>
      <c r="H251" s="1">
        <v>492329</v>
      </c>
      <c r="I251" s="1">
        <v>5706920</v>
      </c>
      <c r="J251" s="1">
        <v>11</v>
      </c>
      <c r="K251" s="1">
        <v>2008</v>
      </c>
      <c r="M251" s="1" t="s">
        <v>26</v>
      </c>
      <c r="N251" s="1" t="s">
        <v>109</v>
      </c>
      <c r="Q251" s="1" t="s">
        <v>7</v>
      </c>
      <c r="R251" s="1" t="s">
        <v>1041</v>
      </c>
      <c r="V251" s="1">
        <v>971</v>
      </c>
      <c r="W251" s="1">
        <v>0</v>
      </c>
      <c r="Y251" s="1">
        <v>0</v>
      </c>
      <c r="AA251" s="1">
        <v>0</v>
      </c>
      <c r="AB251" s="1">
        <v>1</v>
      </c>
      <c r="AC251" s="1">
        <v>6</v>
      </c>
      <c r="AD251" s="3">
        <f t="shared" si="3"/>
        <v>0</v>
      </c>
      <c r="AF251" s="1">
        <v>0</v>
      </c>
      <c r="AI251" s="1" t="s">
        <v>965</v>
      </c>
      <c r="AK251" s="1">
        <v>99</v>
      </c>
      <c r="AM251" s="1">
        <v>23</v>
      </c>
      <c r="AN251" s="1">
        <v>22</v>
      </c>
      <c r="AU251" s="1" t="s">
        <v>966</v>
      </c>
    </row>
    <row r="252" spans="1:47">
      <c r="A252" s="1" t="s">
        <v>13</v>
      </c>
      <c r="B252" s="1" t="s">
        <v>390</v>
      </c>
      <c r="G252" s="1" t="s">
        <v>14</v>
      </c>
      <c r="H252" s="1">
        <v>485912</v>
      </c>
      <c r="I252" s="1">
        <v>5703710</v>
      </c>
      <c r="J252" s="1">
        <v>11</v>
      </c>
      <c r="K252" s="1">
        <v>2008</v>
      </c>
      <c r="M252" s="1" t="s">
        <v>26</v>
      </c>
      <c r="N252" s="1" t="s">
        <v>109</v>
      </c>
      <c r="Q252" s="1" t="s">
        <v>7</v>
      </c>
      <c r="R252" s="1" t="s">
        <v>1041</v>
      </c>
      <c r="V252" s="1">
        <v>981</v>
      </c>
      <c r="W252" s="1">
        <v>15</v>
      </c>
      <c r="Y252" s="1">
        <v>0</v>
      </c>
      <c r="AA252" s="1">
        <v>1</v>
      </c>
      <c r="AB252" s="1">
        <v>6</v>
      </c>
      <c r="AC252" s="1">
        <v>19</v>
      </c>
      <c r="AD252" s="3">
        <f t="shared" si="3"/>
        <v>2.5</v>
      </c>
      <c r="AF252" s="1">
        <v>0</v>
      </c>
      <c r="AI252" s="1" t="s">
        <v>593</v>
      </c>
      <c r="AK252" s="1">
        <v>80</v>
      </c>
      <c r="AM252" s="1">
        <v>28</v>
      </c>
      <c r="AN252" s="1">
        <v>24</v>
      </c>
      <c r="AU252" s="1" t="s">
        <v>967</v>
      </c>
    </row>
    <row r="253" spans="1:47">
      <c r="A253" s="1" t="s">
        <v>13</v>
      </c>
      <c r="B253" s="1" t="s">
        <v>390</v>
      </c>
      <c r="G253" s="1" t="s">
        <v>14</v>
      </c>
      <c r="H253" s="1">
        <v>487125</v>
      </c>
      <c r="I253" s="1">
        <v>5703160</v>
      </c>
      <c r="J253" s="1">
        <v>11</v>
      </c>
      <c r="K253" s="1">
        <v>2008</v>
      </c>
      <c r="M253" s="1" t="s">
        <v>26</v>
      </c>
      <c r="N253" s="1" t="s">
        <v>109</v>
      </c>
      <c r="Q253" s="1" t="s">
        <v>7</v>
      </c>
      <c r="R253" s="1" t="s">
        <v>1041</v>
      </c>
      <c r="V253" s="1">
        <v>982</v>
      </c>
      <c r="W253" s="1">
        <v>13</v>
      </c>
      <c r="Y253" s="1">
        <v>0</v>
      </c>
      <c r="AA253" s="1">
        <v>2</v>
      </c>
      <c r="AB253" s="1">
        <v>3</v>
      </c>
      <c r="AC253" s="1">
        <v>23</v>
      </c>
      <c r="AD253" s="3">
        <f t="shared" si="3"/>
        <v>4.333333333333333</v>
      </c>
      <c r="AF253" s="1">
        <v>0</v>
      </c>
      <c r="AI253" s="1" t="s">
        <v>968</v>
      </c>
      <c r="AK253" s="1">
        <v>70</v>
      </c>
      <c r="AM253" s="1">
        <v>28</v>
      </c>
      <c r="AN253" s="1">
        <v>25</v>
      </c>
      <c r="AU253" s="1" t="s">
        <v>969</v>
      </c>
    </row>
    <row r="254" spans="1:47">
      <c r="A254" s="1" t="s">
        <v>13</v>
      </c>
      <c r="B254" s="1" t="s">
        <v>390</v>
      </c>
      <c r="G254" s="1" t="s">
        <v>14</v>
      </c>
      <c r="H254" s="1">
        <v>487188</v>
      </c>
      <c r="I254" s="1">
        <v>5702870</v>
      </c>
      <c r="J254" s="1">
        <v>11</v>
      </c>
      <c r="K254" s="1">
        <v>2008</v>
      </c>
      <c r="M254" s="1" t="s">
        <v>26</v>
      </c>
      <c r="N254" s="1" t="s">
        <v>109</v>
      </c>
      <c r="Q254" s="1" t="s">
        <v>7</v>
      </c>
      <c r="R254" s="1" t="s">
        <v>1041</v>
      </c>
      <c r="V254" s="1">
        <v>983</v>
      </c>
      <c r="W254" s="1">
        <v>3</v>
      </c>
      <c r="Y254" s="1">
        <v>0</v>
      </c>
      <c r="AA254" s="1">
        <v>0</v>
      </c>
      <c r="AB254" s="1">
        <v>2</v>
      </c>
      <c r="AC254" s="1">
        <v>2</v>
      </c>
      <c r="AD254" s="3">
        <f t="shared" si="3"/>
        <v>1.5</v>
      </c>
      <c r="AF254" s="1">
        <v>0</v>
      </c>
      <c r="AI254" s="1" t="s">
        <v>970</v>
      </c>
      <c r="AK254" s="1">
        <v>30</v>
      </c>
      <c r="AM254" s="1">
        <v>25</v>
      </c>
      <c r="AN254" s="1">
        <v>27</v>
      </c>
      <c r="AU254" s="1" t="s">
        <v>971</v>
      </c>
    </row>
    <row r="255" spans="1:47">
      <c r="A255" s="1" t="s">
        <v>13</v>
      </c>
      <c r="B255" s="1" t="s">
        <v>390</v>
      </c>
      <c r="G255" s="1" t="s">
        <v>14</v>
      </c>
      <c r="H255" s="1">
        <v>488896</v>
      </c>
      <c r="I255" s="1">
        <v>5700740</v>
      </c>
      <c r="J255" s="1">
        <v>11</v>
      </c>
      <c r="K255" s="1">
        <v>2008</v>
      </c>
      <c r="M255" s="1" t="s">
        <v>26</v>
      </c>
      <c r="N255" s="1" t="s">
        <v>109</v>
      </c>
      <c r="Q255" s="1" t="s">
        <v>7</v>
      </c>
      <c r="R255" s="1" t="s">
        <v>1041</v>
      </c>
      <c r="V255" s="1">
        <v>984</v>
      </c>
      <c r="W255" s="1">
        <v>14</v>
      </c>
      <c r="Y255" s="1">
        <v>0</v>
      </c>
      <c r="AA255" s="1">
        <v>7</v>
      </c>
      <c r="AB255" s="1">
        <v>2</v>
      </c>
      <c r="AC255" s="1">
        <v>7</v>
      </c>
      <c r="AD255" s="3">
        <f t="shared" si="3"/>
        <v>7</v>
      </c>
      <c r="AF255" s="1">
        <v>0</v>
      </c>
      <c r="AI255" s="1" t="s">
        <v>667</v>
      </c>
      <c r="AK255" s="1">
        <v>85</v>
      </c>
      <c r="AM255" s="1">
        <v>29</v>
      </c>
      <c r="AN255" s="1">
        <v>24</v>
      </c>
      <c r="AU255" s="1" t="s">
        <v>972</v>
      </c>
    </row>
    <row r="256" spans="1:47">
      <c r="A256" s="1" t="s">
        <v>13</v>
      </c>
      <c r="B256" s="1" t="s">
        <v>390</v>
      </c>
      <c r="G256" s="1" t="s">
        <v>14</v>
      </c>
      <c r="H256" s="1">
        <v>491011</v>
      </c>
      <c r="I256" s="1">
        <v>5698340</v>
      </c>
      <c r="J256" s="1">
        <v>11</v>
      </c>
      <c r="K256" s="1">
        <v>2008</v>
      </c>
      <c r="M256" s="1" t="s">
        <v>26</v>
      </c>
      <c r="N256" s="1" t="s">
        <v>109</v>
      </c>
      <c r="Q256" s="1" t="s">
        <v>7</v>
      </c>
      <c r="R256" s="1" t="s">
        <v>1041</v>
      </c>
      <c r="V256" s="1">
        <v>988</v>
      </c>
      <c r="W256" s="1">
        <v>0</v>
      </c>
      <c r="Y256" s="1">
        <v>0</v>
      </c>
      <c r="AA256" s="1">
        <v>0</v>
      </c>
      <c r="AB256" s="1">
        <v>0</v>
      </c>
      <c r="AC256" s="1">
        <v>0</v>
      </c>
      <c r="AD256" s="3" t="str">
        <f t="shared" si="3"/>
        <v/>
      </c>
      <c r="AF256" s="1">
        <v>0</v>
      </c>
      <c r="AI256" s="1" t="s">
        <v>595</v>
      </c>
      <c r="AK256" s="1">
        <v>100</v>
      </c>
      <c r="AM256" s="1">
        <v>20</v>
      </c>
      <c r="AN256" s="1">
        <v>22</v>
      </c>
      <c r="AU256" s="1" t="s">
        <v>973</v>
      </c>
    </row>
    <row r="257" spans="1:47">
      <c r="A257" s="1" t="s">
        <v>13</v>
      </c>
      <c r="B257" s="1" t="s">
        <v>390</v>
      </c>
      <c r="G257" s="1" t="s">
        <v>14</v>
      </c>
      <c r="H257" s="1">
        <v>491983</v>
      </c>
      <c r="I257" s="1">
        <v>5696970</v>
      </c>
      <c r="J257" s="1">
        <v>11</v>
      </c>
      <c r="K257" s="1">
        <v>2008</v>
      </c>
      <c r="M257" s="1" t="s">
        <v>26</v>
      </c>
      <c r="N257" s="1" t="s">
        <v>109</v>
      </c>
      <c r="Q257" s="1" t="s">
        <v>7</v>
      </c>
      <c r="R257" s="1" t="s">
        <v>1041</v>
      </c>
      <c r="V257" s="1">
        <v>989</v>
      </c>
      <c r="W257" s="1">
        <v>0</v>
      </c>
      <c r="Y257" s="1">
        <v>0</v>
      </c>
      <c r="AA257" s="1">
        <v>0</v>
      </c>
      <c r="AB257" s="1">
        <v>1</v>
      </c>
      <c r="AC257" s="1">
        <v>0</v>
      </c>
      <c r="AD257" s="3">
        <f t="shared" si="3"/>
        <v>0</v>
      </c>
      <c r="AF257" s="1">
        <v>0</v>
      </c>
      <c r="AI257" s="1" t="s">
        <v>730</v>
      </c>
      <c r="AK257" s="1">
        <v>99</v>
      </c>
      <c r="AM257" s="1">
        <v>23</v>
      </c>
      <c r="AN257" s="1">
        <v>24</v>
      </c>
      <c r="AU257" s="1" t="s">
        <v>974</v>
      </c>
    </row>
    <row r="258" spans="1:47">
      <c r="A258" s="1" t="s">
        <v>13</v>
      </c>
      <c r="B258" s="1" t="s">
        <v>390</v>
      </c>
      <c r="G258" s="1" t="s">
        <v>14</v>
      </c>
      <c r="H258" s="1">
        <v>493664</v>
      </c>
      <c r="I258" s="1">
        <v>5696100</v>
      </c>
      <c r="J258" s="1">
        <v>11</v>
      </c>
      <c r="K258" s="1">
        <v>2008</v>
      </c>
      <c r="M258" s="1" t="s">
        <v>26</v>
      </c>
      <c r="N258" s="1" t="s">
        <v>109</v>
      </c>
      <c r="Q258" s="1" t="s">
        <v>7</v>
      </c>
      <c r="R258" s="1" t="s">
        <v>1041</v>
      </c>
      <c r="V258" s="1">
        <v>990</v>
      </c>
      <c r="W258" s="1">
        <v>5</v>
      </c>
      <c r="Y258" s="1">
        <v>0</v>
      </c>
      <c r="AA258" s="1">
        <v>0</v>
      </c>
      <c r="AB258" s="1">
        <v>2</v>
      </c>
      <c r="AC258" s="1">
        <v>6</v>
      </c>
      <c r="AD258" s="3">
        <f t="shared" ref="AD258:AD276" si="4">IF(AB258=0,"",(W258+Y258)/AB258)</f>
        <v>2.5</v>
      </c>
      <c r="AF258" s="1">
        <v>0</v>
      </c>
      <c r="AI258" s="1" t="s">
        <v>650</v>
      </c>
      <c r="AK258" s="1">
        <v>95</v>
      </c>
      <c r="AM258" s="1">
        <v>33</v>
      </c>
      <c r="AN258" s="1">
        <v>24</v>
      </c>
      <c r="AU258" s="1" t="s">
        <v>975</v>
      </c>
    </row>
    <row r="259" spans="1:47">
      <c r="A259" s="1" t="s">
        <v>13</v>
      </c>
      <c r="B259" s="1" t="s">
        <v>390</v>
      </c>
      <c r="G259" s="1" t="s">
        <v>14</v>
      </c>
      <c r="H259" s="1">
        <v>493831</v>
      </c>
      <c r="I259" s="1">
        <v>5696060</v>
      </c>
      <c r="J259" s="1">
        <v>11</v>
      </c>
      <c r="K259" s="1">
        <v>2008</v>
      </c>
      <c r="M259" s="1" t="s">
        <v>26</v>
      </c>
      <c r="N259" s="1" t="s">
        <v>109</v>
      </c>
      <c r="Q259" s="1" t="s">
        <v>7</v>
      </c>
      <c r="R259" s="1" t="s">
        <v>1041</v>
      </c>
      <c r="V259" s="1">
        <v>991</v>
      </c>
      <c r="W259" s="1">
        <v>23</v>
      </c>
      <c r="Y259" s="1">
        <v>0</v>
      </c>
      <c r="AA259" s="1">
        <v>9</v>
      </c>
      <c r="AB259" s="1">
        <v>7</v>
      </c>
      <c r="AC259" s="1">
        <v>35</v>
      </c>
      <c r="AD259" s="3">
        <f t="shared" si="4"/>
        <v>3.2857142857142856</v>
      </c>
      <c r="AF259" s="1">
        <v>0</v>
      </c>
      <c r="AI259" s="1" t="s">
        <v>650</v>
      </c>
      <c r="AK259" s="1">
        <v>80</v>
      </c>
      <c r="AM259" s="1">
        <v>31</v>
      </c>
      <c r="AN259" s="1">
        <v>24</v>
      </c>
      <c r="AU259" s="1" t="s">
        <v>976</v>
      </c>
    </row>
    <row r="260" spans="1:47">
      <c r="A260" s="1" t="s">
        <v>13</v>
      </c>
      <c r="B260" s="1" t="s">
        <v>390</v>
      </c>
      <c r="G260" s="1" t="s">
        <v>14</v>
      </c>
      <c r="H260" s="1">
        <v>494179</v>
      </c>
      <c r="I260" s="1">
        <v>5695840</v>
      </c>
      <c r="J260" s="1">
        <v>11</v>
      </c>
      <c r="K260" s="1">
        <v>2008</v>
      </c>
      <c r="M260" s="1" t="s">
        <v>26</v>
      </c>
      <c r="N260" s="1" t="s">
        <v>109</v>
      </c>
      <c r="Q260" s="1" t="s">
        <v>7</v>
      </c>
      <c r="R260" s="1" t="s">
        <v>1041</v>
      </c>
      <c r="V260" s="1">
        <v>992</v>
      </c>
      <c r="W260" s="1">
        <v>2</v>
      </c>
      <c r="Y260" s="1">
        <v>0</v>
      </c>
      <c r="AA260" s="1">
        <v>0</v>
      </c>
      <c r="AB260" s="1">
        <v>0</v>
      </c>
      <c r="AC260" s="1">
        <v>3</v>
      </c>
      <c r="AD260" s="3" t="str">
        <f t="shared" si="4"/>
        <v/>
      </c>
      <c r="AF260" s="1">
        <v>0</v>
      </c>
      <c r="AI260" s="1" t="s">
        <v>640</v>
      </c>
      <c r="AK260" s="1">
        <v>95</v>
      </c>
      <c r="AM260" s="1">
        <v>34</v>
      </c>
      <c r="AN260" s="1">
        <v>27</v>
      </c>
      <c r="AU260" s="1" t="s">
        <v>977</v>
      </c>
    </row>
    <row r="261" spans="1:47">
      <c r="A261" s="1" t="s">
        <v>13</v>
      </c>
      <c r="B261" s="1" t="s">
        <v>390</v>
      </c>
      <c r="G261" s="1" t="s">
        <v>14</v>
      </c>
      <c r="H261" s="1">
        <v>494085</v>
      </c>
      <c r="I261" s="1">
        <v>5695630</v>
      </c>
      <c r="J261" s="1">
        <v>11</v>
      </c>
      <c r="K261" s="1">
        <v>2008</v>
      </c>
      <c r="M261" s="1" t="s">
        <v>26</v>
      </c>
      <c r="N261" s="1" t="s">
        <v>109</v>
      </c>
      <c r="Q261" s="1" t="s">
        <v>7</v>
      </c>
      <c r="R261" s="1" t="s">
        <v>1041</v>
      </c>
      <c r="V261" s="1">
        <v>993</v>
      </c>
      <c r="W261" s="1">
        <v>0</v>
      </c>
      <c r="Y261" s="1">
        <v>0</v>
      </c>
      <c r="AA261" s="1">
        <v>1</v>
      </c>
      <c r="AB261" s="1">
        <v>0</v>
      </c>
      <c r="AC261" s="1">
        <v>3</v>
      </c>
      <c r="AD261" s="3" t="str">
        <f t="shared" si="4"/>
        <v/>
      </c>
      <c r="AF261" s="1">
        <v>0</v>
      </c>
      <c r="AI261" s="1" t="s">
        <v>730</v>
      </c>
      <c r="AK261" s="1">
        <v>99</v>
      </c>
      <c r="AM261" s="1">
        <v>35</v>
      </c>
      <c r="AN261" s="1">
        <v>26</v>
      </c>
      <c r="AU261" s="1" t="s">
        <v>978</v>
      </c>
    </row>
    <row r="262" spans="1:47">
      <c r="A262" s="1" t="s">
        <v>13</v>
      </c>
      <c r="B262" s="1" t="s">
        <v>390</v>
      </c>
      <c r="G262" s="1" t="s">
        <v>14</v>
      </c>
      <c r="H262" s="1">
        <v>494091</v>
      </c>
      <c r="I262" s="1">
        <v>5695506</v>
      </c>
      <c r="J262" s="1">
        <v>11</v>
      </c>
      <c r="K262" s="1">
        <v>2008</v>
      </c>
      <c r="M262" s="1" t="s">
        <v>26</v>
      </c>
      <c r="N262" s="1" t="s">
        <v>109</v>
      </c>
      <c r="Q262" s="1" t="s">
        <v>7</v>
      </c>
      <c r="R262" s="1" t="s">
        <v>1041</v>
      </c>
      <c r="V262" s="1">
        <v>993.1</v>
      </c>
      <c r="W262" s="1">
        <v>2</v>
      </c>
      <c r="Y262" s="1">
        <v>0</v>
      </c>
      <c r="AA262" s="1">
        <v>1</v>
      </c>
      <c r="AB262" s="1">
        <v>3</v>
      </c>
      <c r="AC262" s="1">
        <v>5</v>
      </c>
      <c r="AD262" s="3">
        <f t="shared" si="4"/>
        <v>0.66666666666666663</v>
      </c>
      <c r="AF262" s="1">
        <v>0</v>
      </c>
      <c r="AI262" s="1" t="s">
        <v>720</v>
      </c>
      <c r="AK262" s="1">
        <v>80</v>
      </c>
      <c r="AM262" s="1">
        <v>33</v>
      </c>
      <c r="AN262" s="1">
        <v>26</v>
      </c>
      <c r="AU262" s="1" t="s">
        <v>979</v>
      </c>
    </row>
    <row r="263" spans="1:47">
      <c r="A263" s="1" t="s">
        <v>13</v>
      </c>
      <c r="B263" s="1" t="s">
        <v>390</v>
      </c>
      <c r="G263" s="1" t="s">
        <v>14</v>
      </c>
      <c r="H263" s="1">
        <v>494052</v>
      </c>
      <c r="I263" s="1">
        <v>5695000</v>
      </c>
      <c r="J263" s="1">
        <v>11</v>
      </c>
      <c r="K263" s="1">
        <v>2008</v>
      </c>
      <c r="M263" s="1" t="s">
        <v>26</v>
      </c>
      <c r="N263" s="1" t="s">
        <v>109</v>
      </c>
      <c r="Q263" s="1" t="s">
        <v>7</v>
      </c>
      <c r="R263" s="1" t="s">
        <v>1041</v>
      </c>
      <c r="V263" s="1">
        <v>994</v>
      </c>
      <c r="W263" s="1">
        <v>0</v>
      </c>
      <c r="Y263" s="1">
        <v>0</v>
      </c>
      <c r="AA263" s="1">
        <v>0</v>
      </c>
      <c r="AB263" s="1">
        <v>0</v>
      </c>
      <c r="AC263" s="1">
        <v>0</v>
      </c>
      <c r="AD263" s="3" t="str">
        <f t="shared" si="4"/>
        <v/>
      </c>
      <c r="AF263" s="1">
        <v>0</v>
      </c>
      <c r="AI263" s="1" t="s">
        <v>980</v>
      </c>
      <c r="AK263" s="1">
        <v>100</v>
      </c>
      <c r="AM263" s="1">
        <v>32</v>
      </c>
      <c r="AN263" s="1">
        <v>27</v>
      </c>
      <c r="AU263" s="1" t="s">
        <v>981</v>
      </c>
    </row>
    <row r="264" spans="1:47">
      <c r="A264" s="1" t="s">
        <v>13</v>
      </c>
      <c r="B264" s="1" t="s">
        <v>390</v>
      </c>
      <c r="G264" s="1" t="s">
        <v>14</v>
      </c>
      <c r="H264" s="1">
        <v>494212</v>
      </c>
      <c r="I264" s="1">
        <v>5694413</v>
      </c>
      <c r="J264" s="1">
        <v>11</v>
      </c>
      <c r="K264" s="1">
        <v>2008</v>
      </c>
      <c r="M264" s="1" t="s">
        <v>26</v>
      </c>
      <c r="N264" s="1" t="s">
        <v>109</v>
      </c>
      <c r="Q264" s="1" t="s">
        <v>7</v>
      </c>
      <c r="R264" s="1" t="s">
        <v>1041</v>
      </c>
      <c r="V264" s="1">
        <v>994.1</v>
      </c>
      <c r="W264" s="1">
        <v>11</v>
      </c>
      <c r="Y264" s="1">
        <v>0</v>
      </c>
      <c r="AA264" s="1">
        <v>0</v>
      </c>
      <c r="AB264" s="1">
        <v>7</v>
      </c>
      <c r="AC264" s="1">
        <v>6</v>
      </c>
      <c r="AD264" s="3">
        <f t="shared" si="4"/>
        <v>1.5714285714285714</v>
      </c>
      <c r="AF264" s="1">
        <v>11</v>
      </c>
      <c r="AI264" s="1" t="s">
        <v>865</v>
      </c>
      <c r="AK264" s="1">
        <v>80</v>
      </c>
      <c r="AM264" s="1">
        <v>30</v>
      </c>
      <c r="AN264" s="1">
        <v>27</v>
      </c>
      <c r="AU264" s="1" t="s">
        <v>982</v>
      </c>
    </row>
    <row r="265" spans="1:47">
      <c r="A265" s="1" t="s">
        <v>13</v>
      </c>
      <c r="B265" s="1" t="s">
        <v>390</v>
      </c>
      <c r="G265" s="1" t="s">
        <v>14</v>
      </c>
      <c r="H265" s="1">
        <v>494534</v>
      </c>
      <c r="I265" s="1">
        <v>5694710</v>
      </c>
      <c r="J265" s="1">
        <v>11</v>
      </c>
      <c r="K265" s="1">
        <v>2008</v>
      </c>
      <c r="M265" s="1" t="s">
        <v>26</v>
      </c>
      <c r="N265" s="1" t="s">
        <v>109</v>
      </c>
      <c r="Q265" s="1" t="s">
        <v>7</v>
      </c>
      <c r="R265" s="1" t="s">
        <v>1041</v>
      </c>
      <c r="V265" s="1">
        <v>995</v>
      </c>
      <c r="W265" s="1">
        <v>0</v>
      </c>
      <c r="Y265" s="1">
        <v>0</v>
      </c>
      <c r="AA265" s="1">
        <v>0</v>
      </c>
      <c r="AB265" s="1">
        <v>0</v>
      </c>
      <c r="AC265" s="1">
        <v>0</v>
      </c>
      <c r="AD265" s="3" t="str">
        <f t="shared" si="4"/>
        <v/>
      </c>
      <c r="AF265" s="1">
        <v>0</v>
      </c>
      <c r="AI265" s="1" t="s">
        <v>861</v>
      </c>
      <c r="AK265" s="1">
        <v>90</v>
      </c>
      <c r="AM265" s="1">
        <v>35</v>
      </c>
      <c r="AN265" s="1">
        <v>27</v>
      </c>
      <c r="AU265" s="1" t="s">
        <v>983</v>
      </c>
    </row>
    <row r="266" spans="1:47">
      <c r="A266" s="1" t="s">
        <v>13</v>
      </c>
      <c r="B266" s="1" t="s">
        <v>390</v>
      </c>
      <c r="G266" s="1" t="s">
        <v>14</v>
      </c>
      <c r="H266" s="1">
        <v>494937</v>
      </c>
      <c r="I266" s="1">
        <v>5694431</v>
      </c>
      <c r="J266" s="1">
        <v>11</v>
      </c>
      <c r="K266" s="1">
        <v>2008</v>
      </c>
      <c r="M266" s="1" t="s">
        <v>26</v>
      </c>
      <c r="N266" s="1" t="s">
        <v>109</v>
      </c>
      <c r="Q266" s="1" t="s">
        <v>7</v>
      </c>
      <c r="R266" s="1" t="s">
        <v>1041</v>
      </c>
      <c r="V266" s="1">
        <v>995.1</v>
      </c>
      <c r="W266" s="1">
        <v>7</v>
      </c>
      <c r="Y266" s="1">
        <v>0</v>
      </c>
      <c r="AA266" s="1">
        <v>1</v>
      </c>
      <c r="AB266" s="1">
        <v>0</v>
      </c>
      <c r="AC266" s="1">
        <v>1</v>
      </c>
      <c r="AD266" s="3" t="str">
        <f t="shared" si="4"/>
        <v/>
      </c>
      <c r="AF266" s="1">
        <v>8</v>
      </c>
      <c r="AI266" s="1" t="s">
        <v>984</v>
      </c>
      <c r="AK266" s="1">
        <v>95</v>
      </c>
      <c r="AM266" s="1">
        <v>30</v>
      </c>
      <c r="AN266" s="1">
        <v>25</v>
      </c>
      <c r="AT266" s="1" t="s">
        <v>691</v>
      </c>
      <c r="AU266" s="1" t="s">
        <v>985</v>
      </c>
    </row>
    <row r="267" spans="1:47">
      <c r="A267" s="1" t="s">
        <v>13</v>
      </c>
      <c r="B267" s="1" t="s">
        <v>390</v>
      </c>
      <c r="G267" s="1" t="s">
        <v>14</v>
      </c>
      <c r="H267" s="1">
        <v>494948</v>
      </c>
      <c r="I267" s="1">
        <v>5695030</v>
      </c>
      <c r="J267" s="1">
        <v>11</v>
      </c>
      <c r="K267" s="1">
        <v>2008</v>
      </c>
      <c r="M267" s="1" t="s">
        <v>26</v>
      </c>
      <c r="N267" s="1" t="s">
        <v>109</v>
      </c>
      <c r="Q267" s="1" t="s">
        <v>7</v>
      </c>
      <c r="R267" s="1" t="s">
        <v>1041</v>
      </c>
      <c r="V267" s="1">
        <v>996</v>
      </c>
      <c r="W267" s="1">
        <v>0</v>
      </c>
      <c r="Y267" s="1">
        <v>0</v>
      </c>
      <c r="AA267" s="1">
        <v>0</v>
      </c>
      <c r="AB267" s="1">
        <v>1</v>
      </c>
      <c r="AC267" s="1">
        <v>1</v>
      </c>
      <c r="AD267" s="3">
        <f t="shared" si="4"/>
        <v>0</v>
      </c>
      <c r="AF267" s="1">
        <v>0</v>
      </c>
      <c r="AI267" s="1" t="s">
        <v>986</v>
      </c>
      <c r="AK267" s="1">
        <v>90</v>
      </c>
      <c r="AM267" s="1">
        <v>24</v>
      </c>
      <c r="AN267" s="1">
        <v>25</v>
      </c>
      <c r="AU267" s="1" t="s">
        <v>987</v>
      </c>
    </row>
    <row r="268" spans="1:47">
      <c r="A268" s="1" t="s">
        <v>13</v>
      </c>
      <c r="B268" s="1" t="s">
        <v>390</v>
      </c>
      <c r="G268" s="1" t="s">
        <v>14</v>
      </c>
      <c r="H268" s="1">
        <v>495024</v>
      </c>
      <c r="I268" s="1">
        <v>5699470</v>
      </c>
      <c r="J268" s="1">
        <v>11</v>
      </c>
      <c r="K268" s="1">
        <v>2008</v>
      </c>
      <c r="M268" s="1" t="s">
        <v>26</v>
      </c>
      <c r="N268" s="1" t="s">
        <v>109</v>
      </c>
      <c r="Q268" s="1" t="s">
        <v>7</v>
      </c>
      <c r="R268" s="1" t="s">
        <v>1041</v>
      </c>
      <c r="V268" s="1">
        <v>997</v>
      </c>
      <c r="W268" s="1">
        <v>0</v>
      </c>
      <c r="Y268" s="1">
        <v>0</v>
      </c>
      <c r="AA268" s="1">
        <v>0</v>
      </c>
      <c r="AB268" s="1">
        <v>1</v>
      </c>
      <c r="AC268" s="1">
        <v>1</v>
      </c>
      <c r="AD268" s="3">
        <f t="shared" si="4"/>
        <v>0</v>
      </c>
      <c r="AF268" s="1">
        <v>0</v>
      </c>
      <c r="AI268" s="1" t="s">
        <v>988</v>
      </c>
      <c r="AK268" s="1">
        <v>99</v>
      </c>
      <c r="AM268" s="1">
        <v>30</v>
      </c>
      <c r="AN268" s="1">
        <v>26</v>
      </c>
      <c r="AU268" s="1" t="s">
        <v>989</v>
      </c>
    </row>
    <row r="269" spans="1:47">
      <c r="A269" s="1" t="s">
        <v>13</v>
      </c>
      <c r="B269" s="1" t="s">
        <v>390</v>
      </c>
      <c r="G269" s="1" t="s">
        <v>14</v>
      </c>
      <c r="H269" s="1">
        <v>505539</v>
      </c>
      <c r="I269" s="1">
        <v>5707786</v>
      </c>
      <c r="J269" s="1">
        <v>11</v>
      </c>
      <c r="K269" s="1">
        <v>2008</v>
      </c>
      <c r="M269" s="1" t="s">
        <v>26</v>
      </c>
      <c r="N269" s="1" t="s">
        <v>110</v>
      </c>
      <c r="Q269" s="1" t="s">
        <v>7</v>
      </c>
      <c r="R269" s="1" t="s">
        <v>1041</v>
      </c>
      <c r="V269" s="1">
        <v>1733.1</v>
      </c>
      <c r="W269" s="1">
        <v>5</v>
      </c>
      <c r="Y269" s="1">
        <v>0</v>
      </c>
      <c r="AA269" s="1">
        <v>0</v>
      </c>
      <c r="AB269" s="1">
        <v>6</v>
      </c>
      <c r="AC269" s="1">
        <v>7</v>
      </c>
      <c r="AD269" s="3">
        <f t="shared" si="4"/>
        <v>0.83333333333333337</v>
      </c>
      <c r="AI269" s="1" t="s">
        <v>910</v>
      </c>
      <c r="AK269" s="1">
        <v>75</v>
      </c>
      <c r="AM269" s="1">
        <v>32</v>
      </c>
      <c r="AN269" s="1">
        <v>20</v>
      </c>
      <c r="AU269" s="1" t="s">
        <v>990</v>
      </c>
    </row>
    <row r="270" spans="1:47">
      <c r="A270" s="1" t="s">
        <v>13</v>
      </c>
      <c r="B270" s="1" t="s">
        <v>390</v>
      </c>
      <c r="G270" s="1" t="s">
        <v>14</v>
      </c>
      <c r="H270" s="1">
        <v>505824</v>
      </c>
      <c r="I270" s="1">
        <v>5710534</v>
      </c>
      <c r="J270" s="1">
        <v>11</v>
      </c>
      <c r="K270" s="1">
        <v>2008</v>
      </c>
      <c r="M270" s="1" t="s">
        <v>26</v>
      </c>
      <c r="N270" s="1" t="s">
        <v>110</v>
      </c>
      <c r="Q270" s="1" t="s">
        <v>7</v>
      </c>
      <c r="R270" s="1" t="s">
        <v>1041</v>
      </c>
      <c r="V270" s="1">
        <v>1768.1</v>
      </c>
      <c r="W270" s="1">
        <v>8</v>
      </c>
      <c r="Y270" s="1">
        <v>1</v>
      </c>
      <c r="AA270" s="1">
        <v>1</v>
      </c>
      <c r="AB270" s="1">
        <v>4</v>
      </c>
      <c r="AC270" s="1">
        <v>4</v>
      </c>
      <c r="AD270" s="3">
        <f t="shared" si="4"/>
        <v>2.25</v>
      </c>
      <c r="AI270" s="1" t="s">
        <v>578</v>
      </c>
      <c r="AK270" s="1">
        <v>95</v>
      </c>
      <c r="AM270" s="1">
        <v>25</v>
      </c>
      <c r="AN270" s="1">
        <v>24</v>
      </c>
      <c r="AU270" s="1" t="s">
        <v>991</v>
      </c>
    </row>
    <row r="271" spans="1:47">
      <c r="A271" s="1" t="s">
        <v>13</v>
      </c>
      <c r="B271" s="1" t="s">
        <v>390</v>
      </c>
      <c r="G271" s="1" t="s">
        <v>14</v>
      </c>
      <c r="H271" s="1">
        <v>500789</v>
      </c>
      <c r="I271" s="1">
        <v>5705195</v>
      </c>
      <c r="J271" s="1">
        <v>11</v>
      </c>
      <c r="K271" s="1">
        <v>2008</v>
      </c>
      <c r="M271" s="1" t="s">
        <v>26</v>
      </c>
      <c r="N271" s="1" t="s">
        <v>110</v>
      </c>
      <c r="Q271" s="1" t="s">
        <v>7</v>
      </c>
      <c r="R271" s="1" t="s">
        <v>1041</v>
      </c>
      <c r="V271" s="1">
        <v>1779.1</v>
      </c>
      <c r="W271" s="1">
        <v>84</v>
      </c>
      <c r="Y271" s="1">
        <v>0</v>
      </c>
      <c r="AA271" s="1">
        <v>10</v>
      </c>
      <c r="AB271" s="1">
        <v>25</v>
      </c>
      <c r="AC271" s="1">
        <v>15</v>
      </c>
      <c r="AD271" s="3">
        <f t="shared" si="4"/>
        <v>3.36</v>
      </c>
      <c r="AI271" s="1" t="s">
        <v>992</v>
      </c>
      <c r="AK271" s="1">
        <v>25</v>
      </c>
      <c r="AM271" s="1">
        <v>28</v>
      </c>
      <c r="AN271" s="1">
        <v>26</v>
      </c>
      <c r="AU271" s="1" t="s">
        <v>993</v>
      </c>
    </row>
    <row r="272" spans="1:47">
      <c r="A272" s="1" t="s">
        <v>13</v>
      </c>
      <c r="B272" s="1" t="s">
        <v>390</v>
      </c>
      <c r="G272" s="1" t="s">
        <v>14</v>
      </c>
      <c r="H272" s="1">
        <v>500963</v>
      </c>
      <c r="I272" s="1">
        <v>5705027</v>
      </c>
      <c r="J272" s="1">
        <v>11</v>
      </c>
      <c r="K272" s="1">
        <v>2008</v>
      </c>
      <c r="M272" s="1" t="s">
        <v>26</v>
      </c>
      <c r="N272" s="1" t="s">
        <v>110</v>
      </c>
      <c r="Q272" s="1" t="s">
        <v>7</v>
      </c>
      <c r="R272" s="1" t="s">
        <v>1041</v>
      </c>
      <c r="V272" s="1">
        <v>1780.1</v>
      </c>
      <c r="W272" s="1">
        <v>50</v>
      </c>
      <c r="Y272" s="1">
        <v>0</v>
      </c>
      <c r="AA272" s="1">
        <v>2</v>
      </c>
      <c r="AB272" s="1">
        <v>8</v>
      </c>
      <c r="AC272" s="1">
        <v>7</v>
      </c>
      <c r="AD272" s="3">
        <f t="shared" si="4"/>
        <v>6.25</v>
      </c>
      <c r="AI272" s="1" t="s">
        <v>994</v>
      </c>
      <c r="AK272" s="1">
        <v>40</v>
      </c>
      <c r="AM272" s="1">
        <v>28</v>
      </c>
      <c r="AN272" s="1">
        <v>23</v>
      </c>
      <c r="AU272" s="1" t="s">
        <v>995</v>
      </c>
    </row>
    <row r="273" spans="1:47">
      <c r="A273" s="1" t="s">
        <v>13</v>
      </c>
      <c r="B273" s="1" t="s">
        <v>390</v>
      </c>
      <c r="G273" s="1" t="s">
        <v>14</v>
      </c>
      <c r="H273" s="1">
        <v>500377</v>
      </c>
      <c r="I273" s="1">
        <v>5683587</v>
      </c>
      <c r="J273" s="1">
        <v>11</v>
      </c>
      <c r="K273" s="1">
        <v>2008</v>
      </c>
      <c r="M273" s="1" t="s">
        <v>26</v>
      </c>
      <c r="N273" s="1" t="s">
        <v>110</v>
      </c>
      <c r="Q273" s="1" t="s">
        <v>7</v>
      </c>
      <c r="R273" s="1" t="s">
        <v>1041</v>
      </c>
      <c r="V273" s="1">
        <v>1902.1</v>
      </c>
      <c r="W273" s="1">
        <v>5</v>
      </c>
      <c r="Y273" s="1">
        <v>0</v>
      </c>
      <c r="AA273" s="1">
        <v>1</v>
      </c>
      <c r="AB273" s="1">
        <v>1</v>
      </c>
      <c r="AC273" s="1">
        <v>0</v>
      </c>
      <c r="AD273" s="3">
        <f t="shared" si="4"/>
        <v>5</v>
      </c>
      <c r="AI273" s="1" t="s">
        <v>838</v>
      </c>
      <c r="AK273" s="1">
        <v>80</v>
      </c>
      <c r="AM273" s="1">
        <v>25</v>
      </c>
      <c r="AN273" s="1">
        <v>21</v>
      </c>
      <c r="AU273" s="1" t="s">
        <v>996</v>
      </c>
    </row>
    <row r="274" spans="1:47">
      <c r="A274" s="1" t="s">
        <v>13</v>
      </c>
      <c r="B274" s="1" t="s">
        <v>390</v>
      </c>
      <c r="G274" s="1" t="s">
        <v>14</v>
      </c>
      <c r="H274" s="1">
        <v>496853</v>
      </c>
      <c r="I274" s="1">
        <v>5685986</v>
      </c>
      <c r="J274" s="1">
        <v>11</v>
      </c>
      <c r="K274" s="1">
        <v>2008</v>
      </c>
      <c r="M274" s="1" t="s">
        <v>26</v>
      </c>
      <c r="N274" s="1" t="s">
        <v>110</v>
      </c>
      <c r="Q274" s="1" t="s">
        <v>7</v>
      </c>
      <c r="R274" s="1" t="s">
        <v>1041</v>
      </c>
      <c r="V274" s="1">
        <v>1942.1</v>
      </c>
      <c r="W274" s="1">
        <v>38</v>
      </c>
      <c r="Y274" s="1">
        <v>0</v>
      </c>
      <c r="AA274" s="1">
        <v>7</v>
      </c>
      <c r="AB274" s="1">
        <v>7</v>
      </c>
      <c r="AC274" s="1">
        <v>10</v>
      </c>
      <c r="AD274" s="3">
        <f t="shared" si="4"/>
        <v>5.4285714285714288</v>
      </c>
      <c r="AI274" s="1" t="s">
        <v>667</v>
      </c>
      <c r="AK274" s="1">
        <v>60</v>
      </c>
      <c r="AM274" s="1">
        <v>26</v>
      </c>
      <c r="AN274" s="1">
        <v>23</v>
      </c>
      <c r="AU274" s="1" t="s">
        <v>997</v>
      </c>
    </row>
    <row r="275" spans="1:47">
      <c r="A275" s="1" t="s">
        <v>13</v>
      </c>
      <c r="B275" s="1" t="s">
        <v>390</v>
      </c>
      <c r="G275" s="1" t="s">
        <v>14</v>
      </c>
      <c r="H275" s="1">
        <v>493449</v>
      </c>
      <c r="I275" s="1">
        <v>5692242</v>
      </c>
      <c r="J275" s="1">
        <v>11</v>
      </c>
      <c r="K275" s="1">
        <v>2008</v>
      </c>
      <c r="M275" s="1" t="s">
        <v>26</v>
      </c>
      <c r="N275" s="1" t="s">
        <v>110</v>
      </c>
      <c r="Q275" s="1" t="s">
        <v>7</v>
      </c>
      <c r="R275" s="1" t="s">
        <v>1041</v>
      </c>
      <c r="V275" s="1">
        <v>81.099999999999994</v>
      </c>
      <c r="W275" s="1">
        <v>17</v>
      </c>
      <c r="Y275" s="1">
        <v>0</v>
      </c>
      <c r="AA275" s="1">
        <v>10</v>
      </c>
      <c r="AB275" s="1">
        <v>15</v>
      </c>
      <c r="AC275" s="1">
        <v>10</v>
      </c>
      <c r="AD275" s="3">
        <f t="shared" si="4"/>
        <v>1.1333333333333333</v>
      </c>
      <c r="AI275" s="1" t="s">
        <v>998</v>
      </c>
      <c r="AK275" s="1">
        <v>50</v>
      </c>
      <c r="AM275" s="1">
        <v>28</v>
      </c>
      <c r="AN275" s="1">
        <v>26</v>
      </c>
      <c r="AU275" s="1" t="s">
        <v>999</v>
      </c>
    </row>
    <row r="276" spans="1:47">
      <c r="A276" s="1" t="s">
        <v>13</v>
      </c>
      <c r="B276" s="1" t="s">
        <v>390</v>
      </c>
      <c r="G276" s="1" t="s">
        <v>14</v>
      </c>
      <c r="H276" s="1">
        <v>489474</v>
      </c>
      <c r="I276" s="1">
        <v>5700500</v>
      </c>
      <c r="J276" s="1">
        <v>11</v>
      </c>
      <c r="K276" s="1">
        <v>2008</v>
      </c>
      <c r="M276" s="1" t="s">
        <v>26</v>
      </c>
      <c r="N276" s="1" t="s">
        <v>110</v>
      </c>
      <c r="Q276" s="1" t="s">
        <v>7</v>
      </c>
      <c r="R276" s="1" t="s">
        <v>1041</v>
      </c>
      <c r="V276" s="1">
        <v>966</v>
      </c>
      <c r="W276" s="1">
        <v>0</v>
      </c>
      <c r="Y276" s="1">
        <v>0</v>
      </c>
      <c r="AA276" s="1">
        <v>0</v>
      </c>
      <c r="AB276" s="1">
        <v>0</v>
      </c>
      <c r="AC276" s="1">
        <v>10</v>
      </c>
      <c r="AD276" s="3" t="str">
        <f t="shared" si="4"/>
        <v/>
      </c>
      <c r="AI276" s="1" t="s">
        <v>1000</v>
      </c>
      <c r="AK276" s="1">
        <v>90</v>
      </c>
      <c r="AM276" s="1">
        <v>30</v>
      </c>
      <c r="AN276" s="1">
        <v>26</v>
      </c>
      <c r="AU276" s="1" t="s">
        <v>1001</v>
      </c>
    </row>
  </sheetData>
  <pageMargins left="0.75" right="0.75" top="1" bottom="1" header="0.5" footer="0.5"/>
  <pageSetup orientation="portrait" horizontalDpi="4294967294" verticalDpi="0" r:id="rId1"/>
  <headerFooter alignWithMargins="0">
    <oddHeader>&amp;A</oddHeader>
    <oddFooter>Page &amp;P</oddFooter>
  </headerFooter>
</worksheet>
</file>

<file path=xl/worksheets/sheet7.xml><?xml version="1.0" encoding="utf-8"?>
<worksheet xmlns="http://schemas.openxmlformats.org/spreadsheetml/2006/main" xmlns:r="http://schemas.openxmlformats.org/officeDocument/2006/relationships">
  <dimension ref="A1:AU11"/>
  <sheetViews>
    <sheetView zoomScale="80" zoomScaleNormal="80" workbookViewId="0">
      <selection activeCell="Q2" sqref="Q2:R11"/>
    </sheetView>
  </sheetViews>
  <sheetFormatPr defaultRowHeight="11.25"/>
  <cols>
    <col min="1" max="6" width="9.140625" style="1"/>
    <col min="7" max="7" width="13.85546875" style="1" bestFit="1" customWidth="1"/>
    <col min="8" max="8" width="9.28515625" style="1" bestFit="1" customWidth="1"/>
    <col min="9" max="9" width="10" style="1" bestFit="1" customWidth="1"/>
    <col min="10" max="11" width="9.28515625" style="1" bestFit="1" customWidth="1"/>
    <col min="12" max="13" width="9.140625" style="1"/>
    <col min="14" max="14" width="12.28515625" style="1" bestFit="1" customWidth="1"/>
    <col min="15" max="15" width="12" style="1" bestFit="1" customWidth="1"/>
    <col min="16" max="21" width="9.140625" style="1"/>
    <col min="22" max="23" width="9.28515625" style="1" bestFit="1" customWidth="1"/>
    <col min="24" max="24" width="9.140625" style="1"/>
    <col min="25" max="25" width="9.28515625" style="1" bestFit="1" customWidth="1"/>
    <col min="26" max="26" width="9.140625" style="1"/>
    <col min="27" max="29" width="9.28515625" style="1" bestFit="1" customWidth="1"/>
    <col min="30" max="30" width="12.140625" style="1" customWidth="1"/>
    <col min="31" max="31" width="12.42578125" style="1" bestFit="1" customWidth="1"/>
    <col min="32" max="32" width="12.28515625" style="1" bestFit="1" customWidth="1"/>
    <col min="33" max="34" width="9.140625" style="1"/>
    <col min="35" max="35" width="14.5703125" style="1" bestFit="1" customWidth="1"/>
    <col min="36" max="37" width="9.28515625" style="1" bestFit="1" customWidth="1"/>
    <col min="38" max="38" width="9.140625" style="1"/>
    <col min="39" max="40" width="9.28515625" style="1" bestFit="1" customWidth="1"/>
    <col min="41" max="45" width="9.140625" style="1"/>
    <col min="46" max="46" width="26.5703125" style="1" customWidth="1"/>
    <col min="47" max="47" width="27" style="1" bestFit="1" customWidth="1"/>
    <col min="48" max="16384" width="9.140625" style="1"/>
  </cols>
  <sheetData>
    <row r="1" spans="1:47">
      <c r="A1" s="1" t="s">
        <v>8</v>
      </c>
      <c r="B1" s="1" t="s">
        <v>9</v>
      </c>
      <c r="C1" s="1" t="s">
        <v>10</v>
      </c>
      <c r="D1" s="1" t="s">
        <v>86</v>
      </c>
      <c r="E1" s="1" t="s">
        <v>28</v>
      </c>
      <c r="F1" s="1" t="s">
        <v>11</v>
      </c>
      <c r="G1" s="1" t="s">
        <v>12</v>
      </c>
      <c r="H1" s="1" t="s">
        <v>19</v>
      </c>
      <c r="I1" s="1" t="s">
        <v>20</v>
      </c>
      <c r="J1" s="1" t="s">
        <v>43</v>
      </c>
      <c r="K1" s="1" t="s">
        <v>15</v>
      </c>
      <c r="L1" s="1" t="s">
        <v>74</v>
      </c>
      <c r="M1" s="1" t="s">
        <v>25</v>
      </c>
      <c r="N1" s="1" t="s">
        <v>1032</v>
      </c>
      <c r="O1" s="1" t="s">
        <v>569</v>
      </c>
      <c r="P1" s="1" t="s">
        <v>69</v>
      </c>
      <c r="Q1" s="1" t="s">
        <v>24</v>
      </c>
      <c r="R1" s="1" t="s">
        <v>21</v>
      </c>
      <c r="S1" s="1" t="s">
        <v>31</v>
      </c>
      <c r="T1" s="1" t="s">
        <v>29</v>
      </c>
      <c r="U1" s="1" t="s">
        <v>95</v>
      </c>
      <c r="V1" s="1" t="s">
        <v>1023</v>
      </c>
      <c r="W1" s="1" t="s">
        <v>0</v>
      </c>
      <c r="X1" s="1" t="s">
        <v>1</v>
      </c>
      <c r="Y1" s="1" t="s">
        <v>2</v>
      </c>
      <c r="Z1" s="1" t="s">
        <v>3</v>
      </c>
      <c r="AA1" s="1" t="s">
        <v>4</v>
      </c>
      <c r="AB1" s="1" t="s">
        <v>5</v>
      </c>
      <c r="AC1" s="1" t="s">
        <v>388</v>
      </c>
      <c r="AD1" s="1" t="s">
        <v>72</v>
      </c>
      <c r="AE1" s="1" t="s">
        <v>106</v>
      </c>
      <c r="AF1" s="1" t="s">
        <v>23</v>
      </c>
      <c r="AG1" s="1" t="s">
        <v>22</v>
      </c>
      <c r="AH1" s="1" t="s">
        <v>17</v>
      </c>
      <c r="AI1" s="1" t="s">
        <v>60</v>
      </c>
      <c r="AJ1" s="1" t="s">
        <v>18</v>
      </c>
      <c r="AK1" s="1" t="s">
        <v>389</v>
      </c>
      <c r="AL1" s="1" t="s">
        <v>16</v>
      </c>
      <c r="AM1" s="1" t="s">
        <v>32</v>
      </c>
      <c r="AN1" s="1" t="s">
        <v>27</v>
      </c>
      <c r="AO1" s="1" t="s">
        <v>392</v>
      </c>
      <c r="AP1" s="1" t="s">
        <v>391</v>
      </c>
      <c r="AQ1" s="1" t="s">
        <v>90</v>
      </c>
      <c r="AR1" s="1" t="s">
        <v>88</v>
      </c>
      <c r="AS1" s="1" t="s">
        <v>570</v>
      </c>
      <c r="AT1" s="1" t="s">
        <v>571</v>
      </c>
      <c r="AU1" s="1" t="s">
        <v>30</v>
      </c>
    </row>
    <row r="2" spans="1:47">
      <c r="A2" s="1" t="s">
        <v>13</v>
      </c>
      <c r="B2" s="1" t="s">
        <v>390</v>
      </c>
      <c r="D2" s="1" t="s">
        <v>123</v>
      </c>
      <c r="G2" s="1" t="s">
        <v>14</v>
      </c>
      <c r="H2" s="1">
        <v>503565</v>
      </c>
      <c r="I2" s="1">
        <v>5701652</v>
      </c>
      <c r="J2" s="1">
        <v>11</v>
      </c>
      <c r="K2" s="1">
        <v>2008</v>
      </c>
      <c r="M2" s="1" t="s">
        <v>26</v>
      </c>
      <c r="N2" s="1" t="s">
        <v>109</v>
      </c>
      <c r="O2" s="1" t="s">
        <v>1006</v>
      </c>
      <c r="Q2" s="1" t="s">
        <v>7</v>
      </c>
      <c r="R2" s="1" t="s">
        <v>1041</v>
      </c>
      <c r="V2" s="1">
        <v>408</v>
      </c>
      <c r="W2" s="1">
        <v>27</v>
      </c>
      <c r="Y2" s="1">
        <v>0</v>
      </c>
      <c r="AA2" s="1">
        <v>25</v>
      </c>
      <c r="AB2" s="1">
        <v>28</v>
      </c>
      <c r="AC2" s="1">
        <v>12</v>
      </c>
      <c r="AD2" s="3">
        <f t="shared" ref="AD2:AD11" si="0">IF(AB2=0,"",(W2+Y2)/AB2)</f>
        <v>0.9642857142857143</v>
      </c>
      <c r="AF2" s="1">
        <v>27</v>
      </c>
      <c r="AI2" s="1" t="s">
        <v>1007</v>
      </c>
      <c r="AJ2" s="1">
        <v>95</v>
      </c>
      <c r="AK2" s="1">
        <v>50</v>
      </c>
      <c r="AM2" s="1">
        <v>22</v>
      </c>
      <c r="AN2" s="1">
        <v>23</v>
      </c>
      <c r="AS2" s="1" t="s">
        <v>1008</v>
      </c>
      <c r="AU2" s="1" t="str">
        <f>CONCATENATE("POINT (",H2," ",I2,")")</f>
        <v>POINT (503565 5701652)</v>
      </c>
    </row>
    <row r="3" spans="1:47">
      <c r="A3" s="1" t="s">
        <v>13</v>
      </c>
      <c r="B3" s="1" t="s">
        <v>390</v>
      </c>
      <c r="D3" s="1" t="s">
        <v>123</v>
      </c>
      <c r="G3" s="1" t="s">
        <v>14</v>
      </c>
      <c r="H3" s="1">
        <v>502791</v>
      </c>
      <c r="I3" s="1">
        <v>5706573</v>
      </c>
      <c r="J3" s="1">
        <v>11</v>
      </c>
      <c r="K3" s="1">
        <v>2008</v>
      </c>
      <c r="M3" s="1" t="s">
        <v>26</v>
      </c>
      <c r="N3" s="1" t="s">
        <v>109</v>
      </c>
      <c r="O3" s="1" t="s">
        <v>1006</v>
      </c>
      <c r="Q3" s="1" t="s">
        <v>7</v>
      </c>
      <c r="R3" s="1" t="s">
        <v>1041</v>
      </c>
      <c r="V3" s="1">
        <v>418</v>
      </c>
      <c r="W3" s="1">
        <v>56</v>
      </c>
      <c r="Y3" s="1">
        <v>0</v>
      </c>
      <c r="AA3" s="1">
        <v>13</v>
      </c>
      <c r="AB3" s="1">
        <v>50</v>
      </c>
      <c r="AC3" s="1">
        <v>20</v>
      </c>
      <c r="AD3" s="3">
        <f t="shared" si="0"/>
        <v>1.1200000000000001</v>
      </c>
      <c r="AF3" s="1">
        <v>56</v>
      </c>
      <c r="AI3" s="1" t="s">
        <v>1009</v>
      </c>
      <c r="AJ3" s="1">
        <v>40</v>
      </c>
      <c r="AK3" s="1">
        <v>20</v>
      </c>
      <c r="AM3" s="1">
        <v>19</v>
      </c>
      <c r="AN3" s="1">
        <v>19</v>
      </c>
      <c r="AS3" s="1" t="s">
        <v>1010</v>
      </c>
      <c r="AU3" s="1" t="str">
        <f t="shared" ref="AU3:AU11" si="1">CONCATENATE("POINT (",H3," ",I3,")")</f>
        <v>POINT (502791 5706573)</v>
      </c>
    </row>
    <row r="4" spans="1:47">
      <c r="A4" s="1" t="s">
        <v>13</v>
      </c>
      <c r="B4" s="1" t="s">
        <v>390</v>
      </c>
      <c r="D4" s="1" t="s">
        <v>123</v>
      </c>
      <c r="G4" s="1" t="s">
        <v>14</v>
      </c>
      <c r="H4" s="1">
        <v>502926</v>
      </c>
      <c r="I4" s="1">
        <v>5706577</v>
      </c>
      <c r="J4" s="1">
        <v>11</v>
      </c>
      <c r="K4" s="1">
        <v>2008</v>
      </c>
      <c r="M4" s="1" t="s">
        <v>26</v>
      </c>
      <c r="N4" s="1" t="s">
        <v>109</v>
      </c>
      <c r="O4" s="1" t="s">
        <v>1006</v>
      </c>
      <c r="Q4" s="1" t="s">
        <v>7</v>
      </c>
      <c r="R4" s="1" t="s">
        <v>1041</v>
      </c>
      <c r="V4" s="1">
        <v>419</v>
      </c>
      <c r="W4" s="1">
        <v>87</v>
      </c>
      <c r="Y4" s="1">
        <v>0</v>
      </c>
      <c r="AA4" s="1">
        <v>30</v>
      </c>
      <c r="AB4" s="1">
        <v>26</v>
      </c>
      <c r="AC4" s="1">
        <v>20</v>
      </c>
      <c r="AD4" s="3">
        <f t="shared" si="0"/>
        <v>3.3461538461538463</v>
      </c>
      <c r="AF4" s="1">
        <v>87</v>
      </c>
      <c r="AI4" s="1" t="s">
        <v>161</v>
      </c>
      <c r="AJ4" s="1">
        <v>50</v>
      </c>
      <c r="AK4" s="1">
        <v>60</v>
      </c>
      <c r="AM4" s="1">
        <v>23</v>
      </c>
      <c r="AN4" s="1">
        <v>27</v>
      </c>
      <c r="AS4" s="1" t="s">
        <v>1010</v>
      </c>
      <c r="AU4" s="1" t="str">
        <f t="shared" si="1"/>
        <v>POINT (502926 5706577)</v>
      </c>
    </row>
    <row r="5" spans="1:47">
      <c r="A5" s="1" t="s">
        <v>13</v>
      </c>
      <c r="B5" s="1" t="s">
        <v>390</v>
      </c>
      <c r="D5" s="1" t="s">
        <v>123</v>
      </c>
      <c r="G5" s="1" t="s">
        <v>14</v>
      </c>
      <c r="H5" s="1">
        <v>506215</v>
      </c>
      <c r="I5" s="1">
        <v>5708167</v>
      </c>
      <c r="J5" s="1">
        <v>11</v>
      </c>
      <c r="K5" s="1">
        <v>2008</v>
      </c>
      <c r="M5" s="1" t="s">
        <v>26</v>
      </c>
      <c r="N5" s="1" t="s">
        <v>109</v>
      </c>
      <c r="O5" s="1" t="s">
        <v>1006</v>
      </c>
      <c r="Q5" s="1" t="s">
        <v>7</v>
      </c>
      <c r="R5" s="1" t="s">
        <v>1041</v>
      </c>
      <c r="V5" s="1">
        <v>471</v>
      </c>
      <c r="W5" s="1">
        <v>27</v>
      </c>
      <c r="Y5" s="1">
        <v>0</v>
      </c>
      <c r="AA5" s="1">
        <v>35</v>
      </c>
      <c r="AB5" s="1">
        <v>11</v>
      </c>
      <c r="AC5" s="1">
        <v>9</v>
      </c>
      <c r="AD5" s="3">
        <f t="shared" si="0"/>
        <v>2.4545454545454546</v>
      </c>
      <c r="AF5" s="1">
        <v>27</v>
      </c>
      <c r="AI5" s="1" t="s">
        <v>149</v>
      </c>
      <c r="AJ5" s="1">
        <v>80</v>
      </c>
      <c r="AK5" s="1">
        <v>90</v>
      </c>
      <c r="AM5" s="1">
        <v>21</v>
      </c>
      <c r="AN5" s="1">
        <v>18</v>
      </c>
      <c r="AS5" s="1" t="s">
        <v>1011</v>
      </c>
      <c r="AU5" s="1" t="str">
        <f t="shared" si="1"/>
        <v>POINT (506215 5708167)</v>
      </c>
    </row>
    <row r="6" spans="1:47">
      <c r="A6" s="1" t="s">
        <v>13</v>
      </c>
      <c r="B6" s="1" t="s">
        <v>390</v>
      </c>
      <c r="D6" s="1" t="s">
        <v>123</v>
      </c>
      <c r="G6" s="1" t="s">
        <v>14</v>
      </c>
      <c r="H6" s="1">
        <v>506028</v>
      </c>
      <c r="I6" s="1">
        <v>5708398</v>
      </c>
      <c r="J6" s="1">
        <v>11</v>
      </c>
      <c r="K6" s="1">
        <v>2008</v>
      </c>
      <c r="M6" s="1" t="s">
        <v>26</v>
      </c>
      <c r="N6" s="1" t="s">
        <v>109</v>
      </c>
      <c r="O6" s="1" t="s">
        <v>1006</v>
      </c>
      <c r="Q6" s="1" t="s">
        <v>7</v>
      </c>
      <c r="R6" s="1" t="s">
        <v>1041</v>
      </c>
      <c r="V6" s="1">
        <v>472</v>
      </c>
      <c r="W6" s="1">
        <v>14</v>
      </c>
      <c r="Y6" s="1">
        <v>0</v>
      </c>
      <c r="AA6" s="1">
        <v>22</v>
      </c>
      <c r="AB6" s="1">
        <v>4</v>
      </c>
      <c r="AC6" s="1">
        <v>4</v>
      </c>
      <c r="AD6" s="3">
        <f t="shared" si="0"/>
        <v>3.5</v>
      </c>
      <c r="AF6" s="1">
        <v>14</v>
      </c>
      <c r="AI6" s="1" t="s">
        <v>1012</v>
      </c>
      <c r="AJ6" s="1">
        <v>80</v>
      </c>
      <c r="AK6" s="1">
        <v>90</v>
      </c>
      <c r="AM6" s="1">
        <v>21</v>
      </c>
      <c r="AN6" s="1">
        <v>18</v>
      </c>
      <c r="AS6" s="1" t="s">
        <v>1013</v>
      </c>
      <c r="AU6" s="1" t="str">
        <f t="shared" si="1"/>
        <v>POINT (506028 5708398)</v>
      </c>
    </row>
    <row r="7" spans="1:47">
      <c r="A7" s="1" t="s">
        <v>13</v>
      </c>
      <c r="B7" s="1" t="s">
        <v>390</v>
      </c>
      <c r="D7" s="1" t="s">
        <v>123</v>
      </c>
      <c r="G7" s="1" t="s">
        <v>14</v>
      </c>
      <c r="H7" s="1">
        <v>505805</v>
      </c>
      <c r="I7" s="1">
        <v>5708557</v>
      </c>
      <c r="J7" s="1">
        <v>11</v>
      </c>
      <c r="K7" s="1">
        <v>2008</v>
      </c>
      <c r="M7" s="1" t="s">
        <v>26</v>
      </c>
      <c r="N7" s="1" t="s">
        <v>109</v>
      </c>
      <c r="O7" s="1" t="s">
        <v>1006</v>
      </c>
      <c r="Q7" s="1" t="s">
        <v>7</v>
      </c>
      <c r="R7" s="1" t="s">
        <v>1041</v>
      </c>
      <c r="V7" s="1">
        <v>473</v>
      </c>
      <c r="W7" s="1">
        <v>10</v>
      </c>
      <c r="Y7" s="1">
        <v>0</v>
      </c>
      <c r="AA7" s="1">
        <v>0</v>
      </c>
      <c r="AB7" s="1">
        <v>12</v>
      </c>
      <c r="AC7" s="1">
        <v>12</v>
      </c>
      <c r="AD7" s="3">
        <f t="shared" si="0"/>
        <v>0.83333333333333337</v>
      </c>
      <c r="AF7" s="1">
        <v>10</v>
      </c>
      <c r="AI7" s="1" t="s">
        <v>1012</v>
      </c>
      <c r="AJ7" s="1">
        <v>80</v>
      </c>
      <c r="AK7" s="1">
        <v>75</v>
      </c>
      <c r="AM7" s="1">
        <v>24</v>
      </c>
      <c r="AN7" s="1">
        <v>21</v>
      </c>
      <c r="AS7" s="1" t="s">
        <v>1014</v>
      </c>
      <c r="AU7" s="1" t="str">
        <f t="shared" si="1"/>
        <v>POINT (505805 5708557)</v>
      </c>
    </row>
    <row r="8" spans="1:47">
      <c r="A8" s="1" t="s">
        <v>13</v>
      </c>
      <c r="B8" s="1" t="s">
        <v>390</v>
      </c>
      <c r="D8" s="1" t="s">
        <v>123</v>
      </c>
      <c r="G8" s="1" t="s">
        <v>14</v>
      </c>
      <c r="H8" s="1">
        <v>505762</v>
      </c>
      <c r="I8" s="1">
        <v>5708530</v>
      </c>
      <c r="J8" s="1">
        <v>11</v>
      </c>
      <c r="K8" s="1">
        <v>2008</v>
      </c>
      <c r="M8" s="1" t="s">
        <v>26</v>
      </c>
      <c r="N8" s="1" t="s">
        <v>109</v>
      </c>
      <c r="O8" s="1" t="s">
        <v>1006</v>
      </c>
      <c r="Q8" s="1" t="s">
        <v>7</v>
      </c>
      <c r="R8" s="1" t="s">
        <v>1041</v>
      </c>
      <c r="V8" s="1">
        <v>474</v>
      </c>
      <c r="W8" s="1">
        <v>9</v>
      </c>
      <c r="Y8" s="1">
        <v>0</v>
      </c>
      <c r="AA8" s="1">
        <v>2</v>
      </c>
      <c r="AB8" s="1">
        <v>14</v>
      </c>
      <c r="AC8" s="1">
        <v>11</v>
      </c>
      <c r="AD8" s="3">
        <f t="shared" si="0"/>
        <v>0.6428571428571429</v>
      </c>
      <c r="AF8" s="1">
        <v>9</v>
      </c>
      <c r="AI8" s="1" t="s">
        <v>1012</v>
      </c>
      <c r="AJ8" s="1">
        <v>85</v>
      </c>
      <c r="AK8" s="1">
        <v>95</v>
      </c>
      <c r="AM8" s="1">
        <v>20</v>
      </c>
      <c r="AN8" s="1">
        <v>24</v>
      </c>
      <c r="AS8" s="1" t="s">
        <v>1014</v>
      </c>
      <c r="AU8" s="1" t="str">
        <f t="shared" si="1"/>
        <v>POINT (505762 5708530)</v>
      </c>
    </row>
    <row r="9" spans="1:47">
      <c r="A9" s="1" t="s">
        <v>13</v>
      </c>
      <c r="B9" s="1" t="s">
        <v>390</v>
      </c>
      <c r="D9" s="1" t="s">
        <v>123</v>
      </c>
      <c r="G9" s="1" t="s">
        <v>14</v>
      </c>
      <c r="H9" s="1">
        <v>505106</v>
      </c>
      <c r="I9" s="1">
        <v>5708431</v>
      </c>
      <c r="J9" s="1">
        <v>11</v>
      </c>
      <c r="K9" s="1">
        <v>2008</v>
      </c>
      <c r="M9" s="1" t="s">
        <v>26</v>
      </c>
      <c r="N9" s="1" t="s">
        <v>109</v>
      </c>
      <c r="O9" s="1" t="s">
        <v>1006</v>
      </c>
      <c r="Q9" s="1" t="s">
        <v>7</v>
      </c>
      <c r="R9" s="1" t="s">
        <v>1041</v>
      </c>
      <c r="V9" s="1">
        <v>475</v>
      </c>
      <c r="W9" s="1">
        <v>9</v>
      </c>
      <c r="Y9" s="1">
        <v>0</v>
      </c>
      <c r="AA9" s="1">
        <v>3</v>
      </c>
      <c r="AB9" s="1">
        <v>9</v>
      </c>
      <c r="AC9" s="1">
        <v>7</v>
      </c>
      <c r="AD9" s="3">
        <f t="shared" si="0"/>
        <v>1</v>
      </c>
      <c r="AF9" s="1">
        <v>9</v>
      </c>
      <c r="AI9" s="1" t="s">
        <v>1015</v>
      </c>
      <c r="AJ9" s="1">
        <v>40</v>
      </c>
      <c r="AK9" s="1">
        <v>90</v>
      </c>
      <c r="AM9" s="1">
        <v>19</v>
      </c>
      <c r="AN9" s="1">
        <v>18</v>
      </c>
      <c r="AS9" s="1" t="s">
        <v>1016</v>
      </c>
      <c r="AU9" s="1" t="str">
        <f t="shared" si="1"/>
        <v>POINT (505106 5708431)</v>
      </c>
    </row>
    <row r="10" spans="1:47">
      <c r="A10" s="1" t="s">
        <v>13</v>
      </c>
      <c r="B10" s="1" t="s">
        <v>390</v>
      </c>
      <c r="D10" s="1" t="s">
        <v>123</v>
      </c>
      <c r="G10" s="1" t="s">
        <v>14</v>
      </c>
      <c r="H10" s="1">
        <v>504744</v>
      </c>
      <c r="I10" s="1">
        <v>5708309</v>
      </c>
      <c r="J10" s="1">
        <v>11</v>
      </c>
      <c r="K10" s="1">
        <v>2008</v>
      </c>
      <c r="M10" s="1" t="s">
        <v>26</v>
      </c>
      <c r="N10" s="1" t="s">
        <v>109</v>
      </c>
      <c r="O10" s="1" t="s">
        <v>1006</v>
      </c>
      <c r="Q10" s="1" t="s">
        <v>7</v>
      </c>
      <c r="R10" s="1" t="s">
        <v>1041</v>
      </c>
      <c r="V10" s="1">
        <v>476</v>
      </c>
      <c r="W10" s="1">
        <v>19</v>
      </c>
      <c r="Y10" s="1">
        <v>0</v>
      </c>
      <c r="AA10" s="1">
        <v>11</v>
      </c>
      <c r="AB10" s="1">
        <v>29</v>
      </c>
      <c r="AC10" s="1">
        <v>14</v>
      </c>
      <c r="AD10" s="3">
        <f t="shared" si="0"/>
        <v>0.65517241379310343</v>
      </c>
      <c r="AF10" s="1">
        <v>19</v>
      </c>
      <c r="AI10" s="1" t="s">
        <v>1017</v>
      </c>
      <c r="AJ10" s="1">
        <v>90</v>
      </c>
      <c r="AK10" s="1">
        <v>60</v>
      </c>
      <c r="AM10" s="1">
        <v>21</v>
      </c>
      <c r="AN10" s="1">
        <v>20</v>
      </c>
      <c r="AS10" s="1" t="s">
        <v>1016</v>
      </c>
      <c r="AU10" s="1" t="str">
        <f t="shared" si="1"/>
        <v>POINT (504744 5708309)</v>
      </c>
    </row>
    <row r="11" spans="1:47">
      <c r="A11" s="1" t="s">
        <v>13</v>
      </c>
      <c r="B11" s="1" t="s">
        <v>390</v>
      </c>
      <c r="D11" s="1" t="s">
        <v>123</v>
      </c>
      <c r="G11" s="1" t="s">
        <v>14</v>
      </c>
      <c r="H11" s="1">
        <v>504631</v>
      </c>
      <c r="I11" s="1">
        <v>5708230</v>
      </c>
      <c r="J11" s="1">
        <v>11</v>
      </c>
      <c r="K11" s="1">
        <v>2008</v>
      </c>
      <c r="M11" s="1" t="s">
        <v>26</v>
      </c>
      <c r="N11" s="1" t="s">
        <v>109</v>
      </c>
      <c r="O11" s="1" t="s">
        <v>1006</v>
      </c>
      <c r="Q11" s="1" t="s">
        <v>7</v>
      </c>
      <c r="R11" s="1" t="s">
        <v>1041</v>
      </c>
      <c r="V11" s="1">
        <v>477</v>
      </c>
      <c r="W11" s="1">
        <v>30</v>
      </c>
      <c r="Y11" s="1">
        <v>0</v>
      </c>
      <c r="AA11" s="1">
        <v>28</v>
      </c>
      <c r="AB11" s="1">
        <v>25</v>
      </c>
      <c r="AC11" s="1">
        <v>65</v>
      </c>
      <c r="AD11" s="3">
        <f t="shared" si="0"/>
        <v>1.2</v>
      </c>
      <c r="AF11" s="1">
        <v>30</v>
      </c>
      <c r="AI11" s="1" t="s">
        <v>1017</v>
      </c>
      <c r="AJ11" s="1">
        <v>90</v>
      </c>
      <c r="AK11" s="1">
        <v>50</v>
      </c>
      <c r="AM11" s="1">
        <v>20</v>
      </c>
      <c r="AN11" s="1">
        <v>19</v>
      </c>
      <c r="AS11" s="1" t="s">
        <v>1016</v>
      </c>
      <c r="AU11" s="1" t="str">
        <f t="shared" si="1"/>
        <v>POINT (504631 5708230)</v>
      </c>
    </row>
  </sheetData>
  <pageMargins left="0.75" right="0.75" top="1" bottom="1" header="0.5" footer="0.5"/>
  <pageSetup orientation="portrait" horizontalDpi="4294967294" verticalDpi="0" r:id="rId1"/>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METADATA</vt:lpstr>
      <vt:lpstr>DATA DICTIONARY</vt:lpstr>
      <vt:lpstr>DCO_2005_06_probe_UTM</vt:lpstr>
      <vt:lpstr>DCO_2006_07_probe_fab_UTM</vt:lpstr>
      <vt:lpstr>DCO_2007_08_probe_fab_UTM</vt:lpstr>
      <vt:lpstr>DCO_2008_09_probe_fab_UTM</vt:lpstr>
      <vt:lpstr>DCO_2009_10_probe_fab_UTM</vt:lpstr>
      <vt:lpstr>dco_2007_08_prb_UTM</vt:lpstr>
      <vt:lpstr>DCO_2006_07_probe_fab_UTM!Print_Area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emery</dc:creator>
  <cp:lastModifiedBy>Dieter Marder</cp:lastModifiedBy>
  <cp:lastPrinted>2008-06-10T21:42:03Z</cp:lastPrinted>
  <dcterms:created xsi:type="dcterms:W3CDTF">2008-04-06T18:48:21Z</dcterms:created>
  <dcterms:modified xsi:type="dcterms:W3CDTF">2010-04-01T16:28:10Z</dcterms:modified>
</cp:coreProperties>
</file>