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BG All Classes" sheetId="1" state="visible" r:id="rId1"/>
    <sheet name="BG Class B" sheetId="2" state="visible" r:id="rId2"/>
  </sheets>
  <definedNames>
    <definedName hidden="1" localSheetId="0" name="_xlnm._FilterDatabase">'BG All Classes'!$A$8:$N$16</definedName>
    <definedName hidden="1" localSheetId="1" name="_xlnm._FilterDatabase">'BG Class B'!$A$8:$N$16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SUMPRODUCT(C8:C16,H8:H16)</f>
        <v/>
      </c>
      <c r="D4" s="4">
        <f>SUMPRODUCT(D8:D16,I8:I16)</f>
        <v/>
      </c>
      <c r="E4" s="4">
        <f>SUMPRODUCT(E8:E16,J8:J16)</f>
        <v/>
      </c>
      <c r="F4" s="4">
        <f>SUMPRODUCT(F8:F16,K8:K16)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SUM(C8:C16)</f>
        <v/>
      </c>
      <c r="D5" s="2">
        <f>SUM(D8:D16)</f>
        <v/>
      </c>
      <c r="E5" s="2">
        <f>SUM(E8:E16)</f>
        <v/>
      </c>
      <c r="F5" s="2">
        <f>SUM(F8:F16)</f>
        <v/>
      </c>
      <c r="G5" s="2">
        <f>SUM(G8:G16)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BG_CDFmm</t>
        </is>
      </c>
      <c r="B9" s="2" t="inlineStr"/>
      <c r="C9" s="2" t="n">
        <v>-654.2</v>
      </c>
      <c r="D9" s="2" t="n">
        <v>0</v>
      </c>
      <c r="E9" s="2" t="n">
        <v>-654.2</v>
      </c>
      <c r="F9" s="2" t="n">
        <v>57831.8</v>
      </c>
      <c r="G9" s="2" t="n">
        <v>57177.60000000001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BG_CWHdm</t>
        </is>
      </c>
      <c r="B10" s="2" t="inlineStr"/>
      <c r="C10" s="2" t="n">
        <v>0</v>
      </c>
      <c r="D10" s="2" t="n">
        <v>0</v>
      </c>
      <c r="E10" s="2" t="n">
        <v>0</v>
      </c>
      <c r="F10" s="2" t="n">
        <v>923472.6</v>
      </c>
      <c r="G10" s="2" t="n">
        <v>923472.6</v>
      </c>
      <c r="H10" t="n">
        <v>0</v>
      </c>
      <c r="I10" t="n">
        <v>0</v>
      </c>
      <c r="J10" t="n">
        <v>0</v>
      </c>
      <c r="K10" t="n">
        <v>1</v>
      </c>
    </row>
    <row r="11">
      <c r="A11" s="5" t="inlineStr">
        <is>
          <t>BG_CWHds1</t>
        </is>
      </c>
      <c r="B11" s="2" t="inlineStr"/>
      <c r="C11" s="2" t="n">
        <v>0</v>
      </c>
      <c r="D11" s="2" t="n">
        <v>0</v>
      </c>
      <c r="E11" s="2" t="n">
        <v>0</v>
      </c>
      <c r="F11" s="2" t="n">
        <v>63400</v>
      </c>
      <c r="G11" s="2" t="n">
        <v>63400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BG_CWHms1</t>
        </is>
      </c>
      <c r="B12" s="2" t="inlineStr"/>
      <c r="C12" s="2" t="n">
        <v>0</v>
      </c>
      <c r="D12" s="2" t="n">
        <v>0</v>
      </c>
      <c r="E12" s="2" t="n">
        <v>0</v>
      </c>
      <c r="F12" s="2" t="n">
        <v>364799.9999999999</v>
      </c>
      <c r="G12" s="2" t="n">
        <v>364799.9999999999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BG_CWHxm1</t>
        </is>
      </c>
      <c r="B13" s="2" t="inlineStr"/>
      <c r="C13" s="2" t="n">
        <v>-2250</v>
      </c>
      <c r="D13" s="2" t="n">
        <v>0</v>
      </c>
      <c r="E13" s="2" t="n">
        <v>-2250</v>
      </c>
      <c r="F13" s="2" t="n">
        <v>388108.0000000001</v>
      </c>
      <c r="G13" s="2" t="n">
        <v>385858.0000000001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BG_CWHxm2</t>
        </is>
      </c>
      <c r="B14" s="2" t="inlineStr"/>
      <c r="C14" s="2" t="n">
        <v>-4326.6</v>
      </c>
      <c r="D14" s="2" t="n">
        <v>0</v>
      </c>
      <c r="E14" s="2" t="n">
        <v>-4326.6</v>
      </c>
      <c r="F14" s="2" t="n">
        <v>34784.00000000001</v>
      </c>
      <c r="G14" s="2" t="n">
        <v>30457.40000000002</v>
      </c>
      <c r="H14" t="n">
        <v>1</v>
      </c>
      <c r="I14" t="n">
        <v>0</v>
      </c>
      <c r="J14" t="n">
        <v>1</v>
      </c>
      <c r="K14" t="n">
        <v>0</v>
      </c>
    </row>
    <row r="15">
      <c r="A15" s="5" t="inlineStr">
        <is>
          <t>BG_ICHdw1</t>
        </is>
      </c>
      <c r="B15" s="2" t="inlineStr"/>
      <c r="C15" s="2" t="n">
        <v>-867</v>
      </c>
      <c r="D15" s="2" t="n">
        <v>0</v>
      </c>
      <c r="E15" s="2" t="n">
        <v>-867</v>
      </c>
      <c r="F15" s="2" t="n">
        <v>1826057.999999999</v>
      </c>
      <c r="G15" s="2" t="n">
        <v>1825190.999999999</v>
      </c>
      <c r="H15" t="n">
        <v>0</v>
      </c>
      <c r="I15" t="n">
        <v>0</v>
      </c>
      <c r="J15" t="n">
        <v>0</v>
      </c>
      <c r="K15" t="n">
        <v>1</v>
      </c>
    </row>
    <row r="16">
      <c r="A16" s="5" t="inlineStr">
        <is>
          <t>BG_ICHxw</t>
        </is>
      </c>
      <c r="B16" s="2" t="inlineStr"/>
      <c r="C16" s="2" t="n">
        <v>0</v>
      </c>
      <c r="D16" s="2" t="n">
        <v>0</v>
      </c>
      <c r="E16" s="2" t="n">
        <v>0</v>
      </c>
      <c r="F16" s="2" t="n">
        <v>26500</v>
      </c>
      <c r="G16" s="2" t="n">
        <v>26500</v>
      </c>
      <c r="H16" t="n">
        <v>0</v>
      </c>
      <c r="I16" t="n">
        <v>0</v>
      </c>
      <c r="J16" t="n">
        <v>0</v>
      </c>
      <c r="K16" t="n">
        <v>0</v>
      </c>
    </row>
  </sheetData>
  <autoFilter ref="A8:N16"/>
  <conditionalFormatting sqref="C8:G16">
    <cfRule dxfId="0" priority="1" stopIfTrue="0" type="expression">
      <formula>H8=1</formula>
    </cfRule>
  </conditionalFormatting>
  <conditionalFormatting sqref="C8:C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SUMPRODUCT(C8:C16,H8:H16)</f>
        <v/>
      </c>
      <c r="D4" s="4">
        <f>SUMPRODUCT(D8:D16,I8:I16)</f>
        <v/>
      </c>
      <c r="E4" s="4">
        <f>SUMPRODUCT(E8:E16,J8:J16)</f>
        <v/>
      </c>
      <c r="F4" s="4">
        <f>SUMPRODUCT(F8:F16,K8:K16)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SUM(C8:C16)</f>
        <v/>
      </c>
      <c r="D5" s="2">
        <f>SUM(D8:D16)</f>
        <v/>
      </c>
      <c r="E5" s="2">
        <f>SUM(E8:E16)</f>
        <v/>
      </c>
      <c r="F5" s="2">
        <f>SUM(F8:F16)</f>
        <v/>
      </c>
      <c r="G5" s="2">
        <f>SUM(G8:G16)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BG_CDFmm</t>
        </is>
      </c>
      <c r="C9" s="2" t="n">
        <v>-654.2</v>
      </c>
      <c r="D9" s="2" t="n">
        <v>0</v>
      </c>
      <c r="E9" s="2" t="n">
        <v>-654.2</v>
      </c>
      <c r="F9" s="2" t="n">
        <v>57831.8</v>
      </c>
      <c r="G9" s="2" t="n">
        <v>57177.60000000001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BG_CWHdm</t>
        </is>
      </c>
      <c r="C10" s="2" t="n">
        <v>0</v>
      </c>
      <c r="D10" s="2" t="n">
        <v>0</v>
      </c>
      <c r="E10" s="2" t="n">
        <v>0</v>
      </c>
      <c r="F10" s="2" t="n">
        <v>923472.6</v>
      </c>
      <c r="G10" s="2" t="n">
        <v>923472.6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BG_CWHds1</t>
        </is>
      </c>
      <c r="C11" s="2" t="n">
        <v>0</v>
      </c>
      <c r="D11" s="2" t="n">
        <v>0</v>
      </c>
      <c r="E11" s="2" t="n">
        <v>0</v>
      </c>
      <c r="F11" s="2" t="n">
        <v>63400</v>
      </c>
      <c r="G11" s="2" t="n">
        <v>63400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BG_CWHms1</t>
        </is>
      </c>
      <c r="C12" s="2" t="n">
        <v>0</v>
      </c>
      <c r="D12" s="2" t="n">
        <v>0</v>
      </c>
      <c r="E12" s="2" t="n">
        <v>0</v>
      </c>
      <c r="F12" s="2" t="n">
        <v>364799.9999999999</v>
      </c>
      <c r="G12" s="2" t="n">
        <v>364799.9999999999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BG_CWHxm1</t>
        </is>
      </c>
      <c r="C13" s="2" t="n">
        <v>-2250</v>
      </c>
      <c r="D13" s="2" t="n">
        <v>0</v>
      </c>
      <c r="E13" s="2" t="n">
        <v>-2250</v>
      </c>
      <c r="F13" s="2" t="n">
        <v>388108.0000000001</v>
      </c>
      <c r="G13" s="2" t="n">
        <v>385858.0000000001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BG_CWHxm2</t>
        </is>
      </c>
      <c r="C14" s="2" t="n">
        <v>-4326.6</v>
      </c>
      <c r="D14" s="2" t="n">
        <v>0</v>
      </c>
      <c r="E14" s="2" t="n">
        <v>-4326.6</v>
      </c>
      <c r="F14" s="2" t="n">
        <v>34784.00000000001</v>
      </c>
      <c r="G14" s="2" t="n">
        <v>30457.40000000002</v>
      </c>
      <c r="H14" t="n">
        <v>1</v>
      </c>
      <c r="I14" t="n">
        <v>0</v>
      </c>
      <c r="J14" t="n">
        <v>1</v>
      </c>
      <c r="K14" t="n">
        <v>0</v>
      </c>
    </row>
    <row r="15">
      <c r="A15" s="2" t="n"/>
      <c r="B15" s="5" t="inlineStr">
        <is>
          <t>BG_ICHdw1</t>
        </is>
      </c>
      <c r="C15" s="2" t="n">
        <v>-867</v>
      </c>
      <c r="D15" s="2" t="n">
        <v>0</v>
      </c>
      <c r="E15" s="2" t="n">
        <v>-867</v>
      </c>
      <c r="F15" s="2" t="n">
        <v>1826057.999999999</v>
      </c>
      <c r="G15" s="2" t="n">
        <v>1825190.999999999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BG_ICHxw</t>
        </is>
      </c>
      <c r="C16" s="2" t="n">
        <v>0</v>
      </c>
      <c r="D16" s="2" t="n">
        <v>0</v>
      </c>
      <c r="E16" s="2" t="n">
        <v>0</v>
      </c>
      <c r="F16" s="2" t="n">
        <v>26500</v>
      </c>
      <c r="G16" s="2" t="n">
        <v>26500</v>
      </c>
      <c r="H16" t="n">
        <v>0</v>
      </c>
      <c r="I16" t="n">
        <v>0</v>
      </c>
      <c r="J16" t="n">
        <v>0</v>
      </c>
      <c r="K16" t="n">
        <v>0</v>
      </c>
    </row>
  </sheetData>
  <autoFilter ref="A8:N16"/>
  <conditionalFormatting sqref="C8:G16">
    <cfRule dxfId="0" priority="1" stopIfTrue="0" type="expression">
      <formula>H8=1</formula>
    </cfRule>
  </conditionalFormatting>
  <conditionalFormatting sqref="C8:C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