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W All Classes" sheetId="1" state="visible" r:id="rId1"/>
    <sheet name="PW Class A" sheetId="2" state="visible" r:id="rId2"/>
    <sheet name="PW Class B" sheetId="3" state="visible" r:id="rId3"/>
  </sheets>
  <definedNames>
    <definedName hidden="1" localSheetId="0" name="_xlnm._FilterDatabase">'PW All Classes'!$A$8:$N$24</definedName>
    <definedName hidden="1" localSheetId="1" name="_xlnm._FilterDatabase">'PW Class A'!$A$8:$N$10</definedName>
    <definedName hidden="1" localSheetId="2" name="_xlnm._FilterDatabase">'PW Class B'!$A$8:$N$23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SUMPRODUCT(C8:C24,H8:H24)</f>
        <v/>
      </c>
      <c r="D4" s="4">
        <f>SUMPRODUCT(D8:D24,I8:I24)</f>
        <v/>
      </c>
      <c r="E4" s="4">
        <f>SUMPRODUCT(E8:E24,J8:J24)</f>
        <v/>
      </c>
      <c r="F4" s="4">
        <f>SUMPRODUCT(F8:F24,K8:K24)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SUM(C8:C24)</f>
        <v/>
      </c>
      <c r="D5" s="2">
        <f>SUM(D8:D24)</f>
        <v/>
      </c>
      <c r="E5" s="2">
        <f>SUM(E8:E24)</f>
        <v/>
      </c>
      <c r="F5" s="2">
        <f>SUM(F8:F24)</f>
        <v/>
      </c>
      <c r="G5" s="2">
        <f>SUM(G8:G24)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PW_CWHdm</t>
        </is>
      </c>
      <c r="B9" s="2" t="inlineStr"/>
      <c r="C9" s="2" t="n">
        <v>0</v>
      </c>
      <c r="D9" s="2" t="n">
        <v>0</v>
      </c>
      <c r="E9" s="2" t="n">
        <v>0</v>
      </c>
      <c r="F9" s="2" t="n">
        <v>78800</v>
      </c>
      <c r="G9" s="2" t="n">
        <v>78800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PW_CWHmm2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387000</v>
      </c>
      <c r="G10" s="2" t="n">
        <v>387000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PW_CWHxm</t>
        </is>
      </c>
      <c r="B11" s="2" t="inlineStr"/>
      <c r="C11" s="2" t="n">
        <v>-2232</v>
      </c>
      <c r="D11" s="2" t="n">
        <v>0</v>
      </c>
      <c r="E11" s="2" t="n">
        <v>-2232</v>
      </c>
      <c r="F11" s="2" t="n">
        <v>0</v>
      </c>
      <c r="G11" s="2" t="n">
        <v>-2232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PW_CWHxm1</t>
        </is>
      </c>
      <c r="B12" s="2" t="inlineStr"/>
      <c r="C12" s="2" t="n">
        <v>0</v>
      </c>
      <c r="D12" s="2" t="n">
        <v>0</v>
      </c>
      <c r="E12" s="2" t="n">
        <v>0</v>
      </c>
      <c r="F12" s="2" t="n">
        <v>970700</v>
      </c>
      <c r="G12" s="2" t="n">
        <v>970700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PW_CWHxm2</t>
        </is>
      </c>
      <c r="B13" s="2" t="inlineStr">
        <is>
          <t>403, 998, 174, 175</t>
        </is>
      </c>
      <c r="C13" s="2" t="n">
        <v>-45172.6</v>
      </c>
      <c r="D13" s="2" t="n">
        <v>-82695.87548801003</v>
      </c>
      <c r="E13" s="2" t="n">
        <v>-127868.47548801</v>
      </c>
      <c r="F13" s="2" t="n">
        <v>1226166.67548801</v>
      </c>
      <c r="G13" s="2" t="n">
        <v>1098298.2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PW_ESSFmwp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10200</v>
      </c>
      <c r="G14" s="2" t="n">
        <v>10200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PW_ICHdw1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126900</v>
      </c>
      <c r="G15" s="2" t="n">
        <v>126900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PW_ICHdw3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77800.00000000003</v>
      </c>
      <c r="G16" s="2" t="n">
        <v>77800.00000000003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PW_ICHmk1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28600</v>
      </c>
      <c r="G17" s="2" t="n">
        <v>28600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PW_ICHmk4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8400</v>
      </c>
      <c r="G18" s="2" t="n">
        <v>8400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PW_ICHmw1</t>
        </is>
      </c>
      <c r="B19" s="2" t="inlineStr"/>
      <c r="C19" s="2" t="n">
        <v>0</v>
      </c>
      <c r="D19" s="2" t="n">
        <v>0</v>
      </c>
      <c r="E19" s="2" t="n">
        <v>0</v>
      </c>
      <c r="F19" s="2" t="n">
        <v>69900.00000000001</v>
      </c>
      <c r="G19" s="2" t="n">
        <v>69900.00000000001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PW_ICHmw2</t>
        </is>
      </c>
      <c r="B20" s="2" t="inlineStr">
        <is>
          <t>609, 999, 351, 335</t>
        </is>
      </c>
      <c r="C20" s="2" t="n">
        <v>-177792.2</v>
      </c>
      <c r="D20" s="2" t="n">
        <v>-642179.2328892807</v>
      </c>
      <c r="E20" s="2" t="n">
        <v>-819971.4328892806</v>
      </c>
      <c r="F20" s="2" t="n">
        <v>4060314.232889282</v>
      </c>
      <c r="G20" s="2" t="n">
        <v>3240342.800000001</v>
      </c>
      <c r="H20" t="n">
        <v>1</v>
      </c>
      <c r="I20" t="n">
        <v>1</v>
      </c>
      <c r="J20" t="n">
        <v>1</v>
      </c>
      <c r="K20" t="n">
        <v>1</v>
      </c>
    </row>
    <row r="21">
      <c r="A21" s="5" t="inlineStr">
        <is>
          <t>PW_ICHmw3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2626900</v>
      </c>
      <c r="G21" s="2" t="n">
        <v>2626900</v>
      </c>
      <c r="H21" t="n">
        <v>0</v>
      </c>
      <c r="I21" t="n">
        <v>0</v>
      </c>
      <c r="J21" t="n">
        <v>0</v>
      </c>
      <c r="K21" t="n">
        <v>1</v>
      </c>
    </row>
    <row r="22">
      <c r="A22" s="5" t="inlineStr">
        <is>
          <t>PW_ICHwk1</t>
        </is>
      </c>
      <c r="B22" s="2" t="inlineStr"/>
      <c r="C22" s="2" t="n">
        <v>-480</v>
      </c>
      <c r="D22" s="2" t="n">
        <v>-1038.491616442005</v>
      </c>
      <c r="E22" s="2" t="n">
        <v>-1518.491616442005</v>
      </c>
      <c r="F22" s="2" t="n">
        <v>545333.291616442</v>
      </c>
      <c r="G22" s="2" t="n">
        <v>543814.8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PW_IDFmw2</t>
        </is>
      </c>
      <c r="B23" s="2" t="inlineStr"/>
      <c r="C23" s="2" t="n">
        <v>0</v>
      </c>
      <c r="D23" s="2" t="n">
        <v>0</v>
      </c>
      <c r="E23" s="2" t="n">
        <v>0</v>
      </c>
      <c r="F23" s="2" t="n">
        <v>48599.99999999999</v>
      </c>
      <c r="G23" s="2" t="n">
        <v>48599.99999999999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PW_MSdm1</t>
        </is>
      </c>
      <c r="B24" s="2" t="inlineStr"/>
      <c r="C24" s="2" t="n">
        <v>0</v>
      </c>
      <c r="D24" s="2" t="n">
        <v>0</v>
      </c>
      <c r="E24" s="2" t="n">
        <v>0</v>
      </c>
      <c r="F24" s="2" t="n">
        <v>357399.9999999999</v>
      </c>
      <c r="G24" s="2" t="n">
        <v>357399.9999999999</v>
      </c>
      <c r="H24" t="n">
        <v>0</v>
      </c>
      <c r="I24" t="n">
        <v>0</v>
      </c>
      <c r="J24" t="n">
        <v>0</v>
      </c>
      <c r="K24" t="n">
        <v>0</v>
      </c>
    </row>
  </sheetData>
  <autoFilter ref="A8:N24"/>
  <conditionalFormatting sqref="C8:G24">
    <cfRule dxfId="0" priority="1" stopIfTrue="0" type="expression">
      <formula>H8=1</formula>
    </cfRule>
  </conditionalFormatting>
  <conditionalFormatting sqref="C8:C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PW_CWHxm2</t>
        </is>
      </c>
      <c r="B9" s="2" t="inlineStr">
        <is>
          <t>403, 998, 174, 175</t>
        </is>
      </c>
      <c r="C9" s="2" t="n">
        <v>-45172.6</v>
      </c>
      <c r="D9" s="2" t="n">
        <v>-82695.87548801003</v>
      </c>
      <c r="E9" s="2" t="n">
        <v>-127868.47548801</v>
      </c>
      <c r="F9" s="2" t="n">
        <v>1226166.67548801</v>
      </c>
      <c r="G9" s="2" t="n">
        <v>1098298.2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PW_ICHmw2</t>
        </is>
      </c>
      <c r="B10" s="2" t="inlineStr">
        <is>
          <t>609, 999, 351, 335</t>
        </is>
      </c>
      <c r="C10" s="2" t="n">
        <v>-177792.2</v>
      </c>
      <c r="D10" s="2" t="n">
        <v>-642179.2328892807</v>
      </c>
      <c r="E10" s="2" t="n">
        <v>-819971.4328892806</v>
      </c>
      <c r="F10" s="2" t="n">
        <v>1177614.232889281</v>
      </c>
      <c r="G10" s="2" t="n">
        <v>357642.8000000005</v>
      </c>
      <c r="H10" t="n">
        <v>1</v>
      </c>
      <c r="I10" t="n">
        <v>1</v>
      </c>
      <c r="J10" t="n">
        <v>1</v>
      </c>
      <c r="K10" t="n">
        <v>0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SUMPRODUCT(C8:C23,H8:H23)</f>
        <v/>
      </c>
      <c r="D4" s="4">
        <f>SUMPRODUCT(D8:D23,I8:I23)</f>
        <v/>
      </c>
      <c r="E4" s="4">
        <f>SUMPRODUCT(E8:E23,J8:J23)</f>
        <v/>
      </c>
      <c r="F4" s="4">
        <f>SUMPRODUCT(F8:F23,K8:K23)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SUM(C8:C23)</f>
        <v/>
      </c>
      <c r="D5" s="2">
        <f>SUM(D8:D23)</f>
        <v/>
      </c>
      <c r="E5" s="2">
        <f>SUM(E8:E23)</f>
        <v/>
      </c>
      <c r="F5" s="2">
        <f>SUM(F8:F23)</f>
        <v/>
      </c>
      <c r="G5" s="2">
        <f>SUM(G8:G23)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PW_CWHdm</t>
        </is>
      </c>
      <c r="C9" s="2" t="n">
        <v>0</v>
      </c>
      <c r="D9" s="2" t="n">
        <v>0</v>
      </c>
      <c r="E9" s="2" t="n">
        <v>0</v>
      </c>
      <c r="F9" s="2" t="n">
        <v>78800</v>
      </c>
      <c r="G9" s="2" t="n">
        <v>78800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PW_CWHmm2</t>
        </is>
      </c>
      <c r="C10" s="2" t="n">
        <v>0</v>
      </c>
      <c r="D10" s="2" t="n">
        <v>0</v>
      </c>
      <c r="E10" s="2" t="n">
        <v>0</v>
      </c>
      <c r="F10" s="2" t="n">
        <v>387000</v>
      </c>
      <c r="G10" s="2" t="n">
        <v>387000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PW_CWHxm</t>
        </is>
      </c>
      <c r="C11" s="2" t="n">
        <v>-2232</v>
      </c>
      <c r="D11" s="2" t="n">
        <v>0</v>
      </c>
      <c r="E11" s="2" t="n">
        <v>-2232</v>
      </c>
      <c r="F11" s="2" t="n">
        <v>0</v>
      </c>
      <c r="G11" s="2" t="n">
        <v>-2232</v>
      </c>
      <c r="H11" t="n">
        <v>1</v>
      </c>
      <c r="I11" t="n">
        <v>0</v>
      </c>
      <c r="J11" t="n">
        <v>1</v>
      </c>
      <c r="K11" t="n">
        <v>0</v>
      </c>
    </row>
    <row r="12">
      <c r="A12" s="2" t="n"/>
      <c r="B12" s="5" t="inlineStr">
        <is>
          <t>PW_CWHxm1</t>
        </is>
      </c>
      <c r="C12" s="2" t="n">
        <v>0</v>
      </c>
      <c r="D12" s="2" t="n">
        <v>0</v>
      </c>
      <c r="E12" s="2" t="n">
        <v>0</v>
      </c>
      <c r="F12" s="2" t="n">
        <v>970700</v>
      </c>
      <c r="G12" s="2" t="n">
        <v>970700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PW_ESSFmwp</t>
        </is>
      </c>
      <c r="C13" s="2" t="n">
        <v>0</v>
      </c>
      <c r="D13" s="2" t="n">
        <v>0</v>
      </c>
      <c r="E13" s="2" t="n">
        <v>0</v>
      </c>
      <c r="F13" s="2" t="n">
        <v>10200</v>
      </c>
      <c r="G13" s="2" t="n">
        <v>10200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PW_ICHdw1</t>
        </is>
      </c>
      <c r="C14" s="2" t="n">
        <v>0</v>
      </c>
      <c r="D14" s="2" t="n">
        <v>0</v>
      </c>
      <c r="E14" s="2" t="n">
        <v>0</v>
      </c>
      <c r="F14" s="2" t="n">
        <v>126900</v>
      </c>
      <c r="G14" s="2" t="n">
        <v>126900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PW_ICHdw3</t>
        </is>
      </c>
      <c r="C15" s="2" t="n">
        <v>0</v>
      </c>
      <c r="D15" s="2" t="n">
        <v>0</v>
      </c>
      <c r="E15" s="2" t="n">
        <v>0</v>
      </c>
      <c r="F15" s="2" t="n">
        <v>77800.00000000003</v>
      </c>
      <c r="G15" s="2" t="n">
        <v>77800.00000000003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PW_ICHmk1</t>
        </is>
      </c>
      <c r="C16" s="2" t="n">
        <v>0</v>
      </c>
      <c r="D16" s="2" t="n">
        <v>0</v>
      </c>
      <c r="E16" s="2" t="n">
        <v>0</v>
      </c>
      <c r="F16" s="2" t="n">
        <v>28600</v>
      </c>
      <c r="G16" s="2" t="n">
        <v>28600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PW_ICHmk4</t>
        </is>
      </c>
      <c r="C17" s="2" t="n">
        <v>0</v>
      </c>
      <c r="D17" s="2" t="n">
        <v>0</v>
      </c>
      <c r="E17" s="2" t="n">
        <v>0</v>
      </c>
      <c r="F17" s="2" t="n">
        <v>8400</v>
      </c>
      <c r="G17" s="2" t="n">
        <v>8400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PW_ICHmw1</t>
        </is>
      </c>
      <c r="C18" s="2" t="n">
        <v>0</v>
      </c>
      <c r="D18" s="2" t="n">
        <v>0</v>
      </c>
      <c r="E18" s="2" t="n">
        <v>0</v>
      </c>
      <c r="F18" s="2" t="n">
        <v>69900.00000000001</v>
      </c>
      <c r="G18" s="2" t="n">
        <v>69900.00000000001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PW_ICHmw2</t>
        </is>
      </c>
      <c r="C19" s="2" t="n">
        <v>0</v>
      </c>
      <c r="D19" s="2" t="n">
        <v>0</v>
      </c>
      <c r="E19" s="2" t="n">
        <v>0</v>
      </c>
      <c r="F19" s="2" t="n">
        <v>2882700.000000001</v>
      </c>
      <c r="G19" s="2" t="n">
        <v>2882700.000000001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PW_ICHmw3</t>
        </is>
      </c>
      <c r="C20" s="2" t="n">
        <v>0</v>
      </c>
      <c r="D20" s="2" t="n">
        <v>0</v>
      </c>
      <c r="E20" s="2" t="n">
        <v>0</v>
      </c>
      <c r="F20" s="2" t="n">
        <v>2626900</v>
      </c>
      <c r="G20" s="2" t="n">
        <v>2626900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PW_ICHwk1</t>
        </is>
      </c>
      <c r="C21" s="2" t="n">
        <v>-480</v>
      </c>
      <c r="D21" s="2" t="n">
        <v>-1038.491616442005</v>
      </c>
      <c r="E21" s="2" t="n">
        <v>-1518.491616442005</v>
      </c>
      <c r="F21" s="2" t="n">
        <v>545333.291616442</v>
      </c>
      <c r="G21" s="2" t="n">
        <v>543814.8</v>
      </c>
      <c r="H21" t="n">
        <v>0</v>
      </c>
      <c r="I21" t="n">
        <v>1</v>
      </c>
      <c r="J21" t="n">
        <v>0</v>
      </c>
      <c r="K21" t="n">
        <v>0</v>
      </c>
    </row>
    <row r="22">
      <c r="A22" s="2" t="n"/>
      <c r="B22" s="5" t="inlineStr">
        <is>
          <t>PW_IDFmw2</t>
        </is>
      </c>
      <c r="C22" s="2" t="n">
        <v>0</v>
      </c>
      <c r="D22" s="2" t="n">
        <v>0</v>
      </c>
      <c r="E22" s="2" t="n">
        <v>0</v>
      </c>
      <c r="F22" s="2" t="n">
        <v>48599.99999999999</v>
      </c>
      <c r="G22" s="2" t="n">
        <v>48599.99999999999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PW_MSdm1</t>
        </is>
      </c>
      <c r="C23" s="2" t="n">
        <v>0</v>
      </c>
      <c r="D23" s="2" t="n">
        <v>0</v>
      </c>
      <c r="E23" s="2" t="n">
        <v>0</v>
      </c>
      <c r="F23" s="2" t="n">
        <v>357399.9999999999</v>
      </c>
      <c r="G23" s="2" t="n">
        <v>357399.9999999999</v>
      </c>
      <c r="H23" t="n">
        <v>0</v>
      </c>
      <c r="I23" t="n">
        <v>0</v>
      </c>
      <c r="J23" t="n">
        <v>0</v>
      </c>
      <c r="K23" t="n">
        <v>0</v>
      </c>
    </row>
  </sheetData>
  <autoFilter ref="A8:N23"/>
  <conditionalFormatting sqref="C8:G23">
    <cfRule dxfId="0" priority="1" stopIfTrue="0" type="expression">
      <formula>H8=1</formula>
    </cfRule>
  </conditionalFormatting>
  <conditionalFormatting sqref="C8:C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