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SB All Classes" sheetId="1" state="visible" r:id="rId1"/>
    <sheet name="SB Class B" sheetId="2" state="visible" r:id="rId2"/>
  </sheets>
  <definedNames>
    <definedName hidden="1" localSheetId="0" name="_xlnm._FilterDatabase">'SB All Classes'!$A$8:$N$23</definedName>
    <definedName hidden="1" localSheetId="1" name="_xlnm._FilterDatabase">'SB Class B'!$A$8:$N$23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6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3" pivotButton="0" quotePrefix="0" xfId="0"/>
    <xf applyAlignment="1" borderId="0" fillId="0" fontId="0" numFmtId="3" pivotButton="0" quotePrefix="0" xfId="0">
      <alignment wrapText="1"/>
    </xf>
    <xf borderId="1" fillId="0" fontId="0" numFmtId="3" pivotButton="0" quotePrefix="0" xfId="0"/>
    <xf applyAlignment="1" borderId="1" fillId="0" fontId="1" numFmtId="3" pivotButton="0" quotePrefix="0" xfId="0">
      <alignment horizontal="center" vertical="top"/>
    </xf>
  </cellXfs>
  <cellStyles count="1">
    <cellStyle builtinId="0" hidden="0" name="Normal" xfId="0"/>
  </cellStyles>
  <dxfs count="1">
    <dxf>
      <border>
        <left style="thin"/>
        <right style="thin"/>
        <top style="thin"/>
        <bottom style="thin"/>
        <diagonal/>
      </border>
    </dxf>
  </dxf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styles.xml" Type="http://schemas.openxmlformats.org/officeDocument/2006/relationships/styles" /><Relationship Id="rId4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3"/>
  <sheetViews>
    <sheetView workbookViewId="0">
      <selection activeCell="A1" sqref="A1"/>
    </sheetView>
  </sheetViews>
  <sheetFormatPr baseColWidth="8" defaultRowHeight="15"/>
  <cols>
    <col customWidth="1" hidden="1" max="1" min="1" outlineLevel="1" width="20"/>
    <col customWidth="1" max="2" min="2" width="25"/>
    <col customWidth="1" max="3" min="3" width="20"/>
    <col customWidth="1" max="4" min="4" width="20"/>
    <col customWidth="1" max="5" min="5" width="20"/>
    <col customWidth="1" max="6" min="6" width="20"/>
    <col customWidth="1" max="7" min="7" width="20"/>
    <col hidden="1" max="14" min="8" outlineLevel="1"/>
  </cols>
  <sheetData>
    <row r="1">
      <c r="A1" s="2" t="n"/>
      <c r="B1" s="2" t="n"/>
      <c r="C1" s="2" t="n"/>
      <c r="D1" s="2" t="n"/>
      <c r="E1" s="2" t="n"/>
      <c r="F1" s="2" t="n"/>
      <c r="G1" s="2" t="n"/>
    </row>
    <row r="2">
      <c r="A2" s="2" t="n"/>
      <c r="B2" s="2" t="n"/>
      <c r="C2" s="2" t="n"/>
      <c r="D2" s="2" t="n"/>
      <c r="E2" s="2" t="n"/>
      <c r="F2" s="2" t="n"/>
      <c r="G2" s="2" t="n"/>
    </row>
    <row r="3">
      <c r="A3" s="2" t="n"/>
      <c r="B3" s="2" t="n"/>
      <c r="C3" s="2" t="inlineStr">
        <is>
          <t>Non-Suitable Deficit</t>
        </is>
      </c>
      <c r="D3" s="2" t="inlineStr">
        <is>
          <t>Suitable Deficit</t>
        </is>
      </c>
      <c r="E3" s="2" t="inlineStr">
        <is>
          <t>Total Deficit</t>
        </is>
      </c>
      <c r="F3" s="2" t="inlineStr">
        <is>
          <t>Total Surplus</t>
        </is>
      </c>
      <c r="G3" s="2" t="inlineStr">
        <is>
          <t>Total Net Difference</t>
        </is>
      </c>
    </row>
    <row customHeight="1" ht="30" r="4">
      <c r="A4" s="2" t="n"/>
      <c r="B4" s="3" t="inlineStr">
        <is>
          <t>Trees in 80th Percentile</t>
        </is>
      </c>
      <c r="C4" s="4">
        <f>SUMPRODUCT(C8:C23,H8:H23)</f>
        <v/>
      </c>
      <c r="D4" s="4">
        <f>SUMPRODUCT(D8:D23,I8:I23)</f>
        <v/>
      </c>
      <c r="E4" s="4">
        <f>SUMPRODUCT(E8:E23,J8:J23)</f>
        <v/>
      </c>
      <c r="F4" s="4">
        <f>SUMPRODUCT(F8:F23,K8:K23)</f>
        <v/>
      </c>
      <c r="G4" s="2" t="n"/>
    </row>
    <row r="5">
      <c r="A5" s="2" t="n"/>
      <c r="B5" s="2" t="inlineStr">
        <is>
          <t>Total Seed Inventory (trees)</t>
        </is>
      </c>
      <c r="C5" s="2">
        <f>SUM(C8:C23)</f>
        <v/>
      </c>
      <c r="D5" s="2">
        <f>SUM(D8:D23)</f>
        <v/>
      </c>
      <c r="E5" s="2">
        <f>SUM(E8:E23)</f>
        <v/>
      </c>
      <c r="F5" s="2">
        <f>SUM(F8:F23)</f>
        <v/>
      </c>
      <c r="G5" s="2">
        <f>SUM(G8:G23)</f>
        <v/>
      </c>
    </row>
    <row r="6">
      <c r="A6" s="2" t="n"/>
      <c r="B6" s="2" t="n"/>
      <c r="C6" s="2" t="n"/>
      <c r="D6" s="2" t="n"/>
      <c r="E6" s="2" t="n"/>
      <c r="F6" s="2" t="n"/>
      <c r="G6" s="2" t="n"/>
    </row>
    <row r="7">
      <c r="A7" s="2" t="n"/>
      <c r="B7" s="2" t="n"/>
      <c r="C7" s="2" t="n"/>
      <c r="D7" s="2" t="n"/>
      <c r="E7" s="2" t="n"/>
      <c r="F7" s="2" t="n"/>
      <c r="G7" s="2" t="n"/>
    </row>
    <row r="8">
      <c r="A8" s="2" t="n"/>
      <c r="B8" s="5" t="inlineStr">
        <is>
          <t>Plantation BEC variant</t>
        </is>
      </c>
      <c r="C8" s="5" t="inlineStr">
        <is>
          <t>Non-Suitable Deficit</t>
        </is>
      </c>
      <c r="D8" s="5" t="inlineStr">
        <is>
          <t>Suitable Deficit</t>
        </is>
      </c>
      <c r="E8" s="5" t="inlineStr">
        <is>
          <t>Total Deficit</t>
        </is>
      </c>
      <c r="F8" s="5" t="inlineStr">
        <is>
          <t>Suitable Surplus</t>
        </is>
      </c>
      <c r="G8" s="5" t="inlineStr">
        <is>
          <t>Net</t>
        </is>
      </c>
      <c r="H8" s="1" t="inlineStr">
        <is>
          <t>80_P_Def_Non-Suitable_Deficit</t>
        </is>
      </c>
      <c r="I8" s="1" t="inlineStr">
        <is>
          <t>80_P_Def_Suitable_Deficit</t>
        </is>
      </c>
      <c r="J8" s="1" t="inlineStr">
        <is>
          <t>80_P_Def_Total_Deficit</t>
        </is>
      </c>
      <c r="K8" s="1" t="inlineStr">
        <is>
          <t>80_P_Def_Suitable_Surplus</t>
        </is>
      </c>
    </row>
    <row r="9">
      <c r="A9" s="2" t="n"/>
      <c r="B9" s="5" t="inlineStr">
        <is>
          <t>BWBSmw</t>
        </is>
      </c>
      <c r="C9" s="2" t="n">
        <v>0</v>
      </c>
      <c r="D9" s="2" t="n">
        <v>0</v>
      </c>
      <c r="E9" s="2" t="n">
        <v>0</v>
      </c>
      <c r="F9" s="2" t="n">
        <v>1615400</v>
      </c>
      <c r="G9" s="2" t="n">
        <v>1615400</v>
      </c>
      <c r="H9" t="n">
        <v>0</v>
      </c>
      <c r="I9" t="n">
        <v>0</v>
      </c>
      <c r="J9" t="n">
        <v>0</v>
      </c>
      <c r="K9" t="n">
        <v>1</v>
      </c>
    </row>
    <row r="10">
      <c r="A10" s="2" t="n"/>
      <c r="B10" s="5" t="inlineStr">
        <is>
          <t>BWBSwk1</t>
        </is>
      </c>
      <c r="C10" s="2" t="n">
        <v>0</v>
      </c>
      <c r="D10" s="2" t="n">
        <v>0</v>
      </c>
      <c r="E10" s="2" t="n">
        <v>0</v>
      </c>
      <c r="F10" s="2" t="n">
        <v>802.2834256912563</v>
      </c>
      <c r="G10" s="2" t="n">
        <v>802.2834256912563</v>
      </c>
      <c r="H10" t="n">
        <v>0</v>
      </c>
      <c r="I10" t="n">
        <v>0</v>
      </c>
      <c r="J10" t="n">
        <v>0</v>
      </c>
      <c r="K10" t="n">
        <v>0</v>
      </c>
    </row>
    <row r="11">
      <c r="A11" s="2" t="n"/>
      <c r="B11" s="5" t="inlineStr">
        <is>
          <t>ESSFmm2</t>
        </is>
      </c>
      <c r="C11" s="2" t="n">
        <v>0</v>
      </c>
      <c r="D11" s="2" t="n">
        <v>0</v>
      </c>
      <c r="E11" s="2" t="n">
        <v>0</v>
      </c>
      <c r="F11" s="2" t="n">
        <v>28101.70622402318</v>
      </c>
      <c r="G11" s="2" t="n">
        <v>28101.70622402318</v>
      </c>
      <c r="H11" t="n">
        <v>0</v>
      </c>
      <c r="I11" t="n">
        <v>0</v>
      </c>
      <c r="J11" t="n">
        <v>0</v>
      </c>
      <c r="K11" t="n">
        <v>0</v>
      </c>
    </row>
    <row r="12">
      <c r="A12" s="2" t="n"/>
      <c r="B12" s="5" t="inlineStr">
        <is>
          <t>ESSFmv1</t>
        </is>
      </c>
      <c r="C12" s="2" t="n">
        <v>0</v>
      </c>
      <c r="D12" s="2" t="n">
        <v>0</v>
      </c>
      <c r="E12" s="2" t="n">
        <v>0</v>
      </c>
      <c r="F12" s="2" t="n">
        <v>32217.24707432952</v>
      </c>
      <c r="G12" s="2" t="n">
        <v>32217.24707432952</v>
      </c>
      <c r="H12" t="n">
        <v>0</v>
      </c>
      <c r="I12" t="n">
        <v>0</v>
      </c>
      <c r="J12" t="n">
        <v>0</v>
      </c>
      <c r="K12" t="n">
        <v>0</v>
      </c>
    </row>
    <row r="13">
      <c r="A13" s="2" t="n"/>
      <c r="B13" s="5" t="inlineStr">
        <is>
          <t>ESSFmv2</t>
        </is>
      </c>
      <c r="C13" s="2" t="n">
        <v>0</v>
      </c>
      <c r="D13" s="2" t="n">
        <v>0</v>
      </c>
      <c r="E13" s="2" t="n">
        <v>0</v>
      </c>
      <c r="F13" s="2" t="n">
        <v>1663.650586712955</v>
      </c>
      <c r="G13" s="2" t="n">
        <v>1663.650586712955</v>
      </c>
      <c r="H13" t="n">
        <v>0</v>
      </c>
      <c r="I13" t="n">
        <v>0</v>
      </c>
      <c r="J13" t="n">
        <v>0</v>
      </c>
      <c r="K13" t="n">
        <v>0</v>
      </c>
    </row>
    <row r="14">
      <c r="A14" s="2" t="n"/>
      <c r="B14" s="5" t="inlineStr">
        <is>
          <t>ESSFmv3</t>
        </is>
      </c>
      <c r="C14" s="2" t="n">
        <v>0</v>
      </c>
      <c r="D14" s="2" t="n">
        <v>0</v>
      </c>
      <c r="E14" s="2" t="n">
        <v>0</v>
      </c>
      <c r="F14" s="2" t="n">
        <v>1209624.96692864</v>
      </c>
      <c r="G14" s="2" t="n">
        <v>1209624.96692864</v>
      </c>
      <c r="H14" t="n">
        <v>0</v>
      </c>
      <c r="I14" t="n">
        <v>0</v>
      </c>
      <c r="J14" t="n">
        <v>0</v>
      </c>
      <c r="K14" t="n">
        <v>1</v>
      </c>
    </row>
    <row r="15">
      <c r="A15" s="2" t="n"/>
      <c r="B15" s="5" t="inlineStr">
        <is>
          <t>SBSdw3</t>
        </is>
      </c>
      <c r="C15" s="2" t="n">
        <v>-5864</v>
      </c>
      <c r="D15" s="2" t="n">
        <v>0</v>
      </c>
      <c r="E15" s="2" t="n">
        <v>-5864</v>
      </c>
      <c r="F15" s="2" t="n">
        <v>0</v>
      </c>
      <c r="G15" s="2" t="n">
        <v>-5864</v>
      </c>
      <c r="H15" t="n">
        <v>1</v>
      </c>
      <c r="I15" t="n">
        <v>0</v>
      </c>
      <c r="J15" t="n">
        <v>1</v>
      </c>
      <c r="K15" t="n">
        <v>0</v>
      </c>
    </row>
    <row r="16">
      <c r="A16" s="2" t="n"/>
      <c r="B16" s="5" t="inlineStr">
        <is>
          <t>SBSmc2</t>
        </is>
      </c>
      <c r="C16" s="2" t="n">
        <v>0</v>
      </c>
      <c r="D16" s="2" t="n">
        <v>0</v>
      </c>
      <c r="E16" s="2" t="n">
        <v>0</v>
      </c>
      <c r="F16" s="2" t="n">
        <v>217363.5494178673</v>
      </c>
      <c r="G16" s="2" t="n">
        <v>217363.5494178673</v>
      </c>
      <c r="H16" t="n">
        <v>0</v>
      </c>
      <c r="I16" t="n">
        <v>0</v>
      </c>
      <c r="J16" t="n">
        <v>0</v>
      </c>
      <c r="K16" t="n">
        <v>0</v>
      </c>
    </row>
    <row r="17">
      <c r="A17" s="2" t="n"/>
      <c r="B17" s="5" t="inlineStr">
        <is>
          <t>SBSmc3</t>
        </is>
      </c>
      <c r="C17" s="2" t="n">
        <v>-198</v>
      </c>
      <c r="D17" s="2" t="n">
        <v>0</v>
      </c>
      <c r="E17" s="2" t="n">
        <v>-198</v>
      </c>
      <c r="F17" s="2" t="n">
        <v>87760.80917603415</v>
      </c>
      <c r="G17" s="2" t="n">
        <v>87562.80917603415</v>
      </c>
      <c r="H17" t="n">
        <v>0</v>
      </c>
      <c r="I17" t="n">
        <v>0</v>
      </c>
      <c r="J17" t="n">
        <v>0</v>
      </c>
      <c r="K17" t="n">
        <v>0</v>
      </c>
    </row>
    <row r="18">
      <c r="A18" s="2" t="n"/>
      <c r="B18" s="5" t="inlineStr">
        <is>
          <t>SBSmk1</t>
        </is>
      </c>
      <c r="C18" s="2" t="n">
        <v>0</v>
      </c>
      <c r="D18" s="2" t="n">
        <v>0</v>
      </c>
      <c r="E18" s="2" t="n">
        <v>0</v>
      </c>
      <c r="F18" s="2" t="n">
        <v>973045.0731782698</v>
      </c>
      <c r="G18" s="2" t="n">
        <v>973045.0731782698</v>
      </c>
      <c r="H18" t="n">
        <v>0</v>
      </c>
      <c r="I18" t="n">
        <v>0</v>
      </c>
      <c r="J18" t="n">
        <v>0</v>
      </c>
      <c r="K18" t="n">
        <v>1</v>
      </c>
    </row>
    <row r="19">
      <c r="A19" s="2" t="n"/>
      <c r="B19" s="5" t="inlineStr">
        <is>
          <t>SBSmk2</t>
        </is>
      </c>
      <c r="C19" s="2" t="n">
        <v>0</v>
      </c>
      <c r="D19" s="2" t="n">
        <v>0</v>
      </c>
      <c r="E19" s="2" t="n">
        <v>0</v>
      </c>
      <c r="F19" s="2" t="n">
        <v>61657.5524525486</v>
      </c>
      <c r="G19" s="2" t="n">
        <v>61657.5524525486</v>
      </c>
      <c r="H19" t="n">
        <v>0</v>
      </c>
      <c r="I19" t="n">
        <v>0</v>
      </c>
      <c r="J19" t="n">
        <v>0</v>
      </c>
      <c r="K19" t="n">
        <v>0</v>
      </c>
    </row>
    <row r="20">
      <c r="A20" s="2" t="n"/>
      <c r="B20" s="5" t="inlineStr">
        <is>
          <t>SBSvk</t>
        </is>
      </c>
      <c r="C20" s="2" t="n">
        <v>0</v>
      </c>
      <c r="D20" s="2" t="n">
        <v>0</v>
      </c>
      <c r="E20" s="2" t="n">
        <v>0</v>
      </c>
      <c r="F20" s="2" t="n">
        <v>7845.857718793017</v>
      </c>
      <c r="G20" s="2" t="n">
        <v>7845.857718793017</v>
      </c>
      <c r="H20" t="n">
        <v>0</v>
      </c>
      <c r="I20" t="n">
        <v>0</v>
      </c>
      <c r="J20" t="n">
        <v>0</v>
      </c>
      <c r="K20" t="n">
        <v>0</v>
      </c>
    </row>
    <row r="21">
      <c r="A21" s="2" t="n"/>
      <c r="B21" s="5" t="inlineStr">
        <is>
          <t>SBSwk1</t>
        </is>
      </c>
      <c r="C21" s="2" t="n">
        <v>0</v>
      </c>
      <c r="D21" s="2" t="n">
        <v>0</v>
      </c>
      <c r="E21" s="2" t="n">
        <v>0</v>
      </c>
      <c r="F21" s="2" t="n">
        <v>17288.08120197937</v>
      </c>
      <c r="G21" s="2" t="n">
        <v>17288.08120197937</v>
      </c>
      <c r="H21" t="n">
        <v>0</v>
      </c>
      <c r="I21" t="n">
        <v>0</v>
      </c>
      <c r="J21" t="n">
        <v>0</v>
      </c>
      <c r="K21" t="n">
        <v>0</v>
      </c>
    </row>
    <row r="22">
      <c r="A22" s="2" t="n"/>
      <c r="B22" s="5" t="inlineStr">
        <is>
          <t>SBSwk2</t>
        </is>
      </c>
      <c r="C22" s="2" t="n">
        <v>0</v>
      </c>
      <c r="D22" s="2" t="n">
        <v>0</v>
      </c>
      <c r="E22" s="2" t="n">
        <v>0</v>
      </c>
      <c r="F22" s="2" t="n">
        <v>5182.094895520962</v>
      </c>
      <c r="G22" s="2" t="n">
        <v>5182.094895520962</v>
      </c>
      <c r="H22" t="n">
        <v>0</v>
      </c>
      <c r="I22" t="n">
        <v>0</v>
      </c>
      <c r="J22" t="n">
        <v>0</v>
      </c>
      <c r="K22" t="n">
        <v>0</v>
      </c>
    </row>
    <row r="23">
      <c r="A23" s="2" t="n"/>
      <c r="B23" s="5" t="inlineStr">
        <is>
          <t>SBSwk3</t>
        </is>
      </c>
      <c r="C23" s="2" t="n">
        <v>0</v>
      </c>
      <c r="D23" s="2" t="n">
        <v>0</v>
      </c>
      <c r="E23" s="2" t="n">
        <v>0</v>
      </c>
      <c r="F23" s="2" t="n">
        <v>639732.1277195899</v>
      </c>
      <c r="G23" s="2" t="n">
        <v>639732.1277195899</v>
      </c>
      <c r="H23" t="n">
        <v>0</v>
      </c>
      <c r="I23" t="n">
        <v>0</v>
      </c>
      <c r="J23" t="n">
        <v>0</v>
      </c>
      <c r="K23" t="n">
        <v>0</v>
      </c>
    </row>
  </sheetData>
  <autoFilter ref="A8:N23"/>
  <conditionalFormatting sqref="C8:G23">
    <cfRule dxfId="0" priority="1" stopIfTrue="0" type="expression">
      <formula>H8=1</formula>
    </cfRule>
  </conditionalFormatting>
  <conditionalFormatting sqref="C8:C23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D8:D23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E8:E23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F8:F23">
    <cfRule priority="5" type="colorScale">
      <colorScale>
        <cfvo type="min"/>
        <cfvo type="num" val="0"/>
        <cfvo type="max" val="0"/>
        <color rgb="00FFFFFF"/>
        <color rgb="00FFFFFF"/>
        <color rgb="004f7942"/>
      </colorScale>
    </cfRule>
  </conditionalFormatting>
  <conditionalFormatting sqref="G8:G23">
    <cfRule priority="6" type="colorScale">
      <colorScale>
        <cfvo type="min"/>
        <cfvo type="num" val="0"/>
        <cfvo type="max" val="0"/>
        <color rgb="00f44141"/>
        <color rgb="00FFFFFF"/>
        <color rgb="004f7942"/>
      </colorScale>
    </cfRule>
  </conditionalFormatting>
  <pageMargins bottom="1" footer="0.5" header="0.5" left="0.75" right="0.75" top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3"/>
  <sheetViews>
    <sheetView workbookViewId="0">
      <selection activeCell="A1" sqref="A1"/>
    </sheetView>
  </sheetViews>
  <sheetFormatPr baseColWidth="8" defaultRowHeight="15"/>
  <cols>
    <col customWidth="1" hidden="1" max="1" min="1" outlineLevel="1" width="20"/>
    <col customWidth="1" max="2" min="2" width="25"/>
    <col customWidth="1" max="3" min="3" width="20"/>
    <col customWidth="1" max="4" min="4" width="20"/>
    <col customWidth="1" max="5" min="5" width="20"/>
    <col customWidth="1" max="6" min="6" width="20"/>
    <col customWidth="1" max="7" min="7" width="20"/>
    <col hidden="1" max="14" min="8" outlineLevel="1"/>
  </cols>
  <sheetData>
    <row r="1">
      <c r="A1" s="2" t="n"/>
      <c r="B1" s="2" t="n"/>
      <c r="C1" s="2" t="n"/>
      <c r="D1" s="2" t="n"/>
      <c r="E1" s="2" t="n"/>
      <c r="F1" s="2" t="n"/>
      <c r="G1" s="2" t="n"/>
    </row>
    <row r="2">
      <c r="A2" s="2" t="n"/>
      <c r="B2" s="2" t="n"/>
      <c r="C2" s="2" t="n"/>
      <c r="D2" s="2" t="n"/>
      <c r="E2" s="2" t="n"/>
      <c r="F2" s="2" t="n"/>
      <c r="G2" s="2" t="n"/>
    </row>
    <row r="3">
      <c r="A3" s="2" t="n"/>
      <c r="B3" s="2" t="n"/>
      <c r="C3" s="2" t="inlineStr">
        <is>
          <t>Non-Suitable Deficit</t>
        </is>
      </c>
      <c r="D3" s="2" t="inlineStr">
        <is>
          <t>Suitable Deficit</t>
        </is>
      </c>
      <c r="E3" s="2" t="inlineStr">
        <is>
          <t>Total Deficit</t>
        </is>
      </c>
      <c r="F3" s="2" t="inlineStr">
        <is>
          <t>Total Surplus</t>
        </is>
      </c>
      <c r="G3" s="2" t="inlineStr">
        <is>
          <t>Total Net Difference</t>
        </is>
      </c>
    </row>
    <row customHeight="1" ht="30" r="4">
      <c r="A4" s="2" t="n"/>
      <c r="B4" s="3" t="inlineStr">
        <is>
          <t>Trees in 80th Percentile</t>
        </is>
      </c>
      <c r="C4" s="4">
        <f>SUMPRODUCT(C8:C23,H8:H23)</f>
        <v/>
      </c>
      <c r="D4" s="4">
        <f>SUMPRODUCT(D8:D23,I8:I23)</f>
        <v/>
      </c>
      <c r="E4" s="4">
        <f>SUMPRODUCT(E8:E23,J8:J23)</f>
        <v/>
      </c>
      <c r="F4" s="4">
        <f>SUMPRODUCT(F8:F23,K8:K23)</f>
        <v/>
      </c>
      <c r="G4" s="2" t="n"/>
    </row>
    <row r="5">
      <c r="A5" s="2" t="n"/>
      <c r="B5" s="2" t="inlineStr">
        <is>
          <t>Total Seed Inventory (trees)</t>
        </is>
      </c>
      <c r="C5" s="2">
        <f>SUM(C8:C23)</f>
        <v/>
      </c>
      <c r="D5" s="2">
        <f>SUM(D8:D23)</f>
        <v/>
      </c>
      <c r="E5" s="2">
        <f>SUM(E8:E23)</f>
        <v/>
      </c>
      <c r="F5" s="2">
        <f>SUM(F8:F23)</f>
        <v/>
      </c>
      <c r="G5" s="2">
        <f>SUM(G8:G23)</f>
        <v/>
      </c>
    </row>
    <row r="6">
      <c r="A6" s="2" t="n"/>
      <c r="B6" s="2" t="n"/>
      <c r="C6" s="2" t="n"/>
      <c r="D6" s="2" t="n"/>
      <c r="E6" s="2" t="n"/>
      <c r="F6" s="2" t="n"/>
      <c r="G6" s="2" t="n"/>
    </row>
    <row r="7">
      <c r="A7" s="2" t="n"/>
      <c r="B7" s="2" t="n"/>
      <c r="C7" s="2" t="n"/>
      <c r="D7" s="2" t="n"/>
      <c r="E7" s="2" t="n"/>
      <c r="F7" s="2" t="n"/>
      <c r="G7" s="2" t="n"/>
    </row>
    <row r="8">
      <c r="A8" s="2" t="n"/>
      <c r="B8" s="5" t="inlineStr">
        <is>
          <t>Plantation BEC variant</t>
        </is>
      </c>
      <c r="C8" s="5" t="inlineStr">
        <is>
          <t>Non-Suitable Deficit</t>
        </is>
      </c>
      <c r="D8" s="5" t="inlineStr">
        <is>
          <t>Suitable Deficit</t>
        </is>
      </c>
      <c r="E8" s="5" t="inlineStr">
        <is>
          <t>Total Deficit</t>
        </is>
      </c>
      <c r="F8" s="5" t="inlineStr">
        <is>
          <t>Suitable Surplus</t>
        </is>
      </c>
      <c r="G8" s="5" t="inlineStr">
        <is>
          <t>Net</t>
        </is>
      </c>
      <c r="H8" s="1" t="inlineStr">
        <is>
          <t>80_P_Def_Non-Suitable_Deficit</t>
        </is>
      </c>
      <c r="I8" s="1" t="inlineStr">
        <is>
          <t>80_P_Def_Suitable_Deficit</t>
        </is>
      </c>
      <c r="J8" s="1" t="inlineStr">
        <is>
          <t>80_P_Def_Total_Deficit</t>
        </is>
      </c>
      <c r="K8" s="1" t="inlineStr">
        <is>
          <t>80_P_Def_Suitable_Surplus</t>
        </is>
      </c>
    </row>
    <row r="9">
      <c r="A9" s="2" t="n"/>
      <c r="B9" s="5" t="inlineStr">
        <is>
          <t>BWBSmw</t>
        </is>
      </c>
      <c r="C9" s="2" t="n">
        <v>0</v>
      </c>
      <c r="D9" s="2" t="n">
        <v>0</v>
      </c>
      <c r="E9" s="2" t="n">
        <v>0</v>
      </c>
      <c r="F9" s="2" t="n">
        <v>1615400</v>
      </c>
      <c r="G9" s="2" t="n">
        <v>1615400</v>
      </c>
      <c r="H9" t="n">
        <v>0</v>
      </c>
      <c r="I9" t="n">
        <v>0</v>
      </c>
      <c r="J9" t="n">
        <v>0</v>
      </c>
      <c r="K9" t="n">
        <v>1</v>
      </c>
    </row>
    <row r="10">
      <c r="A10" s="2" t="n"/>
      <c r="B10" s="5" t="inlineStr">
        <is>
          <t>BWBSwk1</t>
        </is>
      </c>
      <c r="C10" s="2" t="n">
        <v>0</v>
      </c>
      <c r="D10" s="2" t="n">
        <v>0</v>
      </c>
      <c r="E10" s="2" t="n">
        <v>0</v>
      </c>
      <c r="F10" s="2" t="n">
        <v>802.2834256912563</v>
      </c>
      <c r="G10" s="2" t="n">
        <v>802.2834256912563</v>
      </c>
      <c r="H10" t="n">
        <v>0</v>
      </c>
      <c r="I10" t="n">
        <v>0</v>
      </c>
      <c r="J10" t="n">
        <v>0</v>
      </c>
      <c r="K10" t="n">
        <v>0</v>
      </c>
    </row>
    <row r="11">
      <c r="A11" s="2" t="n"/>
      <c r="B11" s="5" t="inlineStr">
        <is>
          <t>ESSFmm2</t>
        </is>
      </c>
      <c r="C11" s="2" t="n">
        <v>0</v>
      </c>
      <c r="D11" s="2" t="n">
        <v>0</v>
      </c>
      <c r="E11" s="2" t="n">
        <v>0</v>
      </c>
      <c r="F11" s="2" t="n">
        <v>28101.70622402318</v>
      </c>
      <c r="G11" s="2" t="n">
        <v>28101.70622402318</v>
      </c>
      <c r="H11" t="n">
        <v>0</v>
      </c>
      <c r="I11" t="n">
        <v>0</v>
      </c>
      <c r="J11" t="n">
        <v>0</v>
      </c>
      <c r="K11" t="n">
        <v>0</v>
      </c>
    </row>
    <row r="12">
      <c r="A12" s="2" t="n"/>
      <c r="B12" s="5" t="inlineStr">
        <is>
          <t>ESSFmv1</t>
        </is>
      </c>
      <c r="C12" s="2" t="n">
        <v>0</v>
      </c>
      <c r="D12" s="2" t="n">
        <v>0</v>
      </c>
      <c r="E12" s="2" t="n">
        <v>0</v>
      </c>
      <c r="F12" s="2" t="n">
        <v>32217.24707432952</v>
      </c>
      <c r="G12" s="2" t="n">
        <v>32217.24707432952</v>
      </c>
      <c r="H12" t="n">
        <v>0</v>
      </c>
      <c r="I12" t="n">
        <v>0</v>
      </c>
      <c r="J12" t="n">
        <v>0</v>
      </c>
      <c r="K12" t="n">
        <v>0</v>
      </c>
    </row>
    <row r="13">
      <c r="A13" s="2" t="n"/>
      <c r="B13" s="5" t="inlineStr">
        <is>
          <t>ESSFmv2</t>
        </is>
      </c>
      <c r="C13" s="2" t="n">
        <v>0</v>
      </c>
      <c r="D13" s="2" t="n">
        <v>0</v>
      </c>
      <c r="E13" s="2" t="n">
        <v>0</v>
      </c>
      <c r="F13" s="2" t="n">
        <v>1663.650586712955</v>
      </c>
      <c r="G13" s="2" t="n">
        <v>1663.650586712955</v>
      </c>
      <c r="H13" t="n">
        <v>0</v>
      </c>
      <c r="I13" t="n">
        <v>0</v>
      </c>
      <c r="J13" t="n">
        <v>0</v>
      </c>
      <c r="K13" t="n">
        <v>0</v>
      </c>
    </row>
    <row r="14">
      <c r="A14" s="2" t="n"/>
      <c r="B14" s="5" t="inlineStr">
        <is>
          <t>ESSFmv3</t>
        </is>
      </c>
      <c r="C14" s="2" t="n">
        <v>0</v>
      </c>
      <c r="D14" s="2" t="n">
        <v>0</v>
      </c>
      <c r="E14" s="2" t="n">
        <v>0</v>
      </c>
      <c r="F14" s="2" t="n">
        <v>1209624.96692864</v>
      </c>
      <c r="G14" s="2" t="n">
        <v>1209624.96692864</v>
      </c>
      <c r="H14" t="n">
        <v>0</v>
      </c>
      <c r="I14" t="n">
        <v>0</v>
      </c>
      <c r="J14" t="n">
        <v>0</v>
      </c>
      <c r="K14" t="n">
        <v>1</v>
      </c>
    </row>
    <row r="15">
      <c r="A15" s="2" t="n"/>
      <c r="B15" s="5" t="inlineStr">
        <is>
          <t>SBSdw3</t>
        </is>
      </c>
      <c r="C15" s="2" t="n">
        <v>-5864</v>
      </c>
      <c r="D15" s="2" t="n">
        <v>0</v>
      </c>
      <c r="E15" s="2" t="n">
        <v>-5864</v>
      </c>
      <c r="F15" s="2" t="n">
        <v>0</v>
      </c>
      <c r="G15" s="2" t="n">
        <v>-5864</v>
      </c>
      <c r="H15" t="n">
        <v>1</v>
      </c>
      <c r="I15" t="n">
        <v>0</v>
      </c>
      <c r="J15" t="n">
        <v>1</v>
      </c>
      <c r="K15" t="n">
        <v>0</v>
      </c>
    </row>
    <row r="16">
      <c r="A16" s="2" t="n"/>
      <c r="B16" s="5" t="inlineStr">
        <is>
          <t>SBSmc2</t>
        </is>
      </c>
      <c r="C16" s="2" t="n">
        <v>0</v>
      </c>
      <c r="D16" s="2" t="n">
        <v>0</v>
      </c>
      <c r="E16" s="2" t="n">
        <v>0</v>
      </c>
      <c r="F16" s="2" t="n">
        <v>217363.5494178673</v>
      </c>
      <c r="G16" s="2" t="n">
        <v>217363.5494178673</v>
      </c>
      <c r="H16" t="n">
        <v>0</v>
      </c>
      <c r="I16" t="n">
        <v>0</v>
      </c>
      <c r="J16" t="n">
        <v>0</v>
      </c>
      <c r="K16" t="n">
        <v>0</v>
      </c>
    </row>
    <row r="17">
      <c r="A17" s="2" t="n"/>
      <c r="B17" s="5" t="inlineStr">
        <is>
          <t>SBSmc3</t>
        </is>
      </c>
      <c r="C17" s="2" t="n">
        <v>-198</v>
      </c>
      <c r="D17" s="2" t="n">
        <v>0</v>
      </c>
      <c r="E17" s="2" t="n">
        <v>-198</v>
      </c>
      <c r="F17" s="2" t="n">
        <v>87760.80917603415</v>
      </c>
      <c r="G17" s="2" t="n">
        <v>87562.80917603415</v>
      </c>
      <c r="H17" t="n">
        <v>0</v>
      </c>
      <c r="I17" t="n">
        <v>0</v>
      </c>
      <c r="J17" t="n">
        <v>0</v>
      </c>
      <c r="K17" t="n">
        <v>0</v>
      </c>
    </row>
    <row r="18">
      <c r="A18" s="2" t="n"/>
      <c r="B18" s="5" t="inlineStr">
        <is>
          <t>SBSmk1</t>
        </is>
      </c>
      <c r="C18" s="2" t="n">
        <v>0</v>
      </c>
      <c r="D18" s="2" t="n">
        <v>0</v>
      </c>
      <c r="E18" s="2" t="n">
        <v>0</v>
      </c>
      <c r="F18" s="2" t="n">
        <v>973045.0731782698</v>
      </c>
      <c r="G18" s="2" t="n">
        <v>973045.0731782698</v>
      </c>
      <c r="H18" t="n">
        <v>0</v>
      </c>
      <c r="I18" t="n">
        <v>0</v>
      </c>
      <c r="J18" t="n">
        <v>0</v>
      </c>
      <c r="K18" t="n">
        <v>1</v>
      </c>
    </row>
    <row r="19">
      <c r="A19" s="2" t="n"/>
      <c r="B19" s="5" t="inlineStr">
        <is>
          <t>SBSmk2</t>
        </is>
      </c>
      <c r="C19" s="2" t="n">
        <v>0</v>
      </c>
      <c r="D19" s="2" t="n">
        <v>0</v>
      </c>
      <c r="E19" s="2" t="n">
        <v>0</v>
      </c>
      <c r="F19" s="2" t="n">
        <v>61657.5524525486</v>
      </c>
      <c r="G19" s="2" t="n">
        <v>61657.5524525486</v>
      </c>
      <c r="H19" t="n">
        <v>0</v>
      </c>
      <c r="I19" t="n">
        <v>0</v>
      </c>
      <c r="J19" t="n">
        <v>0</v>
      </c>
      <c r="K19" t="n">
        <v>0</v>
      </c>
    </row>
    <row r="20">
      <c r="A20" s="2" t="n"/>
      <c r="B20" s="5" t="inlineStr">
        <is>
          <t>SBSvk</t>
        </is>
      </c>
      <c r="C20" s="2" t="n">
        <v>0</v>
      </c>
      <c r="D20" s="2" t="n">
        <v>0</v>
      </c>
      <c r="E20" s="2" t="n">
        <v>0</v>
      </c>
      <c r="F20" s="2" t="n">
        <v>7845.857718793017</v>
      </c>
      <c r="G20" s="2" t="n">
        <v>7845.857718793017</v>
      </c>
      <c r="H20" t="n">
        <v>0</v>
      </c>
      <c r="I20" t="n">
        <v>0</v>
      </c>
      <c r="J20" t="n">
        <v>0</v>
      </c>
      <c r="K20" t="n">
        <v>0</v>
      </c>
    </row>
    <row r="21">
      <c r="A21" s="2" t="n"/>
      <c r="B21" s="5" t="inlineStr">
        <is>
          <t>SBSwk1</t>
        </is>
      </c>
      <c r="C21" s="2" t="n">
        <v>0</v>
      </c>
      <c r="D21" s="2" t="n">
        <v>0</v>
      </c>
      <c r="E21" s="2" t="n">
        <v>0</v>
      </c>
      <c r="F21" s="2" t="n">
        <v>17288.08120197937</v>
      </c>
      <c r="G21" s="2" t="n">
        <v>17288.08120197937</v>
      </c>
      <c r="H21" t="n">
        <v>0</v>
      </c>
      <c r="I21" t="n">
        <v>0</v>
      </c>
      <c r="J21" t="n">
        <v>0</v>
      </c>
      <c r="K21" t="n">
        <v>0</v>
      </c>
    </row>
    <row r="22">
      <c r="A22" s="2" t="n"/>
      <c r="B22" s="5" t="inlineStr">
        <is>
          <t>SBSwk2</t>
        </is>
      </c>
      <c r="C22" s="2" t="n">
        <v>0</v>
      </c>
      <c r="D22" s="2" t="n">
        <v>0</v>
      </c>
      <c r="E22" s="2" t="n">
        <v>0</v>
      </c>
      <c r="F22" s="2" t="n">
        <v>5182.094895520962</v>
      </c>
      <c r="G22" s="2" t="n">
        <v>5182.094895520962</v>
      </c>
      <c r="H22" t="n">
        <v>0</v>
      </c>
      <c r="I22" t="n">
        <v>0</v>
      </c>
      <c r="J22" t="n">
        <v>0</v>
      </c>
      <c r="K22" t="n">
        <v>0</v>
      </c>
    </row>
    <row r="23">
      <c r="A23" s="2" t="n"/>
      <c r="B23" s="5" t="inlineStr">
        <is>
          <t>SBSwk3</t>
        </is>
      </c>
      <c r="C23" s="2" t="n">
        <v>0</v>
      </c>
      <c r="D23" s="2" t="n">
        <v>0</v>
      </c>
      <c r="E23" s="2" t="n">
        <v>0</v>
      </c>
      <c r="F23" s="2" t="n">
        <v>639732.1277195899</v>
      </c>
      <c r="G23" s="2" t="n">
        <v>639732.1277195899</v>
      </c>
      <c r="H23" t="n">
        <v>0</v>
      </c>
      <c r="I23" t="n">
        <v>0</v>
      </c>
      <c r="J23" t="n">
        <v>0</v>
      </c>
      <c r="K23" t="n">
        <v>0</v>
      </c>
    </row>
  </sheetData>
  <autoFilter ref="A8:N23"/>
  <conditionalFormatting sqref="C8:G23">
    <cfRule dxfId="0" priority="1" stopIfTrue="0" type="expression">
      <formula>H8=1</formula>
    </cfRule>
  </conditionalFormatting>
  <conditionalFormatting sqref="C8:C23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D8:D23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E8:E23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F8:F23">
    <cfRule priority="5" type="colorScale">
      <colorScale>
        <cfvo type="min"/>
        <cfvo type="num" val="0"/>
        <cfvo type="max" val="0"/>
        <color rgb="00FFFFFF"/>
        <color rgb="00FFFFFF"/>
        <color rgb="004f7942"/>
      </colorScale>
    </cfRule>
  </conditionalFormatting>
  <conditionalFormatting sqref="G8:G23">
    <cfRule priority="6" type="colorScale">
      <colorScale>
        <cfvo type="min"/>
        <cfvo type="num" val="0"/>
        <cfvo type="max" val="0"/>
        <color rgb="00f44141"/>
        <color rgb="00FFFFFF"/>
        <color rgb="004f7942"/>
      </colorScale>
    </cfRule>
  </conditionalFormatting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2019-07-22T13:36:53Z</dcterms:created>
  <dcterms:modified xsi:type="dcterms:W3CDTF">2019-07-22T13:36:53Z</dcterms:modified>
</cp:coreProperties>
</file>