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 /><Relationship Id="rId2" Target="docProps/core.xml" Type="http://schemas.openxmlformats.org/package/2006/relationships/metadata/core-properties" /><Relationship Id="rId3" Target="docProps/app.xml" Type="http://schemas.openxmlformats.org/officeDocument/2006/relationships/extended-properties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name="SS All Classes" sheetId="1" state="visible" r:id="rId1"/>
    <sheet name="SS Class A" sheetId="2" state="visible" r:id="rId2"/>
    <sheet name="SS Class A-le_5" sheetId="3" state="visible" r:id="rId3"/>
    <sheet name="SS Class A-6_19" sheetId="4" state="visible" r:id="rId4"/>
    <sheet name="SS Class B" sheetId="5" state="visible" r:id="rId5"/>
    <sheet name="SS Class B+" sheetId="6" state="visible" r:id="rId6"/>
  </sheets>
  <definedNames>
    <definedName hidden="1" localSheetId="0" name="_xlnm._FilterDatabase">'SS All Classes'!$A$8:$N$29</definedName>
    <definedName hidden="1" localSheetId="1" name="_xlnm._FilterDatabase">'SS Class A'!$A$8:$N$13</definedName>
    <definedName hidden="1" localSheetId="2" name="_xlnm._FilterDatabase">'SS Class A-le_5'!$A$8:$N$13</definedName>
    <definedName hidden="1" localSheetId="3" name="_xlnm._FilterDatabase">'SS Class A-6_19'!$A$8:$N$9</definedName>
    <definedName hidden="1" localSheetId="4" name="_xlnm._FilterDatabase">'SS Class B'!$A$8:$N$26</definedName>
    <definedName hidden="1" localSheetId="5" name="_xlnm._FilterDatabase">'SS Class B+'!$A$8:$N$9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6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3" pivotButton="0" quotePrefix="0" xfId="0"/>
    <xf applyAlignment="1" borderId="0" fillId="0" fontId="0" numFmtId="3" pivotButton="0" quotePrefix="0" xfId="0">
      <alignment wrapText="1"/>
    </xf>
    <xf borderId="1" fillId="0" fontId="0" numFmtId="3" pivotButton="0" quotePrefix="0" xfId="0"/>
    <xf applyAlignment="1" borderId="1" fillId="0" fontId="1" numFmtId="3" pivotButton="0" quotePrefix="0" xfId="0">
      <alignment horizontal="center" vertical="top"/>
    </xf>
  </cellXfs>
  <cellStyles count="1">
    <cellStyle builtinId="0" hidden="0" name="Normal" xfId="0"/>
  </cellStyles>
  <dxfs count="1">
    <dxf>
      <border>
        <left style="thin"/>
        <right style="thin"/>
        <top style="thin"/>
        <bottom style="thin"/>
        <diagonal/>
      </border>
    </dxf>
  </dxf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 /><Relationship Id="rId2" Target="/xl/worksheets/sheet2.xml" Type="http://schemas.openxmlformats.org/officeDocument/2006/relationships/worksheet" /><Relationship Id="rId3" Target="/xl/worksheets/sheet3.xml" Type="http://schemas.openxmlformats.org/officeDocument/2006/relationships/worksheet" /><Relationship Id="rId4" Target="/xl/worksheets/sheet4.xml" Type="http://schemas.openxmlformats.org/officeDocument/2006/relationships/worksheet" /><Relationship Id="rId5" Target="/xl/worksheets/sheet5.xml" Type="http://schemas.openxmlformats.org/officeDocument/2006/relationships/worksheet" /><Relationship Id="rId6" Target="/xl/worksheets/sheet6.xml" Type="http://schemas.openxmlformats.org/officeDocument/2006/relationships/worksheet" /><Relationship Id="rId7" Target="styles.xml" Type="http://schemas.openxmlformats.org/officeDocument/2006/relationships/styles" /><Relationship Id="rId8" Target="theme/theme1.xml" Type="http://schemas.openxmlformats.org/officeDocument/2006/relationships/theme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SUMPRODUCT(C8:C29,H8:H29)</f>
        <v/>
      </c>
      <c r="D4" s="4">
        <f>SUMPRODUCT(D8:D29,I8:I29)</f>
        <v/>
      </c>
      <c r="E4" s="4">
        <f>SUMPRODUCT(E8:E29,J8:J29)</f>
        <v/>
      </c>
      <c r="F4" s="4">
        <f>SUMPRODUCT(F8:F29,K8:K29)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SUM(C8:C29)</f>
        <v/>
      </c>
      <c r="D5" s="2">
        <f>SUM(D8:D29)</f>
        <v/>
      </c>
      <c r="E5" s="2">
        <f>SUM(E8:E29)</f>
        <v/>
      </c>
      <c r="F5" s="2">
        <f>SUM(F8:F29)</f>
        <v/>
      </c>
      <c r="G5" s="2">
        <f>SUM(G8:G29)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SS_CDFmm</t>
        </is>
      </c>
      <c r="B9" s="2" t="inlineStr"/>
      <c r="C9" s="2" t="n">
        <v>-3245</v>
      </c>
      <c r="D9" s="2" t="n">
        <v>0</v>
      </c>
      <c r="E9" s="2" t="n">
        <v>-3245</v>
      </c>
      <c r="F9" s="2" t="n">
        <v>346400.0000000001</v>
      </c>
      <c r="G9" s="2" t="n">
        <v>343155.0000000001</v>
      </c>
      <c r="H9" t="n">
        <v>0</v>
      </c>
      <c r="I9" t="n">
        <v>0</v>
      </c>
      <c r="J9" t="n">
        <v>0</v>
      </c>
      <c r="K9" t="n">
        <v>0</v>
      </c>
    </row>
    <row r="10">
      <c r="A10" s="5" t="inlineStr">
        <is>
          <t>SS_CWHdm</t>
        </is>
      </c>
      <c r="B10" s="2" t="inlineStr"/>
      <c r="C10" s="2" t="n">
        <v>0</v>
      </c>
      <c r="D10" s="2" t="n">
        <v>0</v>
      </c>
      <c r="E10" s="2" t="n">
        <v>0</v>
      </c>
      <c r="F10" s="2" t="n">
        <v>656599.9999999999</v>
      </c>
      <c r="G10" s="2" t="n">
        <v>656599.9999999999</v>
      </c>
      <c r="H10" t="n">
        <v>0</v>
      </c>
      <c r="I10" t="n">
        <v>0</v>
      </c>
      <c r="J10" t="n">
        <v>0</v>
      </c>
      <c r="K10" t="n">
        <v>0</v>
      </c>
    </row>
    <row r="11">
      <c r="A11" s="5" t="inlineStr">
        <is>
          <t>SS_CWHds2</t>
        </is>
      </c>
      <c r="B11" s="2" t="inlineStr"/>
      <c r="C11" s="2" t="n">
        <v>0</v>
      </c>
      <c r="D11" s="2" t="n">
        <v>0</v>
      </c>
      <c r="E11" s="2" t="n">
        <v>0</v>
      </c>
      <c r="F11" s="2" t="n">
        <v>198800</v>
      </c>
      <c r="G11" s="2" t="n">
        <v>198800</v>
      </c>
      <c r="H11" t="n">
        <v>0</v>
      </c>
      <c r="I11" t="n">
        <v>0</v>
      </c>
      <c r="J11" t="n">
        <v>0</v>
      </c>
      <c r="K11" t="n">
        <v>0</v>
      </c>
    </row>
    <row r="12">
      <c r="A12" s="5" t="inlineStr">
        <is>
          <t>SS_CWHmm2</t>
        </is>
      </c>
      <c r="B12" s="2" t="inlineStr"/>
      <c r="C12" s="2" t="n">
        <v>-19607</v>
      </c>
      <c r="D12" s="2" t="n">
        <v>0</v>
      </c>
      <c r="E12" s="2" t="n">
        <v>-19607</v>
      </c>
      <c r="F12" s="2" t="n">
        <v>430900.0000000001</v>
      </c>
      <c r="G12" s="2" t="n">
        <v>411293.0000000001</v>
      </c>
      <c r="H12" t="n">
        <v>1</v>
      </c>
      <c r="I12" t="n">
        <v>0</v>
      </c>
      <c r="J12" t="n">
        <v>1</v>
      </c>
      <c r="K12" t="n">
        <v>0</v>
      </c>
    </row>
    <row r="13">
      <c r="A13" s="5" t="inlineStr">
        <is>
          <t>SS_CWHms</t>
        </is>
      </c>
      <c r="B13" s="2" t="inlineStr"/>
      <c r="C13" s="2" t="n">
        <v>-2752.8</v>
      </c>
      <c r="D13" s="2" t="n">
        <v>0</v>
      </c>
      <c r="E13" s="2" t="n">
        <v>-2752.8</v>
      </c>
      <c r="F13" s="2" t="n">
        <v>0</v>
      </c>
      <c r="G13" s="2" t="n">
        <v>-2752.8</v>
      </c>
      <c r="H13" t="n">
        <v>0</v>
      </c>
      <c r="I13" t="n">
        <v>0</v>
      </c>
      <c r="J13" t="n">
        <v>0</v>
      </c>
      <c r="K13" t="n">
        <v>0</v>
      </c>
    </row>
    <row r="14">
      <c r="A14" s="5" t="inlineStr">
        <is>
          <t>SS_CWHms1</t>
        </is>
      </c>
      <c r="B14" s="2" t="inlineStr"/>
      <c r="C14" s="2" t="n">
        <v>-308</v>
      </c>
      <c r="D14" s="2" t="n">
        <v>0</v>
      </c>
      <c r="E14" s="2" t="n">
        <v>-308</v>
      </c>
      <c r="F14" s="2" t="n">
        <v>3476100</v>
      </c>
      <c r="G14" s="2" t="n">
        <v>3475792</v>
      </c>
      <c r="H14" t="n">
        <v>0</v>
      </c>
      <c r="I14" t="n">
        <v>0</v>
      </c>
      <c r="J14" t="n">
        <v>0</v>
      </c>
      <c r="K14" t="n">
        <v>0</v>
      </c>
    </row>
    <row r="15">
      <c r="A15" s="5" t="inlineStr">
        <is>
          <t>SS_CWHms2</t>
        </is>
      </c>
      <c r="B15" s="2" t="inlineStr"/>
      <c r="C15" s="2" t="n">
        <v>0</v>
      </c>
      <c r="D15" s="2" t="n">
        <v>0</v>
      </c>
      <c r="E15" s="2" t="n">
        <v>0</v>
      </c>
      <c r="F15" s="2" t="n">
        <v>18420500</v>
      </c>
      <c r="G15" s="2" t="n">
        <v>18420500</v>
      </c>
      <c r="H15" t="n">
        <v>0</v>
      </c>
      <c r="I15" t="n">
        <v>0</v>
      </c>
      <c r="J15" t="n">
        <v>0</v>
      </c>
      <c r="K15" t="n">
        <v>1</v>
      </c>
    </row>
    <row r="16">
      <c r="A16" s="5" t="inlineStr">
        <is>
          <t>SS_CWHvh1</t>
        </is>
      </c>
      <c r="B16" s="2" t="inlineStr">
        <is>
          <t>118</t>
        </is>
      </c>
      <c r="C16" s="2" t="n">
        <v>0</v>
      </c>
      <c r="D16" s="2" t="n">
        <v>0</v>
      </c>
      <c r="E16" s="2" t="n">
        <v>0</v>
      </c>
      <c r="F16" s="2" t="n">
        <v>6348099.999999999</v>
      </c>
      <c r="G16" s="2" t="n">
        <v>6348099.999999999</v>
      </c>
      <c r="H16" t="n">
        <v>0</v>
      </c>
      <c r="I16" t="n">
        <v>0</v>
      </c>
      <c r="J16" t="n">
        <v>0</v>
      </c>
      <c r="K16" t="n">
        <v>0</v>
      </c>
    </row>
    <row r="17">
      <c r="A17" s="5" t="inlineStr">
        <is>
          <t>SS_CWHvh2</t>
        </is>
      </c>
      <c r="B17" s="2" t="inlineStr"/>
      <c r="C17" s="2" t="n">
        <v>-792</v>
      </c>
      <c r="D17" s="2" t="n">
        <v>0</v>
      </c>
      <c r="E17" s="2" t="n">
        <v>-792</v>
      </c>
      <c r="F17" s="2" t="n">
        <v>3711942</v>
      </c>
      <c r="G17" s="2" t="n">
        <v>3711150</v>
      </c>
      <c r="H17" t="n">
        <v>0</v>
      </c>
      <c r="I17" t="n">
        <v>0</v>
      </c>
      <c r="J17" t="n">
        <v>0</v>
      </c>
      <c r="K17" t="n">
        <v>0</v>
      </c>
    </row>
    <row r="18">
      <c r="A18" s="5" t="inlineStr">
        <is>
          <t>SS_CWHvh3</t>
        </is>
      </c>
      <c r="B18" s="2" t="inlineStr">
        <is>
          <t>192, 142</t>
        </is>
      </c>
      <c r="C18" s="2" t="n">
        <v>-8207.200000000001</v>
      </c>
      <c r="D18" s="2" t="n">
        <v>0</v>
      </c>
      <c r="E18" s="2" t="n">
        <v>-8207.200000000001</v>
      </c>
      <c r="F18" s="2" t="n">
        <v>5033085.600000001</v>
      </c>
      <c r="G18" s="2" t="n">
        <v>5024878.4</v>
      </c>
      <c r="H18" t="n">
        <v>0</v>
      </c>
      <c r="I18" t="n">
        <v>0</v>
      </c>
      <c r="J18" t="n">
        <v>0</v>
      </c>
      <c r="K18" t="n">
        <v>0</v>
      </c>
    </row>
    <row r="19">
      <c r="A19" s="5" t="inlineStr">
        <is>
          <t>SS_CWHvm1</t>
        </is>
      </c>
      <c r="B19" s="2" t="inlineStr"/>
      <c r="C19" s="2" t="n">
        <v>-144</v>
      </c>
      <c r="D19" s="2" t="n">
        <v>0</v>
      </c>
      <c r="E19" s="2" t="n">
        <v>-144</v>
      </c>
      <c r="F19" s="2" t="n">
        <v>18509174</v>
      </c>
      <c r="G19" s="2" t="n">
        <v>18509030</v>
      </c>
      <c r="H19" t="n">
        <v>0</v>
      </c>
      <c r="I19" t="n">
        <v>0</v>
      </c>
      <c r="J19" t="n">
        <v>0</v>
      </c>
      <c r="K19" t="n">
        <v>1</v>
      </c>
    </row>
    <row r="20">
      <c r="A20" s="5" t="inlineStr">
        <is>
          <t>SS_CWHvm2</t>
        </is>
      </c>
      <c r="B20" s="2" t="inlineStr"/>
      <c r="C20" s="2" t="n">
        <v>0</v>
      </c>
      <c r="D20" s="2" t="n">
        <v>0</v>
      </c>
      <c r="E20" s="2" t="n">
        <v>0</v>
      </c>
      <c r="F20" s="2" t="n">
        <v>40800.00000000001</v>
      </c>
      <c r="G20" s="2" t="n">
        <v>40800.00000000001</v>
      </c>
      <c r="H20" t="n">
        <v>0</v>
      </c>
      <c r="I20" t="n">
        <v>0</v>
      </c>
      <c r="J20" t="n">
        <v>0</v>
      </c>
      <c r="K20" t="n">
        <v>0</v>
      </c>
    </row>
    <row r="21">
      <c r="A21" s="5" t="inlineStr">
        <is>
          <t>SS_CWHwh1</t>
        </is>
      </c>
      <c r="B21" s="2" t="inlineStr"/>
      <c r="C21" s="2" t="n">
        <v>0</v>
      </c>
      <c r="D21" s="2" t="n">
        <v>0</v>
      </c>
      <c r="E21" s="2" t="n">
        <v>0</v>
      </c>
      <c r="F21" s="2" t="n">
        <v>13596280</v>
      </c>
      <c r="G21" s="2" t="n">
        <v>13596280</v>
      </c>
      <c r="H21" t="n">
        <v>0</v>
      </c>
      <c r="I21" t="n">
        <v>0</v>
      </c>
      <c r="J21" t="n">
        <v>0</v>
      </c>
      <c r="K21" t="n">
        <v>1</v>
      </c>
    </row>
    <row r="22">
      <c r="A22" s="5" t="inlineStr">
        <is>
          <t>SS_CWHwh2</t>
        </is>
      </c>
      <c r="B22" s="2" t="inlineStr"/>
      <c r="C22" s="2" t="n">
        <v>-4086</v>
      </c>
      <c r="D22" s="2" t="n">
        <v>0</v>
      </c>
      <c r="E22" s="2" t="n">
        <v>-4086</v>
      </c>
      <c r="F22" s="2" t="n">
        <v>376318</v>
      </c>
      <c r="G22" s="2" t="n">
        <v>372232</v>
      </c>
      <c r="H22" t="n">
        <v>0</v>
      </c>
      <c r="I22" t="n">
        <v>0</v>
      </c>
      <c r="J22" t="n">
        <v>0</v>
      </c>
      <c r="K22" t="n">
        <v>0</v>
      </c>
    </row>
    <row r="23">
      <c r="A23" s="5" t="inlineStr">
        <is>
          <t>SS_CWHws</t>
        </is>
      </c>
      <c r="B23" s="2" t="inlineStr"/>
      <c r="C23" s="2" t="n">
        <v>-774</v>
      </c>
      <c r="D23" s="2" t="n">
        <v>0</v>
      </c>
      <c r="E23" s="2" t="n">
        <v>-774</v>
      </c>
      <c r="F23" s="2" t="n">
        <v>0</v>
      </c>
      <c r="G23" s="2" t="n">
        <v>-774</v>
      </c>
      <c r="H23" t="n">
        <v>0</v>
      </c>
      <c r="I23" t="n">
        <v>0</v>
      </c>
      <c r="J23" t="n">
        <v>0</v>
      </c>
      <c r="K23" t="n">
        <v>0</v>
      </c>
    </row>
    <row r="24">
      <c r="A24" s="5" t="inlineStr">
        <is>
          <t>SS_CWHws1</t>
        </is>
      </c>
      <c r="B24" s="2" t="inlineStr"/>
      <c r="C24" s="2" t="n">
        <v>-2052</v>
      </c>
      <c r="D24" s="2" t="n">
        <v>0</v>
      </c>
      <c r="E24" s="2" t="n">
        <v>-2052</v>
      </c>
      <c r="F24" s="2" t="n">
        <v>5395884.999999998</v>
      </c>
      <c r="G24" s="2" t="n">
        <v>5393832.999999998</v>
      </c>
      <c r="H24" t="n">
        <v>0</v>
      </c>
      <c r="I24" t="n">
        <v>0</v>
      </c>
      <c r="J24" t="n">
        <v>0</v>
      </c>
      <c r="K24" t="n">
        <v>0</v>
      </c>
    </row>
    <row r="25">
      <c r="A25" s="5" t="inlineStr">
        <is>
          <t>SS_CWHws2</t>
        </is>
      </c>
      <c r="B25" s="2" t="inlineStr"/>
      <c r="C25" s="2" t="n">
        <v>0</v>
      </c>
      <c r="D25" s="2" t="n">
        <v>0</v>
      </c>
      <c r="E25" s="2" t="n">
        <v>0</v>
      </c>
      <c r="F25" s="2" t="n">
        <v>15017900</v>
      </c>
      <c r="G25" s="2" t="n">
        <v>15017900</v>
      </c>
      <c r="H25" t="n">
        <v>0</v>
      </c>
      <c r="I25" t="n">
        <v>0</v>
      </c>
      <c r="J25" t="n">
        <v>0</v>
      </c>
      <c r="K25" t="n">
        <v>1</v>
      </c>
    </row>
    <row r="26">
      <c r="A26" s="5" t="inlineStr">
        <is>
          <t>SS_CWHxm1</t>
        </is>
      </c>
      <c r="B26" s="2" t="inlineStr">
        <is>
          <t>195, 172</t>
        </is>
      </c>
      <c r="C26" s="2" t="n">
        <v>-63602.8</v>
      </c>
      <c r="D26" s="2" t="n">
        <v>0</v>
      </c>
      <c r="E26" s="2" t="n">
        <v>-63602.8</v>
      </c>
      <c r="F26" s="2" t="n">
        <v>1173240.2</v>
      </c>
      <c r="G26" s="2" t="n">
        <v>1109637.4</v>
      </c>
      <c r="H26" t="n">
        <v>1</v>
      </c>
      <c r="I26" t="n">
        <v>0</v>
      </c>
      <c r="J26" t="n">
        <v>1</v>
      </c>
      <c r="K26" t="n">
        <v>0</v>
      </c>
    </row>
    <row r="27">
      <c r="A27" s="5" t="inlineStr">
        <is>
          <t>SS_CWHxm2</t>
        </is>
      </c>
      <c r="B27" s="2" t="inlineStr">
        <is>
          <t>157</t>
        </is>
      </c>
      <c r="C27" s="2" t="n">
        <v>0</v>
      </c>
      <c r="D27" s="2" t="n">
        <v>0</v>
      </c>
      <c r="E27" s="2" t="n">
        <v>0</v>
      </c>
      <c r="F27" s="2" t="n">
        <v>738999.9999999998</v>
      </c>
      <c r="G27" s="2" t="n">
        <v>738999.9999999998</v>
      </c>
      <c r="H27" t="n">
        <v>0</v>
      </c>
      <c r="I27" t="n">
        <v>0</v>
      </c>
      <c r="J27" t="n">
        <v>0</v>
      </c>
      <c r="K27" t="n">
        <v>0</v>
      </c>
    </row>
    <row r="28">
      <c r="A28" s="5" t="inlineStr">
        <is>
          <t>SS_ICHmc2</t>
        </is>
      </c>
      <c r="B28" s="2" t="inlineStr"/>
      <c r="C28" s="2" t="n">
        <v>-459</v>
      </c>
      <c r="D28" s="2" t="n">
        <v>0</v>
      </c>
      <c r="E28" s="2" t="n">
        <v>-459</v>
      </c>
      <c r="F28" s="2" t="n">
        <v>19936035.99999999</v>
      </c>
      <c r="G28" s="2" t="n">
        <v>19935576.99999999</v>
      </c>
      <c r="H28" t="n">
        <v>0</v>
      </c>
      <c r="I28" t="n">
        <v>0</v>
      </c>
      <c r="J28" t="n">
        <v>0</v>
      </c>
      <c r="K28" t="n">
        <v>1</v>
      </c>
    </row>
    <row r="29">
      <c r="A29" s="5" t="inlineStr">
        <is>
          <t>SS_ICHmw3</t>
        </is>
      </c>
      <c r="B29" s="2" t="inlineStr">
        <is>
          <t>144</t>
        </is>
      </c>
      <c r="C29" s="2" t="n">
        <v>0</v>
      </c>
      <c r="D29" s="2" t="n">
        <v>0</v>
      </c>
      <c r="E29" s="2" t="n">
        <v>0</v>
      </c>
      <c r="F29" s="2" t="n">
        <v>321700.0000000001</v>
      </c>
      <c r="G29" s="2" t="n">
        <v>321700.0000000001</v>
      </c>
      <c r="H29" t="n">
        <v>0</v>
      </c>
      <c r="I29" t="n">
        <v>0</v>
      </c>
      <c r="J29" t="n">
        <v>0</v>
      </c>
      <c r="K29" t="n">
        <v>0</v>
      </c>
    </row>
  </sheetData>
  <autoFilter ref="A8:N29"/>
  <conditionalFormatting sqref="C8:G29">
    <cfRule dxfId="0" priority="1" stopIfTrue="0" type="expression">
      <formula>H8=1</formula>
    </cfRule>
  </conditionalFormatting>
  <conditionalFormatting sqref="C8:C2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SUMPRODUCT(C8:C13,H8:H13)</f>
        <v/>
      </c>
      <c r="D4" s="4">
        <f>SUMPRODUCT(D8:D13,I8:I13)</f>
        <v/>
      </c>
      <c r="E4" s="4">
        <f>SUMPRODUCT(E8:E13,J8:J13)</f>
        <v/>
      </c>
      <c r="F4" s="4">
        <f>SUMPRODUCT(F8:F13,K8:K13)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SUM(C8:C13)</f>
        <v/>
      </c>
      <c r="D5" s="2">
        <f>SUM(D8:D13)</f>
        <v/>
      </c>
      <c r="E5" s="2">
        <f>SUM(E8:E13)</f>
        <v/>
      </c>
      <c r="F5" s="2">
        <f>SUM(F8:F13)</f>
        <v/>
      </c>
      <c r="G5" s="2">
        <f>SUM(G8:G13)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SS_CWHvh1</t>
        </is>
      </c>
      <c r="B9" s="2" t="inlineStr">
        <is>
          <t>118</t>
        </is>
      </c>
      <c r="C9" s="2" t="n">
        <v>0</v>
      </c>
      <c r="D9" s="2" t="n">
        <v>0</v>
      </c>
      <c r="E9" s="2" t="n">
        <v>0</v>
      </c>
      <c r="F9" s="2" t="n">
        <v>6263999.999999998</v>
      </c>
      <c r="G9" s="2" t="n">
        <v>6263999.999999998</v>
      </c>
      <c r="H9" t="n">
        <v>0</v>
      </c>
      <c r="I9" t="n">
        <v>0</v>
      </c>
      <c r="J9" t="n">
        <v>0</v>
      </c>
      <c r="K9" t="n">
        <v>1</v>
      </c>
    </row>
    <row r="10">
      <c r="A10" s="5" t="inlineStr">
        <is>
          <t>SS_CWHvh3</t>
        </is>
      </c>
      <c r="B10" s="2" t="inlineStr">
        <is>
          <t>192, 142</t>
        </is>
      </c>
      <c r="C10" s="2" t="n">
        <v>-8207.200000000001</v>
      </c>
      <c r="D10" s="2" t="n">
        <v>0</v>
      </c>
      <c r="E10" s="2" t="n">
        <v>-8207.200000000001</v>
      </c>
      <c r="F10" s="2" t="n">
        <v>5033085.600000001</v>
      </c>
      <c r="G10" s="2" t="n">
        <v>5024878.4</v>
      </c>
      <c r="H10" t="n">
        <v>0</v>
      </c>
      <c r="I10" t="n">
        <v>0</v>
      </c>
      <c r="J10" t="n">
        <v>0</v>
      </c>
      <c r="K10" t="n">
        <v>0</v>
      </c>
    </row>
    <row r="11">
      <c r="A11" s="5" t="inlineStr">
        <is>
          <t>SS_CWHxm1</t>
        </is>
      </c>
      <c r="B11" s="2" t="inlineStr">
        <is>
          <t>195, 172</t>
        </is>
      </c>
      <c r="C11" s="2" t="n">
        <v>-63602.8</v>
      </c>
      <c r="D11" s="2" t="n">
        <v>0</v>
      </c>
      <c r="E11" s="2" t="n">
        <v>-63602.8</v>
      </c>
      <c r="F11" s="2" t="n">
        <v>921740.1999999998</v>
      </c>
      <c r="G11" s="2" t="n">
        <v>858137.3999999998</v>
      </c>
      <c r="H11" t="n">
        <v>1</v>
      </c>
      <c r="I11" t="n">
        <v>0</v>
      </c>
      <c r="J11" t="n">
        <v>1</v>
      </c>
      <c r="K11" t="n">
        <v>0</v>
      </c>
    </row>
    <row r="12">
      <c r="A12" s="5" t="inlineStr">
        <is>
          <t>SS_CWHxm2</t>
        </is>
      </c>
      <c r="B12" s="2" t="inlineStr">
        <is>
          <t>157</t>
        </is>
      </c>
      <c r="C12" s="2" t="n">
        <v>0</v>
      </c>
      <c r="D12" s="2" t="n">
        <v>0</v>
      </c>
      <c r="E12" s="2" t="n">
        <v>0</v>
      </c>
      <c r="F12" s="2" t="n">
        <v>738999.9999999998</v>
      </c>
      <c r="G12" s="2" t="n">
        <v>738999.9999999998</v>
      </c>
      <c r="H12" t="n">
        <v>0</v>
      </c>
      <c r="I12" t="n">
        <v>0</v>
      </c>
      <c r="J12" t="n">
        <v>0</v>
      </c>
      <c r="K12" t="n">
        <v>0</v>
      </c>
    </row>
    <row r="13">
      <c r="A13" s="5" t="inlineStr">
        <is>
          <t>SS_ICHmw3</t>
        </is>
      </c>
      <c r="B13" s="2" t="inlineStr">
        <is>
          <t>144</t>
        </is>
      </c>
      <c r="C13" s="2" t="n">
        <v>0</v>
      </c>
      <c r="D13" s="2" t="n">
        <v>0</v>
      </c>
      <c r="E13" s="2" t="n">
        <v>0</v>
      </c>
      <c r="F13" s="2" t="n">
        <v>321700.0000000001</v>
      </c>
      <c r="G13" s="2" t="n">
        <v>321700.0000000001</v>
      </c>
      <c r="H13" t="n">
        <v>0</v>
      </c>
      <c r="I13" t="n">
        <v>0</v>
      </c>
      <c r="J13" t="n">
        <v>0</v>
      </c>
      <c r="K13" t="n">
        <v>0</v>
      </c>
    </row>
  </sheetData>
  <autoFilter ref="A8:N13"/>
  <conditionalFormatting sqref="C8:G13">
    <cfRule dxfId="0" priority="1" stopIfTrue="0" type="expression">
      <formula>H8=1</formula>
    </cfRule>
  </conditionalFormatting>
  <conditionalFormatting sqref="C8:C1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3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3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3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SUMPRODUCT(C8:C13,H8:H13)</f>
        <v/>
      </c>
      <c r="D4" s="4">
        <f>SUMPRODUCT(D8:D13,I8:I13)</f>
        <v/>
      </c>
      <c r="E4" s="4">
        <f>SUMPRODUCT(E8:E13,J8:J13)</f>
        <v/>
      </c>
      <c r="F4" s="4">
        <f>SUMPRODUCT(F8:F13,K8:K13)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SUM(C8:C13)</f>
        <v/>
      </c>
      <c r="D5" s="2">
        <f>SUM(D8:D13)</f>
        <v/>
      </c>
      <c r="E5" s="2">
        <f>SUM(E8:E13)</f>
        <v/>
      </c>
      <c r="F5" s="2">
        <f>SUM(F8:F13)</f>
        <v/>
      </c>
      <c r="G5" s="2">
        <f>SUM(G8:G13)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SS_CWHvh1</t>
        </is>
      </c>
      <c r="B9" s="2" t="inlineStr">
        <is>
          <t>118</t>
        </is>
      </c>
      <c r="C9" s="2" t="n">
        <v>0</v>
      </c>
      <c r="D9" s="2" t="n">
        <v>0</v>
      </c>
      <c r="E9" s="2" t="n">
        <v>0</v>
      </c>
      <c r="F9" s="2" t="n">
        <v>6263999.999999998</v>
      </c>
      <c r="G9" s="2" t="n">
        <v>6263999.999999998</v>
      </c>
      <c r="H9" t="n">
        <v>0</v>
      </c>
      <c r="I9" t="n">
        <v>0</v>
      </c>
      <c r="J9" t="n">
        <v>0</v>
      </c>
      <c r="K9" t="n">
        <v>1</v>
      </c>
    </row>
    <row r="10">
      <c r="A10" s="5" t="inlineStr">
        <is>
          <t>SS_CWHvh3</t>
        </is>
      </c>
      <c r="B10" s="2" t="inlineStr">
        <is>
          <t>192, 142</t>
        </is>
      </c>
      <c r="C10" s="2" t="n">
        <v>-8207.200000000001</v>
      </c>
      <c r="D10" s="2" t="n">
        <v>0</v>
      </c>
      <c r="E10" s="2" t="n">
        <v>-8207.200000000001</v>
      </c>
      <c r="F10" s="2" t="n">
        <v>2865985.600000001</v>
      </c>
      <c r="G10" s="2" t="n">
        <v>2857778.4</v>
      </c>
      <c r="H10" t="n">
        <v>0</v>
      </c>
      <c r="I10" t="n">
        <v>0</v>
      </c>
      <c r="J10" t="n">
        <v>0</v>
      </c>
      <c r="K10" t="n">
        <v>0</v>
      </c>
    </row>
    <row r="11">
      <c r="A11" s="5" t="inlineStr">
        <is>
          <t>SS_CWHxm1</t>
        </is>
      </c>
      <c r="B11" s="2" t="inlineStr">
        <is>
          <t>195, 172</t>
        </is>
      </c>
      <c r="C11" s="2" t="n">
        <v>-63602.8</v>
      </c>
      <c r="D11" s="2" t="n">
        <v>0</v>
      </c>
      <c r="E11" s="2" t="n">
        <v>-63602.8</v>
      </c>
      <c r="F11" s="2" t="n">
        <v>921740.1999999998</v>
      </c>
      <c r="G11" s="2" t="n">
        <v>858137.3999999998</v>
      </c>
      <c r="H11" t="n">
        <v>1</v>
      </c>
      <c r="I11" t="n">
        <v>0</v>
      </c>
      <c r="J11" t="n">
        <v>1</v>
      </c>
      <c r="K11" t="n">
        <v>0</v>
      </c>
    </row>
    <row r="12">
      <c r="A12" s="5" t="inlineStr">
        <is>
          <t>SS_CWHxm2</t>
        </is>
      </c>
      <c r="B12" s="2" t="inlineStr">
        <is>
          <t>157</t>
        </is>
      </c>
      <c r="C12" s="2" t="n">
        <v>0</v>
      </c>
      <c r="D12" s="2" t="n">
        <v>0</v>
      </c>
      <c r="E12" s="2" t="n">
        <v>0</v>
      </c>
      <c r="F12" s="2" t="n">
        <v>738999.9999999998</v>
      </c>
      <c r="G12" s="2" t="n">
        <v>738999.9999999998</v>
      </c>
      <c r="H12" t="n">
        <v>0</v>
      </c>
      <c r="I12" t="n">
        <v>0</v>
      </c>
      <c r="J12" t="n">
        <v>0</v>
      </c>
      <c r="K12" t="n">
        <v>0</v>
      </c>
    </row>
    <row r="13">
      <c r="A13" s="5" t="inlineStr">
        <is>
          <t>SS_ICHmw3</t>
        </is>
      </c>
      <c r="B13" s="2" t="inlineStr">
        <is>
          <t>144</t>
        </is>
      </c>
      <c r="C13" s="2" t="n">
        <v>0</v>
      </c>
      <c r="D13" s="2" t="n">
        <v>0</v>
      </c>
      <c r="E13" s="2" t="n">
        <v>0</v>
      </c>
      <c r="F13" s="2" t="n">
        <v>321700.0000000001</v>
      </c>
      <c r="G13" s="2" t="n">
        <v>321700.0000000001</v>
      </c>
      <c r="H13" t="n">
        <v>0</v>
      </c>
      <c r="I13" t="n">
        <v>0</v>
      </c>
      <c r="J13" t="n">
        <v>0</v>
      </c>
      <c r="K13" t="n">
        <v>0</v>
      </c>
    </row>
  </sheetData>
  <autoFilter ref="A8:N13"/>
  <conditionalFormatting sqref="C8:G13">
    <cfRule dxfId="0" priority="1" stopIfTrue="0" type="expression">
      <formula>H8=1</formula>
    </cfRule>
  </conditionalFormatting>
  <conditionalFormatting sqref="C8:C1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1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13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13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13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customWidth="1" max="1" min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SUMPRODUCT(C8:C9,H8:H9)</f>
        <v/>
      </c>
      <c r="D4" s="4">
        <f>SUMPRODUCT(D8:D9,I8:I9)</f>
        <v/>
      </c>
      <c r="E4" s="4">
        <f>SUMPRODUCT(E8:E9,J8:J9)</f>
        <v/>
      </c>
      <c r="F4" s="4">
        <f>SUMPRODUCT(F8:F9,K8:K9)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SUM(C8:C9)</f>
        <v/>
      </c>
      <c r="D5" s="2">
        <f>SUM(D8:D9)</f>
        <v/>
      </c>
      <c r="E5" s="2">
        <f>SUM(E8:E9)</f>
        <v/>
      </c>
      <c r="F5" s="2">
        <f>SUM(F8:F9)</f>
        <v/>
      </c>
      <c r="G5" s="2">
        <f>SUM(G8:G9)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5" t="inlineStr">
        <is>
          <t>Seed Source BEC variant</t>
        </is>
      </c>
      <c r="B8" s="5" t="inlineStr">
        <is>
          <t>Orchards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5" t="inlineStr">
        <is>
          <t>SS_CWHvh3</t>
        </is>
      </c>
      <c r="B9" s="2" t="inlineStr">
        <is>
          <t>192, 142</t>
        </is>
      </c>
      <c r="C9" s="2" t="n">
        <v>0</v>
      </c>
      <c r="D9" s="2" t="n">
        <v>0</v>
      </c>
      <c r="E9" s="2" t="n">
        <v>0</v>
      </c>
      <c r="F9" s="2" t="n">
        <v>2167100</v>
      </c>
      <c r="G9" s="2" t="n">
        <v>2167100</v>
      </c>
      <c r="H9" t="n">
        <v>0</v>
      </c>
      <c r="I9" t="n">
        <v>0</v>
      </c>
      <c r="J9" t="n">
        <v>0</v>
      </c>
      <c r="K9" t="n">
        <v>0</v>
      </c>
    </row>
  </sheetData>
  <autoFilter ref="A8:N9"/>
  <conditionalFormatting sqref="C8:G9">
    <cfRule dxfId="0" priority="1" stopIfTrue="0" type="expression">
      <formula>H8=1</formula>
    </cfRule>
  </conditionalFormatting>
  <conditionalFormatting sqref="C8:C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26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SUMPRODUCT(C8:C26,H8:H26)</f>
        <v/>
      </c>
      <c r="D4" s="4">
        <f>SUMPRODUCT(D8:D26,I8:I26)</f>
        <v/>
      </c>
      <c r="E4" s="4">
        <f>SUMPRODUCT(E8:E26,J8:J26)</f>
        <v/>
      </c>
      <c r="F4" s="4">
        <f>SUMPRODUCT(F8:F26,K8:K26)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SUM(C8:C26)</f>
        <v/>
      </c>
      <c r="D5" s="2">
        <f>SUM(D8:D26)</f>
        <v/>
      </c>
      <c r="E5" s="2">
        <f>SUM(E8:E26)</f>
        <v/>
      </c>
      <c r="F5" s="2">
        <f>SUM(F8:F26)</f>
        <v/>
      </c>
      <c r="G5" s="2">
        <f>SUM(G8:G26)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SS_CDFmm</t>
        </is>
      </c>
      <c r="C9" s="2" t="n">
        <v>-3245</v>
      </c>
      <c r="D9" s="2" t="n">
        <v>0</v>
      </c>
      <c r="E9" s="2" t="n">
        <v>-3245</v>
      </c>
      <c r="F9" s="2" t="n">
        <v>0</v>
      </c>
      <c r="G9" s="2" t="n">
        <v>-3245</v>
      </c>
      <c r="H9" t="n">
        <v>1</v>
      </c>
      <c r="I9" t="n">
        <v>0</v>
      </c>
      <c r="J9" t="n">
        <v>1</v>
      </c>
      <c r="K9" t="n">
        <v>0</v>
      </c>
    </row>
    <row r="10">
      <c r="A10" s="2" t="n"/>
      <c r="B10" s="5" t="inlineStr">
        <is>
          <t>SS_CWHdm</t>
        </is>
      </c>
      <c r="C10" s="2" t="n">
        <v>0</v>
      </c>
      <c r="D10" s="2" t="n">
        <v>0</v>
      </c>
      <c r="E10" s="2" t="n">
        <v>0</v>
      </c>
      <c r="F10" s="2" t="n">
        <v>656599.9999999999</v>
      </c>
      <c r="G10" s="2" t="n">
        <v>656599.9999999999</v>
      </c>
      <c r="H10" t="n">
        <v>0</v>
      </c>
      <c r="I10" t="n">
        <v>0</v>
      </c>
      <c r="J10" t="n">
        <v>0</v>
      </c>
      <c r="K10" t="n">
        <v>0</v>
      </c>
    </row>
    <row r="11">
      <c r="A11" s="2" t="n"/>
      <c r="B11" s="5" t="inlineStr">
        <is>
          <t>SS_CWHds2</t>
        </is>
      </c>
      <c r="C11" s="2" t="n">
        <v>0</v>
      </c>
      <c r="D11" s="2" t="n">
        <v>0</v>
      </c>
      <c r="E11" s="2" t="n">
        <v>0</v>
      </c>
      <c r="F11" s="2" t="n">
        <v>198800</v>
      </c>
      <c r="G11" s="2" t="n">
        <v>198800</v>
      </c>
      <c r="H11" t="n">
        <v>0</v>
      </c>
      <c r="I11" t="n">
        <v>0</v>
      </c>
      <c r="J11" t="n">
        <v>0</v>
      </c>
      <c r="K11" t="n">
        <v>0</v>
      </c>
    </row>
    <row r="12">
      <c r="A12" s="2" t="n"/>
      <c r="B12" s="5" t="inlineStr">
        <is>
          <t>SS_CWHmm2</t>
        </is>
      </c>
      <c r="C12" s="2" t="n">
        <v>-19607</v>
      </c>
      <c r="D12" s="2" t="n">
        <v>0</v>
      </c>
      <c r="E12" s="2" t="n">
        <v>-19607</v>
      </c>
      <c r="F12" s="2" t="n">
        <v>430900.0000000001</v>
      </c>
      <c r="G12" s="2" t="n">
        <v>411293.0000000001</v>
      </c>
      <c r="H12" t="n">
        <v>1</v>
      </c>
      <c r="I12" t="n">
        <v>0</v>
      </c>
      <c r="J12" t="n">
        <v>1</v>
      </c>
      <c r="K12" t="n">
        <v>0</v>
      </c>
    </row>
    <row r="13">
      <c r="A13" s="2" t="n"/>
      <c r="B13" s="5" t="inlineStr">
        <is>
          <t>SS_CWHms</t>
        </is>
      </c>
      <c r="C13" s="2" t="n">
        <v>-2752.8</v>
      </c>
      <c r="D13" s="2" t="n">
        <v>0</v>
      </c>
      <c r="E13" s="2" t="n">
        <v>-2752.8</v>
      </c>
      <c r="F13" s="2" t="n">
        <v>0</v>
      </c>
      <c r="G13" s="2" t="n">
        <v>-2752.8</v>
      </c>
      <c r="H13" t="n">
        <v>0</v>
      </c>
      <c r="I13" t="n">
        <v>0</v>
      </c>
      <c r="J13" t="n">
        <v>0</v>
      </c>
      <c r="K13" t="n">
        <v>0</v>
      </c>
    </row>
    <row r="14">
      <c r="A14" s="2" t="n"/>
      <c r="B14" s="5" t="inlineStr">
        <is>
          <t>SS_CWHms1</t>
        </is>
      </c>
      <c r="C14" s="2" t="n">
        <v>-308</v>
      </c>
      <c r="D14" s="2" t="n">
        <v>0</v>
      </c>
      <c r="E14" s="2" t="n">
        <v>-308</v>
      </c>
      <c r="F14" s="2" t="n">
        <v>3476100</v>
      </c>
      <c r="G14" s="2" t="n">
        <v>3475792</v>
      </c>
      <c r="H14" t="n">
        <v>0</v>
      </c>
      <c r="I14" t="n">
        <v>0</v>
      </c>
      <c r="J14" t="n">
        <v>0</v>
      </c>
      <c r="K14" t="n">
        <v>0</v>
      </c>
    </row>
    <row r="15">
      <c r="A15" s="2" t="n"/>
      <c r="B15" s="5" t="inlineStr">
        <is>
          <t>SS_CWHms2</t>
        </is>
      </c>
      <c r="C15" s="2" t="n">
        <v>0</v>
      </c>
      <c r="D15" s="2" t="n">
        <v>0</v>
      </c>
      <c r="E15" s="2" t="n">
        <v>0</v>
      </c>
      <c r="F15" s="2" t="n">
        <v>18420500</v>
      </c>
      <c r="G15" s="2" t="n">
        <v>18420500</v>
      </c>
      <c r="H15" t="n">
        <v>0</v>
      </c>
      <c r="I15" t="n">
        <v>0</v>
      </c>
      <c r="J15" t="n">
        <v>0</v>
      </c>
      <c r="K15" t="n">
        <v>1</v>
      </c>
    </row>
    <row r="16">
      <c r="A16" s="2" t="n"/>
      <c r="B16" s="5" t="inlineStr">
        <is>
          <t>SS_CWHvh1</t>
        </is>
      </c>
      <c r="C16" s="2" t="n">
        <v>0</v>
      </c>
      <c r="D16" s="2" t="n">
        <v>0</v>
      </c>
      <c r="E16" s="2" t="n">
        <v>0</v>
      </c>
      <c r="F16" s="2" t="n">
        <v>84100</v>
      </c>
      <c r="G16" s="2" t="n">
        <v>84100</v>
      </c>
      <c r="H16" t="n">
        <v>0</v>
      </c>
      <c r="I16" t="n">
        <v>0</v>
      </c>
      <c r="J16" t="n">
        <v>0</v>
      </c>
      <c r="K16" t="n">
        <v>0</v>
      </c>
    </row>
    <row r="17">
      <c r="A17" s="2" t="n"/>
      <c r="B17" s="5" t="inlineStr">
        <is>
          <t>SS_CWHvh2</t>
        </is>
      </c>
      <c r="C17" s="2" t="n">
        <v>-792</v>
      </c>
      <c r="D17" s="2" t="n">
        <v>0</v>
      </c>
      <c r="E17" s="2" t="n">
        <v>-792</v>
      </c>
      <c r="F17" s="2" t="n">
        <v>3711942</v>
      </c>
      <c r="G17" s="2" t="n">
        <v>3711150</v>
      </c>
      <c r="H17" t="n">
        <v>0</v>
      </c>
      <c r="I17" t="n">
        <v>0</v>
      </c>
      <c r="J17" t="n">
        <v>0</v>
      </c>
      <c r="K17" t="n">
        <v>0</v>
      </c>
    </row>
    <row r="18">
      <c r="A18" s="2" t="n"/>
      <c r="B18" s="5" t="inlineStr">
        <is>
          <t>SS_CWHvm1</t>
        </is>
      </c>
      <c r="C18" s="2" t="n">
        <v>-144</v>
      </c>
      <c r="D18" s="2" t="n">
        <v>0</v>
      </c>
      <c r="E18" s="2" t="n">
        <v>-144</v>
      </c>
      <c r="F18" s="2" t="n">
        <v>18509174</v>
      </c>
      <c r="G18" s="2" t="n">
        <v>18509030</v>
      </c>
      <c r="H18" t="n">
        <v>0</v>
      </c>
      <c r="I18" t="n">
        <v>0</v>
      </c>
      <c r="J18" t="n">
        <v>0</v>
      </c>
      <c r="K18" t="n">
        <v>1</v>
      </c>
    </row>
    <row r="19">
      <c r="A19" s="2" t="n"/>
      <c r="B19" s="5" t="inlineStr">
        <is>
          <t>SS_CWHvm2</t>
        </is>
      </c>
      <c r="C19" s="2" t="n">
        <v>0</v>
      </c>
      <c r="D19" s="2" t="n">
        <v>0</v>
      </c>
      <c r="E19" s="2" t="n">
        <v>0</v>
      </c>
      <c r="F19" s="2" t="n">
        <v>40800.00000000001</v>
      </c>
      <c r="G19" s="2" t="n">
        <v>40800.00000000001</v>
      </c>
      <c r="H19" t="n">
        <v>0</v>
      </c>
      <c r="I19" t="n">
        <v>0</v>
      </c>
      <c r="J19" t="n">
        <v>0</v>
      </c>
      <c r="K19" t="n">
        <v>0</v>
      </c>
    </row>
    <row r="20">
      <c r="A20" s="2" t="n"/>
      <c r="B20" s="5" t="inlineStr">
        <is>
          <t>SS_CWHwh1</t>
        </is>
      </c>
      <c r="C20" s="2" t="n">
        <v>0</v>
      </c>
      <c r="D20" s="2" t="n">
        <v>0</v>
      </c>
      <c r="E20" s="2" t="n">
        <v>0</v>
      </c>
      <c r="F20" s="2" t="n">
        <v>13596280</v>
      </c>
      <c r="G20" s="2" t="n">
        <v>13596280</v>
      </c>
      <c r="H20" t="n">
        <v>0</v>
      </c>
      <c r="I20" t="n">
        <v>0</v>
      </c>
      <c r="J20" t="n">
        <v>0</v>
      </c>
      <c r="K20" t="n">
        <v>0</v>
      </c>
    </row>
    <row r="21">
      <c r="A21" s="2" t="n"/>
      <c r="B21" s="5" t="inlineStr">
        <is>
          <t>SS_CWHwh2</t>
        </is>
      </c>
      <c r="C21" s="2" t="n">
        <v>-4086</v>
      </c>
      <c r="D21" s="2" t="n">
        <v>0</v>
      </c>
      <c r="E21" s="2" t="n">
        <v>-4086</v>
      </c>
      <c r="F21" s="2" t="n">
        <v>376318</v>
      </c>
      <c r="G21" s="2" t="n">
        <v>372232</v>
      </c>
      <c r="H21" t="n">
        <v>1</v>
      </c>
      <c r="I21" t="n">
        <v>0</v>
      </c>
      <c r="J21" t="n">
        <v>1</v>
      </c>
      <c r="K21" t="n">
        <v>0</v>
      </c>
    </row>
    <row r="22">
      <c r="A22" s="2" t="n"/>
      <c r="B22" s="5" t="inlineStr">
        <is>
          <t>SS_CWHws</t>
        </is>
      </c>
      <c r="C22" s="2" t="n">
        <v>-774</v>
      </c>
      <c r="D22" s="2" t="n">
        <v>0</v>
      </c>
      <c r="E22" s="2" t="n">
        <v>-774</v>
      </c>
      <c r="F22" s="2" t="n">
        <v>0</v>
      </c>
      <c r="G22" s="2" t="n">
        <v>-774</v>
      </c>
      <c r="H22" t="n">
        <v>0</v>
      </c>
      <c r="I22" t="n">
        <v>0</v>
      </c>
      <c r="J22" t="n">
        <v>0</v>
      </c>
      <c r="K22" t="n">
        <v>0</v>
      </c>
    </row>
    <row r="23">
      <c r="A23" s="2" t="n"/>
      <c r="B23" s="5" t="inlineStr">
        <is>
          <t>SS_CWHws1</t>
        </is>
      </c>
      <c r="C23" s="2" t="n">
        <v>-2052</v>
      </c>
      <c r="D23" s="2" t="n">
        <v>0</v>
      </c>
      <c r="E23" s="2" t="n">
        <v>-2052</v>
      </c>
      <c r="F23" s="2" t="n">
        <v>5395884.999999998</v>
      </c>
      <c r="G23" s="2" t="n">
        <v>5393832.999999998</v>
      </c>
      <c r="H23" t="n">
        <v>0</v>
      </c>
      <c r="I23" t="n">
        <v>0</v>
      </c>
      <c r="J23" t="n">
        <v>0</v>
      </c>
      <c r="K23" t="n">
        <v>0</v>
      </c>
    </row>
    <row r="24">
      <c r="A24" s="2" t="n"/>
      <c r="B24" s="5" t="inlineStr">
        <is>
          <t>SS_CWHws2</t>
        </is>
      </c>
      <c r="C24" s="2" t="n">
        <v>0</v>
      </c>
      <c r="D24" s="2" t="n">
        <v>0</v>
      </c>
      <c r="E24" s="2" t="n">
        <v>0</v>
      </c>
      <c r="F24" s="2" t="n">
        <v>15017900</v>
      </c>
      <c r="G24" s="2" t="n">
        <v>15017900</v>
      </c>
      <c r="H24" t="n">
        <v>0</v>
      </c>
      <c r="I24" t="n">
        <v>0</v>
      </c>
      <c r="J24" t="n">
        <v>0</v>
      </c>
      <c r="K24" t="n">
        <v>1</v>
      </c>
    </row>
    <row r="25">
      <c r="A25" s="2" t="n"/>
      <c r="B25" s="5" t="inlineStr">
        <is>
          <t>SS_CWHxm1</t>
        </is>
      </c>
      <c r="C25" s="2" t="n">
        <v>0</v>
      </c>
      <c r="D25" s="2" t="n">
        <v>0</v>
      </c>
      <c r="E25" s="2" t="n">
        <v>0</v>
      </c>
      <c r="F25" s="2" t="n">
        <v>251500</v>
      </c>
      <c r="G25" s="2" t="n">
        <v>251500</v>
      </c>
      <c r="H25" t="n">
        <v>0</v>
      </c>
      <c r="I25" t="n">
        <v>0</v>
      </c>
      <c r="J25" t="n">
        <v>0</v>
      </c>
      <c r="K25" t="n">
        <v>0</v>
      </c>
    </row>
    <row r="26">
      <c r="A26" s="2" t="n"/>
      <c r="B26" s="5" t="inlineStr">
        <is>
          <t>SS_ICHmc2</t>
        </is>
      </c>
      <c r="C26" s="2" t="n">
        <v>-459</v>
      </c>
      <c r="D26" s="2" t="n">
        <v>0</v>
      </c>
      <c r="E26" s="2" t="n">
        <v>-459</v>
      </c>
      <c r="F26" s="2" t="n">
        <v>19936035.99999999</v>
      </c>
      <c r="G26" s="2" t="n">
        <v>19935576.99999999</v>
      </c>
      <c r="H26" t="n">
        <v>0</v>
      </c>
      <c r="I26" t="n">
        <v>0</v>
      </c>
      <c r="J26" t="n">
        <v>0</v>
      </c>
      <c r="K26" t="n">
        <v>1</v>
      </c>
    </row>
  </sheetData>
  <autoFilter ref="A8:N26"/>
  <conditionalFormatting sqref="C8:G26">
    <cfRule dxfId="0" priority="1" stopIfTrue="0" type="expression">
      <formula>H8=1</formula>
    </cfRule>
  </conditionalFormatting>
  <conditionalFormatting sqref="C8:C2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2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26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26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26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9"/>
  <sheetViews>
    <sheetView workbookViewId="0">
      <selection activeCell="A1" sqref="A1"/>
    </sheetView>
  </sheetViews>
  <sheetFormatPr baseColWidth="8" defaultRowHeight="15"/>
  <cols>
    <col customWidth="1" hidden="1" max="1" min="1" outlineLevel="1" width="20"/>
    <col customWidth="1" max="2" min="2" width="25"/>
    <col customWidth="1" max="3" min="3" width="20"/>
    <col customWidth="1" max="4" min="4" width="20"/>
    <col customWidth="1" max="5" min="5" width="20"/>
    <col customWidth="1" max="6" min="6" width="20"/>
    <col customWidth="1" max="7" min="7" width="20"/>
    <col hidden="1" max="14" min="8" outlineLevel="1"/>
  </cols>
  <sheetData>
    <row r="1">
      <c r="A1" s="2" t="n"/>
      <c r="B1" s="2" t="n"/>
      <c r="C1" s="2" t="n"/>
      <c r="D1" s="2" t="n"/>
      <c r="E1" s="2" t="n"/>
      <c r="F1" s="2" t="n"/>
      <c r="G1" s="2" t="n"/>
    </row>
    <row r="2">
      <c r="A2" s="2" t="n"/>
      <c r="B2" s="2" t="n"/>
      <c r="C2" s="2" t="n"/>
      <c r="D2" s="2" t="n"/>
      <c r="E2" s="2" t="n"/>
      <c r="F2" s="2" t="n"/>
      <c r="G2" s="2" t="n"/>
    </row>
    <row r="3">
      <c r="A3" s="2" t="n"/>
      <c r="B3" s="2" t="n"/>
      <c r="C3" s="2" t="inlineStr">
        <is>
          <t>Non-Suitable Deficit</t>
        </is>
      </c>
      <c r="D3" s="2" t="inlineStr">
        <is>
          <t>Suitable Deficit</t>
        </is>
      </c>
      <c r="E3" s="2" t="inlineStr">
        <is>
          <t>Total Deficit</t>
        </is>
      </c>
      <c r="F3" s="2" t="inlineStr">
        <is>
          <t>Total Surplus</t>
        </is>
      </c>
      <c r="G3" s="2" t="inlineStr">
        <is>
          <t>Total Net Difference</t>
        </is>
      </c>
    </row>
    <row customHeight="1" ht="30" r="4">
      <c r="A4" s="2" t="n"/>
      <c r="B4" s="3" t="inlineStr">
        <is>
          <t>Trees in 80th Percentile</t>
        </is>
      </c>
      <c r="C4" s="4">
        <f>SUMPRODUCT(C8:C9,H8:H9)</f>
        <v/>
      </c>
      <c r="D4" s="4">
        <f>SUMPRODUCT(D8:D9,I8:I9)</f>
        <v/>
      </c>
      <c r="E4" s="4">
        <f>SUMPRODUCT(E8:E9,J8:J9)</f>
        <v/>
      </c>
      <c r="F4" s="4">
        <f>SUMPRODUCT(F8:F9,K8:K9)</f>
        <v/>
      </c>
      <c r="G4" s="2" t="n"/>
    </row>
    <row r="5">
      <c r="A5" s="2" t="n"/>
      <c r="B5" s="2" t="inlineStr">
        <is>
          <t>Total Seed Inventory (trees)</t>
        </is>
      </c>
      <c r="C5" s="2">
        <f>SUM(C8:C9)</f>
        <v/>
      </c>
      <c r="D5" s="2">
        <f>SUM(D8:D9)</f>
        <v/>
      </c>
      <c r="E5" s="2">
        <f>SUM(E8:E9)</f>
        <v/>
      </c>
      <c r="F5" s="2">
        <f>SUM(F8:F9)</f>
        <v/>
      </c>
      <c r="G5" s="2">
        <f>SUM(G8:G9)</f>
        <v/>
      </c>
    </row>
    <row r="6">
      <c r="A6" s="2" t="n"/>
      <c r="B6" s="2" t="n"/>
      <c r="C6" s="2" t="n"/>
      <c r="D6" s="2" t="n"/>
      <c r="E6" s="2" t="n"/>
      <c r="F6" s="2" t="n"/>
      <c r="G6" s="2" t="n"/>
    </row>
    <row r="7">
      <c r="A7" s="2" t="n"/>
      <c r="B7" s="2" t="n"/>
      <c r="C7" s="2" t="n"/>
      <c r="D7" s="2" t="n"/>
      <c r="E7" s="2" t="n"/>
      <c r="F7" s="2" t="n"/>
      <c r="G7" s="2" t="n"/>
    </row>
    <row r="8">
      <c r="A8" s="2" t="n"/>
      <c r="B8" s="5" t="inlineStr">
        <is>
          <t>Seed Source BEC variant</t>
        </is>
      </c>
      <c r="C8" s="5" t="inlineStr">
        <is>
          <t>Non-Suitable Deficit</t>
        </is>
      </c>
      <c r="D8" s="5" t="inlineStr">
        <is>
          <t>Suitable Deficit</t>
        </is>
      </c>
      <c r="E8" s="5" t="inlineStr">
        <is>
          <t>Total Deficit</t>
        </is>
      </c>
      <c r="F8" s="5" t="inlineStr">
        <is>
          <t>Suitable Surplus</t>
        </is>
      </c>
      <c r="G8" s="5" t="inlineStr">
        <is>
          <t>Net</t>
        </is>
      </c>
      <c r="H8" s="1" t="inlineStr">
        <is>
          <t>80_P_Def_Non-Suitable_Deficit</t>
        </is>
      </c>
      <c r="I8" s="1" t="inlineStr">
        <is>
          <t>80_P_Def_Suitable_Deficit</t>
        </is>
      </c>
      <c r="J8" s="1" t="inlineStr">
        <is>
          <t>80_P_Def_Total_Deficit</t>
        </is>
      </c>
      <c r="K8" s="1" t="inlineStr">
        <is>
          <t>80_P_Def_Suitable_Surplus</t>
        </is>
      </c>
    </row>
    <row r="9">
      <c r="A9" s="2" t="n"/>
      <c r="B9" s="5" t="inlineStr">
        <is>
          <t>SS_CDFmm</t>
        </is>
      </c>
      <c r="C9" s="2" t="n">
        <v>0</v>
      </c>
      <c r="D9" s="2" t="n">
        <v>0</v>
      </c>
      <c r="E9" s="2" t="n">
        <v>0</v>
      </c>
      <c r="F9" s="2" t="n">
        <v>346400.0000000001</v>
      </c>
      <c r="G9" s="2" t="n">
        <v>346400.0000000001</v>
      </c>
      <c r="H9" t="n">
        <v>0</v>
      </c>
      <c r="I9" t="n">
        <v>0</v>
      </c>
      <c r="J9" t="n">
        <v>0</v>
      </c>
      <c r="K9" t="n">
        <v>0</v>
      </c>
    </row>
  </sheetData>
  <autoFilter ref="A8:N9"/>
  <conditionalFormatting sqref="C8:G9">
    <cfRule dxfId="0" priority="1" stopIfTrue="0" type="expression">
      <formula>H8=1</formula>
    </cfRule>
  </conditionalFormatting>
  <conditionalFormatting sqref="C8:C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D8:D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E8:E9">
    <cfRule priority="2" type="colorScale">
      <colorScale>
        <cfvo type="min"/>
        <cfvo type="num" val="0"/>
        <color rgb="00f44141"/>
        <color rgb="00FFFFFF"/>
      </colorScale>
    </cfRule>
  </conditionalFormatting>
  <conditionalFormatting sqref="F8:F9">
    <cfRule priority="5" type="colorScale">
      <colorScale>
        <cfvo type="min"/>
        <cfvo type="num" val="0"/>
        <cfvo type="max" val="0"/>
        <color rgb="00FFFFFF"/>
        <color rgb="00FFFFFF"/>
        <color rgb="004f7942"/>
      </colorScale>
    </cfRule>
  </conditionalFormatting>
  <conditionalFormatting sqref="G8:G9">
    <cfRule priority="6" type="colorScale">
      <colorScale>
        <cfvo type="min"/>
        <cfvo type="num" val="0"/>
        <cfvo type="max" val="0"/>
        <color rgb="00f44141"/>
        <color rgb="00FFFFFF"/>
        <color rgb="004f7942"/>
      </colorScale>
    </cfRule>
  </conditionalFormatting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2019-07-22T13:36:53Z</dcterms:created>
  <dcterms:modified xsi:type="dcterms:W3CDTF">2019-07-22T13:36:53Z</dcterms:modified>
</cp:coreProperties>
</file>