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12506\Documents\Fortech\North Crest\NassOperating Agreement\2021\"/>
    </mc:Choice>
  </mc:AlternateContent>
  <xr:revisionPtr revIDLastSave="0" documentId="13_ncr:1_{627E87DB-0E76-466C-8F89-59C06BAE590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6" i="1" l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C87" i="1"/>
  <c r="E87" i="1" l="1"/>
</calcChain>
</file>

<file path=xl/sharedStrings.xml><?xml version="1.0" encoding="utf-8"?>
<sst xmlns="http://schemas.openxmlformats.org/spreadsheetml/2006/main" count="427" uniqueCount="124">
  <si>
    <t>CPBLOCKSUB</t>
  </si>
  <si>
    <t>MAPSHEET</t>
  </si>
  <si>
    <t>LU_NAME</t>
  </si>
  <si>
    <t>Hectares</t>
  </si>
  <si>
    <t>458</t>
  </si>
  <si>
    <t>103P096</t>
  </si>
  <si>
    <t>Brown Bear</t>
  </si>
  <si>
    <t>459 PolyA</t>
  </si>
  <si>
    <t>459 PolyB</t>
  </si>
  <si>
    <t>CP1-G12</t>
  </si>
  <si>
    <t>103P086</t>
  </si>
  <si>
    <t>CP1-G13</t>
  </si>
  <si>
    <t>103P085</t>
  </si>
  <si>
    <t>CP1-G33</t>
  </si>
  <si>
    <t>103P076</t>
  </si>
  <si>
    <t>CP1-G34</t>
  </si>
  <si>
    <t>CP1-G35</t>
  </si>
  <si>
    <t>103P075</t>
  </si>
  <si>
    <t>CP2-G10</t>
  </si>
  <si>
    <t>103P095</t>
  </si>
  <si>
    <t>Madely</t>
  </si>
  <si>
    <t>CP2-G11</t>
  </si>
  <si>
    <t>CP2-G5</t>
  </si>
  <si>
    <t>CP2-G6</t>
  </si>
  <si>
    <t>CP2-G7</t>
  </si>
  <si>
    <t>CP2-G8A</t>
  </si>
  <si>
    <t>CP2-G8B</t>
  </si>
  <si>
    <t>CP2-G9</t>
  </si>
  <si>
    <t>CP3-G17</t>
  </si>
  <si>
    <t>G1</t>
  </si>
  <si>
    <t>G14</t>
  </si>
  <si>
    <t>G15</t>
  </si>
  <si>
    <t>G16</t>
  </si>
  <si>
    <t>G18</t>
  </si>
  <si>
    <t>G19</t>
  </si>
  <si>
    <t>G2</t>
  </si>
  <si>
    <t>G20</t>
  </si>
  <si>
    <t>G21</t>
  </si>
  <si>
    <t>G22</t>
  </si>
  <si>
    <t>G3</t>
  </si>
  <si>
    <t>G38</t>
  </si>
  <si>
    <t>G39</t>
  </si>
  <si>
    <t>G4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</si>
  <si>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</si>
  <si>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</si>
  <si>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</si>
  <si>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</si>
  <si>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</si>
  <si>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</si>
  <si>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</si>
  <si>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</si>
  <si>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</si>
  <si>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</si>
  <si>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</si>
  <si>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104A005</t>
  </si>
  <si>
    <t>G51</t>
  </si>
  <si>
    <t>G52</t>
  </si>
  <si>
    <t>G8</t>
  </si>
  <si>
    <t>G8C</t>
  </si>
  <si>
    <t>H1A</t>
  </si>
  <si>
    <t>103P066</t>
  </si>
  <si>
    <t>H1D</t>
  </si>
  <si>
    <t>H4A</t>
  </si>
  <si>
    <t>H5A</t>
  </si>
  <si>
    <t>H5B</t>
  </si>
  <si>
    <t>L1</t>
  </si>
  <si>
    <t>103P056</t>
  </si>
  <si>
    <t>Nass River Kalum</t>
  </si>
  <si>
    <t>L10</t>
  </si>
  <si>
    <t>L11</t>
  </si>
  <si>
    <t>L12</t>
  </si>
  <si>
    <t>L13</t>
  </si>
  <si>
    <t>103P067</t>
  </si>
  <si>
    <t>L2</t>
  </si>
  <si>
    <t>L6</t>
  </si>
  <si>
    <t>L7</t>
  </si>
  <si>
    <t>L8</t>
  </si>
  <si>
    <t>L9</t>
  </si>
  <si>
    <t>M1</t>
  </si>
  <si>
    <t>M10</t>
  </si>
  <si>
    <t>M11</t>
  </si>
  <si>
    <t>M12</t>
  </si>
  <si>
    <t>M13</t>
  </si>
  <si>
    <t>M14</t>
  </si>
  <si>
    <t>104A015</t>
  </si>
  <si>
    <t>M15</t>
  </si>
  <si>
    <t>M2</t>
  </si>
  <si>
    <t>M3</t>
  </si>
  <si>
    <t>M4</t>
  </si>
  <si>
    <t>White</t>
  </si>
  <si>
    <t>M6</t>
  </si>
  <si>
    <t>M7</t>
  </si>
  <si>
    <t>M8</t>
  </si>
  <si>
    <t>M9</t>
  </si>
  <si>
    <t>W10</t>
  </si>
  <si>
    <t>W11</t>
  </si>
  <si>
    <t>W12</t>
  </si>
  <si>
    <t>W13</t>
  </si>
  <si>
    <t>W14</t>
  </si>
  <si>
    <t>Tintina</t>
  </si>
  <si>
    <t>W6</t>
  </si>
  <si>
    <t>W7</t>
  </si>
  <si>
    <t>W9</t>
  </si>
  <si>
    <t>Volume/ha</t>
  </si>
  <si>
    <t>Total Volume</t>
  </si>
  <si>
    <t>General Location</t>
  </si>
  <si>
    <t>Planned Harvest Year</t>
  </si>
  <si>
    <t>Status         (P=Proposed/ R=Recce'd/ W=Work in Progress/ F=Field Marked/ C=Cutting Authority Issued)</t>
  </si>
  <si>
    <t>Gitanyow FL A96100 Block Summary Nass Operating Agreement</t>
  </si>
  <si>
    <t>skeena block</t>
  </si>
  <si>
    <t>Orenda</t>
  </si>
  <si>
    <t>Hwy 37</t>
  </si>
  <si>
    <t>Niska Lake</t>
  </si>
  <si>
    <t>Lower White</t>
  </si>
  <si>
    <t>lHwy 37</t>
  </si>
  <si>
    <t>Gleason</t>
  </si>
  <si>
    <t>Harper</t>
  </si>
  <si>
    <t>Elsworth</t>
  </si>
  <si>
    <t>Pine Flats</t>
  </si>
  <si>
    <t>Windfall</t>
  </si>
  <si>
    <t>W</t>
  </si>
  <si>
    <t>F</t>
  </si>
  <si>
    <t>R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</si>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</sst>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49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5" fontId="0" fillId="0" borderId="0" xfId="0" applyNumberFormat="1"/>
    <xf numFmtId="49" fontId="1" fillId="0" borderId="1" xfId="0" applyNumberFormat="1" applyFont="1" applyFill="1" applyBorder="1" applyAlignment="1">
      <alignment horizontal="center"/>
    </xf>
    <xf numFmtId="0" fontId="0" fillId="0" borderId="1" xfId="0" applyBorder="1"/>
    <xf numFmtId="1" fontId="0" fillId="0" borderId="1" xfId="0" applyNumberFormat="1" applyBorder="1"/>
    <xf numFmtId="1" fontId="0" fillId="0" borderId="2" xfId="0" applyNumberFormat="1" applyFill="1" applyBorder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tabSelected="1" topLeftCell="A76" workbookViewId="0">
      <selection activeCell="I42" sqref="I42"/>
    </sheetView>
  </sheetViews>
  <sheetFormatPr defaultRowHeight="15" x14ac:dyDescent="0.25"/>
  <cols>
    <col min="1" max="1" width="12.5703125" bestFit="1" customWidth="1"/>
    <col min="2" max="2" width="16.28515625" bestFit="1" customWidth="1"/>
    <col min="3" max="3" width="12.5703125" bestFit="1" customWidth="1"/>
    <col min="4" max="4" width="10.5703125" customWidth="1"/>
    <col min="5" max="5" width="12.28515625" customWidth="1"/>
    <col min="6" max="6" width="15.5703125" customWidth="1"/>
    <col min="7" max="7" width="10.5703125" bestFit="1" customWidth="1"/>
    <col min="9" max="9" width="27.140625" customWidth="1"/>
  </cols>
  <sheetData>
    <row r="1" spans="1:10" ht="21" x14ac:dyDescent="0.35">
      <c r="A1" s="12" t="s">
        <v>108</v>
      </c>
      <c r="B1" s="12"/>
      <c r="C1" s="12"/>
      <c r="D1" s="12"/>
      <c r="E1" s="12"/>
      <c r="F1" s="12"/>
      <c r="G1" s="12"/>
      <c r="H1" s="12"/>
      <c r="I1" s="7">
        <v>44228</v>
      </c>
    </row>
    <row r="2" spans="1:10" ht="68.25" customHeight="1" x14ac:dyDescent="0.25">
      <c r="A2" s="1" t="s">
        <v>0</v>
      </c>
      <c r="B2" s="1" t="s">
        <v>2</v>
      </c>
      <c r="C2" s="1" t="s">
        <v>3</v>
      </c>
      <c r="D2" s="8" t="s">
        <v>103</v>
      </c>
      <c r="E2" s="8" t="s">
        <v>104</v>
      </c>
      <c r="F2" s="8" t="s">
        <v>105</v>
      </c>
      <c r="G2" s="1" t="s">
        <v>1</v>
      </c>
      <c r="H2" s="5" t="s">
        <v>106</v>
      </c>
      <c r="I2" s="6" t="s">
        <v>107</v>
      </c>
    </row>
    <row r="3" spans="1:10" x14ac:dyDescent="0.25">
      <c r="A3" s="2" t="s">
        <v>4</v>
      </c>
      <c r="B3" s="2" t="s">
        <v>6</v>
      </c>
      <c r="C3" s="3">
        <v>4.1658987020799998</v>
      </c>
      <c r="D3" s="9">
        <v>325</v>
      </c>
      <c r="E3" s="9">
        <f>C3*D3</f>
        <v>1353.9170781759999</v>
      </c>
      <c r="F3" s="9" t="s">
        <v>110</v>
      </c>
      <c r="G3" s="2" t="s">
        <v>5</v>
      </c>
      <c r="H3" s="13">
        <v>2022</v>
      </c>
      <c r="I3" s="13" t="s">
        <v>120</v>
      </c>
    </row>
    <row r="4" spans="1:10" x14ac:dyDescent="0.25">
      <c r="A4" s="2" t="s">
        <v>7</v>
      </c>
      <c r="B4" s="2" t="s">
        <v>6</v>
      </c>
      <c r="C4" s="3">
        <v>3.5077043127</v>
      </c>
      <c r="D4" s="9">
        <v>325</v>
      </c>
      <c r="E4" s="10">
        <f t="shared" ref="E4:E67" si="0">C4*D4</f>
        <v>1140.0039016275</v>
      </c>
      <c r="F4" s="9" t="s">
        <v>110</v>
      </c>
      <c r="G4" s="2" t="s">
        <v>5</v>
      </c>
      <c r="H4" s="13">
        <v>2022</v>
      </c>
      <c r="I4" s="13" t="s">
        <v>120</v>
      </c>
    </row>
    <row r="5" spans="1:10" x14ac:dyDescent="0.25">
      <c r="A5" s="2" t="s">
        <v>8</v>
      </c>
      <c r="B5" s="2" t="s">
        <v>6</v>
      </c>
      <c r="C5" s="3">
        <v>8.4867240619899995</v>
      </c>
      <c r="D5" s="9">
        <v>325</v>
      </c>
      <c r="E5" s="10">
        <f t="shared" si="0"/>
        <v>2758.1853201467497</v>
      </c>
      <c r="F5" s="9" t="s">
        <v>110</v>
      </c>
      <c r="G5" s="2" t="s">
        <v>5</v>
      </c>
      <c r="H5" s="13">
        <v>2022</v>
      </c>
      <c r="I5" s="13" t="s">
        <v>120</v>
      </c>
    </row>
    <row r="6" spans="1:10" x14ac:dyDescent="0.25">
      <c r="A6" s="2" t="s">
        <v>9</v>
      </c>
      <c r="B6" s="2" t="s">
        <v>6</v>
      </c>
      <c r="C6" s="3">
        <v>21.2853794165</v>
      </c>
      <c r="D6" s="9">
        <v>350</v>
      </c>
      <c r="E6" s="10">
        <f t="shared" si="0"/>
        <v>7449.882795775</v>
      </c>
      <c r="F6" s="9" t="s">
        <v>112</v>
      </c>
      <c r="G6" s="2" t="s">
        <v>10</v>
      </c>
      <c r="H6" s="13">
        <v>2021</v>
      </c>
      <c r="I6" s="13" t="s">
        <v>121</v>
      </c>
    </row>
    <row r="7" spans="1:10" x14ac:dyDescent="0.25">
      <c r="A7" s="2" t="s">
        <v>11</v>
      </c>
      <c r="B7" s="2" t="s">
        <v>6</v>
      </c>
      <c r="C7" s="3">
        <v>48.807499383500001</v>
      </c>
      <c r="D7" s="9">
        <v>300</v>
      </c>
      <c r="E7" s="10">
        <f t="shared" si="0"/>
        <v>14642.24981505</v>
      </c>
      <c r="F7" s="9" t="s">
        <v>112</v>
      </c>
      <c r="G7" s="2" t="s">
        <v>12</v>
      </c>
      <c r="H7" s="13">
        <v>2021</v>
      </c>
      <c r="I7" s="13" t="s">
        <v>121</v>
      </c>
    </row>
    <row r="8" spans="1:10" x14ac:dyDescent="0.25">
      <c r="A8" s="2" t="s">
        <v>13</v>
      </c>
      <c r="B8" s="2" t="s">
        <v>6</v>
      </c>
      <c r="C8" s="3">
        <v>40.130812326099999</v>
      </c>
      <c r="D8" s="9"/>
      <c r="E8" s="10">
        <f t="shared" si="0"/>
        <v>0</v>
      </c>
      <c r="F8" s="9"/>
      <c r="G8" s="2" t="s">
        <v>14</v>
      </c>
      <c r="H8" s="13"/>
      <c r="I8" s="13"/>
      <c r="J8" t="s">
        <v>109</v>
      </c>
    </row>
    <row r="9" spans="1:10" x14ac:dyDescent="0.25">
      <c r="A9" s="2" t="s">
        <v>15</v>
      </c>
      <c r="B9" s="2" t="s">
        <v>6</v>
      </c>
      <c r="C9" s="3">
        <v>27.379891058799998</v>
      </c>
      <c r="D9" s="9"/>
      <c r="E9" s="10">
        <f t="shared" si="0"/>
        <v>0</v>
      </c>
      <c r="F9" s="9"/>
      <c r="G9" s="2" t="s">
        <v>14</v>
      </c>
      <c r="H9" s="13"/>
      <c r="I9" s="13"/>
      <c r="J9" t="s">
        <v>109</v>
      </c>
    </row>
    <row r="10" spans="1:10" x14ac:dyDescent="0.25">
      <c r="A10" s="2" t="s">
        <v>16</v>
      </c>
      <c r="B10" s="2" t="s">
        <v>6</v>
      </c>
      <c r="C10" s="3">
        <v>19.742779182</v>
      </c>
      <c r="D10" s="9"/>
      <c r="E10" s="10">
        <f t="shared" si="0"/>
        <v>0</v>
      </c>
      <c r="F10" s="9"/>
      <c r="G10" s="2" t="s">
        <v>17</v>
      </c>
      <c r="H10" s="13"/>
      <c r="I10" s="13"/>
      <c r="J10" t="s">
        <v>109</v>
      </c>
    </row>
    <row r="11" spans="1:10" x14ac:dyDescent="0.25">
      <c r="A11" s="2" t="s">
        <v>18</v>
      </c>
      <c r="B11" s="2" t="s">
        <v>20</v>
      </c>
      <c r="C11" s="3">
        <v>5.5439357248999999</v>
      </c>
      <c r="D11" s="9">
        <v>225</v>
      </c>
      <c r="E11" s="10">
        <f t="shared" si="0"/>
        <v>1247.3855381025</v>
      </c>
      <c r="F11" s="9" t="s">
        <v>111</v>
      </c>
      <c r="G11" s="2" t="s">
        <v>19</v>
      </c>
      <c r="H11" s="13">
        <v>2021</v>
      </c>
      <c r="I11" s="13" t="s">
        <v>121</v>
      </c>
    </row>
    <row r="12" spans="1:10" x14ac:dyDescent="0.25">
      <c r="A12" s="2" t="s">
        <v>21</v>
      </c>
      <c r="B12" s="2" t="s">
        <v>20</v>
      </c>
      <c r="C12" s="3">
        <v>5.5247282261599997</v>
      </c>
      <c r="D12" s="9">
        <v>200</v>
      </c>
      <c r="E12" s="10">
        <f t="shared" si="0"/>
        <v>1104.9456452319998</v>
      </c>
      <c r="F12" s="9" t="s">
        <v>111</v>
      </c>
      <c r="G12" s="2" t="s">
        <v>19</v>
      </c>
      <c r="H12" s="13">
        <v>2021</v>
      </c>
      <c r="I12" s="13" t="s">
        <v>121</v>
      </c>
    </row>
    <row r="13" spans="1:10" x14ac:dyDescent="0.25">
      <c r="A13" s="2" t="s">
        <v>22</v>
      </c>
      <c r="B13" s="2" t="s">
        <v>20</v>
      </c>
      <c r="C13" s="3">
        <v>16.106833796</v>
      </c>
      <c r="D13" s="9">
        <v>225</v>
      </c>
      <c r="E13" s="10">
        <f t="shared" si="0"/>
        <v>3624.0376041</v>
      </c>
      <c r="F13" s="9" t="s">
        <v>111</v>
      </c>
      <c r="G13" s="2" t="s">
        <v>19</v>
      </c>
      <c r="H13" s="13">
        <v>2021</v>
      </c>
      <c r="I13" s="13" t="s">
        <v>121</v>
      </c>
    </row>
    <row r="14" spans="1:10" x14ac:dyDescent="0.25">
      <c r="A14" s="2" t="s">
        <v>23</v>
      </c>
      <c r="B14" s="2" t="s">
        <v>20</v>
      </c>
      <c r="C14" s="3">
        <v>16.4956420627</v>
      </c>
      <c r="D14" s="9">
        <v>225</v>
      </c>
      <c r="E14" s="10">
        <f t="shared" si="0"/>
        <v>3711.5194641075</v>
      </c>
      <c r="F14" s="9" t="s">
        <v>111</v>
      </c>
      <c r="G14" s="2" t="s">
        <v>19</v>
      </c>
      <c r="H14" s="13">
        <v>2021</v>
      </c>
      <c r="I14" s="13" t="s">
        <v>121</v>
      </c>
    </row>
    <row r="15" spans="1:10" x14ac:dyDescent="0.25">
      <c r="A15" s="2" t="s">
        <v>24</v>
      </c>
      <c r="B15" s="2" t="s">
        <v>20</v>
      </c>
      <c r="C15" s="3">
        <v>74.302549187799997</v>
      </c>
      <c r="D15" s="9">
        <v>200</v>
      </c>
      <c r="E15" s="10">
        <f t="shared" si="0"/>
        <v>14860.509837559999</v>
      </c>
      <c r="F15" s="9" t="s">
        <v>111</v>
      </c>
      <c r="G15" s="2" t="s">
        <v>5</v>
      </c>
      <c r="H15" s="13">
        <v>2021</v>
      </c>
      <c r="I15" s="13" t="s">
        <v>121</v>
      </c>
    </row>
    <row r="16" spans="1:10" x14ac:dyDescent="0.25">
      <c r="A16" s="2" t="s">
        <v>25</v>
      </c>
      <c r="B16" s="2" t="s">
        <v>20</v>
      </c>
      <c r="C16" s="3">
        <v>9.9994387856499998</v>
      </c>
      <c r="D16" s="9">
        <v>200</v>
      </c>
      <c r="E16" s="10">
        <f t="shared" si="0"/>
        <v>1999.88775713</v>
      </c>
      <c r="F16" s="9" t="s">
        <v>111</v>
      </c>
      <c r="G16" s="2" t="s">
        <v>10</v>
      </c>
      <c r="H16" s="13">
        <v>2021</v>
      </c>
      <c r="I16" s="13" t="s">
        <v>121</v>
      </c>
    </row>
    <row r="17" spans="1:9" x14ac:dyDescent="0.25">
      <c r="A17" s="2" t="s">
        <v>26</v>
      </c>
      <c r="B17" s="2" t="s">
        <v>20</v>
      </c>
      <c r="C17" s="3">
        <v>15.1946462329</v>
      </c>
      <c r="D17" s="9">
        <v>200</v>
      </c>
      <c r="E17" s="10">
        <f t="shared" si="0"/>
        <v>3038.9292465799999</v>
      </c>
      <c r="F17" s="9" t="s">
        <v>111</v>
      </c>
      <c r="G17" s="2" t="s">
        <v>10</v>
      </c>
      <c r="H17" s="13">
        <v>2021</v>
      </c>
      <c r="I17" s="13" t="s">
        <v>121</v>
      </c>
    </row>
    <row r="18" spans="1:9" x14ac:dyDescent="0.25">
      <c r="A18" s="2" t="s">
        <v>27</v>
      </c>
      <c r="B18" s="2" t="s">
        <v>20</v>
      </c>
      <c r="C18" s="3">
        <v>4.1012169102299998</v>
      </c>
      <c r="D18" s="9">
        <v>200</v>
      </c>
      <c r="E18" s="10">
        <f t="shared" si="0"/>
        <v>820.24338204599997</v>
      </c>
      <c r="F18" s="9" t="s">
        <v>111</v>
      </c>
      <c r="G18" s="2" t="s">
        <v>19</v>
      </c>
      <c r="H18" s="13">
        <v>2021</v>
      </c>
      <c r="I18" s="13" t="s">
        <v>121</v>
      </c>
    </row>
    <row r="19" spans="1:9" x14ac:dyDescent="0.25">
      <c r="A19" s="2" t="s">
        <v>28</v>
      </c>
      <c r="B19" s="2" t="s">
        <v>6</v>
      </c>
      <c r="C19" s="3">
        <v>47.489910411300002</v>
      </c>
      <c r="D19" s="9">
        <v>350</v>
      </c>
      <c r="E19" s="10">
        <f t="shared" si="0"/>
        <v>16621.468643955002</v>
      </c>
      <c r="F19" s="9" t="s">
        <v>112</v>
      </c>
      <c r="G19" s="2" t="s">
        <v>12</v>
      </c>
      <c r="H19" s="13">
        <v>2021</v>
      </c>
      <c r="I19" s="13" t="s">
        <v>121</v>
      </c>
    </row>
    <row r="20" spans="1:9" x14ac:dyDescent="0.25">
      <c r="A20" s="2" t="s">
        <v>29</v>
      </c>
      <c r="B20" s="2" t="s">
        <v>20</v>
      </c>
      <c r="C20" s="3">
        <v>7.6685491085799997</v>
      </c>
      <c r="D20" s="9">
        <v>300</v>
      </c>
      <c r="E20" s="10">
        <f t="shared" si="0"/>
        <v>2300.5647325740001</v>
      </c>
      <c r="F20" s="9" t="s">
        <v>111</v>
      </c>
      <c r="G20" s="2" t="s">
        <v>19</v>
      </c>
      <c r="H20" s="13">
        <v>2025</v>
      </c>
      <c r="I20" s="13" t="s">
        <v>122</v>
      </c>
    </row>
    <row r="21" spans="1:9" x14ac:dyDescent="0.25">
      <c r="A21" s="2" t="s">
        <v>30</v>
      </c>
      <c r="B21" s="2" t="s">
        <v>20</v>
      </c>
      <c r="C21" s="3">
        <v>3.07182456452</v>
      </c>
      <c r="D21" s="9">
        <v>250</v>
      </c>
      <c r="E21" s="10">
        <f t="shared" si="0"/>
        <v>767.95614112999999</v>
      </c>
      <c r="F21" s="9" t="s">
        <v>113</v>
      </c>
      <c r="G21" s="2" t="s">
        <v>12</v>
      </c>
      <c r="H21" s="13">
        <v>2023</v>
      </c>
      <c r="I21" s="13" t="s">
        <v>122</v>
      </c>
    </row>
    <row r="22" spans="1:9" x14ac:dyDescent="0.25">
      <c r="A22" s="2" t="s">
        <v>31</v>
      </c>
      <c r="B22" s="2" t="s">
        <v>6</v>
      </c>
      <c r="C22" s="3">
        <v>30.9626518514</v>
      </c>
      <c r="D22" s="9">
        <v>250</v>
      </c>
      <c r="E22" s="10">
        <f t="shared" si="0"/>
        <v>7740.6629628500004</v>
      </c>
      <c r="F22" s="9" t="s">
        <v>113</v>
      </c>
      <c r="G22" s="2" t="s">
        <v>19</v>
      </c>
      <c r="H22" s="13">
        <v>2023</v>
      </c>
      <c r="I22" s="13" t="s">
        <v>122</v>
      </c>
    </row>
    <row r="23" spans="1:9" x14ac:dyDescent="0.25">
      <c r="A23" s="2" t="s">
        <v>32</v>
      </c>
      <c r="B23" s="2" t="s">
        <v>6</v>
      </c>
      <c r="C23" s="3">
        <v>5.2169238484299996</v>
      </c>
      <c r="D23" s="9">
        <v>250</v>
      </c>
      <c r="E23" s="10">
        <f t="shared" si="0"/>
        <v>1304.2309621074999</v>
      </c>
      <c r="F23" s="9" t="s">
        <v>113</v>
      </c>
      <c r="G23" s="2" t="s">
        <v>17</v>
      </c>
      <c r="H23" s="13">
        <v>2023</v>
      </c>
      <c r="I23" s="13" t="s">
        <v>122</v>
      </c>
    </row>
    <row r="24" spans="1:9" x14ac:dyDescent="0.25">
      <c r="A24" s="2" t="s">
        <v>33</v>
      </c>
      <c r="B24" s="2" t="s">
        <v>6</v>
      </c>
      <c r="C24" s="3">
        <v>6.9360389172300003</v>
      </c>
      <c r="D24" s="9">
        <v>250</v>
      </c>
      <c r="E24" s="10">
        <f t="shared" si="0"/>
        <v>1734.0097293075</v>
      </c>
      <c r="F24" s="9" t="s">
        <v>113</v>
      </c>
      <c r="G24" s="2" t="s">
        <v>17</v>
      </c>
      <c r="H24" s="13">
        <v>2023</v>
      </c>
      <c r="I24" s="13" t="s">
        <v>122</v>
      </c>
    </row>
    <row r="25" spans="1:9" x14ac:dyDescent="0.25">
      <c r="A25" s="2" t="s">
        <v>34</v>
      </c>
      <c r="B25" s="2" t="s">
        <v>6</v>
      </c>
      <c r="C25" s="3">
        <v>8.7354242150600001</v>
      </c>
      <c r="D25" s="9">
        <v>250</v>
      </c>
      <c r="E25" s="10">
        <f t="shared" si="0"/>
        <v>2183.8560537650001</v>
      </c>
      <c r="F25" s="9" t="s">
        <v>113</v>
      </c>
      <c r="G25" s="2" t="s">
        <v>5</v>
      </c>
      <c r="H25" s="13">
        <v>2022</v>
      </c>
      <c r="I25" s="13" t="s">
        <v>122</v>
      </c>
    </row>
    <row r="26" spans="1:9" x14ac:dyDescent="0.25">
      <c r="A26" s="2" t="s">
        <v>35</v>
      </c>
      <c r="B26" s="2" t="s">
        <v>20</v>
      </c>
      <c r="C26" s="3">
        <v>3.9745604550500002</v>
      </c>
      <c r="D26" s="9">
        <v>300</v>
      </c>
      <c r="E26" s="10">
        <f t="shared" si="0"/>
        <v>1192.3681365150001</v>
      </c>
      <c r="F26" s="9" t="s">
        <v>114</v>
      </c>
      <c r="G26" s="2" t="s">
        <v>19</v>
      </c>
      <c r="H26" s="13">
        <v>2025</v>
      </c>
      <c r="I26" s="13" t="s">
        <v>122</v>
      </c>
    </row>
    <row r="27" spans="1:9" x14ac:dyDescent="0.25">
      <c r="A27" s="2" t="s">
        <v>36</v>
      </c>
      <c r="B27" s="2" t="s">
        <v>6</v>
      </c>
      <c r="C27" s="3">
        <v>20.054774269999999</v>
      </c>
      <c r="D27" s="9">
        <v>300</v>
      </c>
      <c r="E27" s="10">
        <f t="shared" si="0"/>
        <v>6016.4322809999994</v>
      </c>
      <c r="F27" s="9" t="s">
        <v>110</v>
      </c>
      <c r="G27" s="2" t="s">
        <v>5</v>
      </c>
      <c r="H27" s="13">
        <v>2022</v>
      </c>
      <c r="I27" s="14" t="s">
        <v>122</v>
      </c>
    </row>
    <row r="28" spans="1:9" x14ac:dyDescent="0.25">
      <c r="A28" s="2" t="s">
        <v>37</v>
      </c>
      <c r="B28" s="2" t="s">
        <v>6</v>
      </c>
      <c r="C28" s="3">
        <v>5.4110750623800001</v>
      </c>
      <c r="D28" s="9">
        <v>300</v>
      </c>
      <c r="E28" s="10">
        <f t="shared" si="0"/>
        <v>1623.3225187140001</v>
      </c>
      <c r="F28" s="9" t="s">
        <v>110</v>
      </c>
      <c r="G28" s="2" t="s">
        <v>5</v>
      </c>
      <c r="H28" s="13">
        <v>2022</v>
      </c>
      <c r="I28" s="13" t="s">
        <v>122</v>
      </c>
    </row>
    <row r="29" spans="1:9" x14ac:dyDescent="0.25">
      <c r="A29" s="2" t="s">
        <v>38</v>
      </c>
      <c r="B29" s="2" t="s">
        <v>6</v>
      </c>
      <c r="C29" s="3">
        <v>32.7309692619</v>
      </c>
      <c r="D29" s="9">
        <v>300</v>
      </c>
      <c r="E29" s="10">
        <f t="shared" si="0"/>
        <v>9819.2907785700008</v>
      </c>
      <c r="F29" s="9" t="s">
        <v>110</v>
      </c>
      <c r="G29" s="2" t="s">
        <v>5</v>
      </c>
      <c r="H29" s="13">
        <v>2022</v>
      </c>
      <c r="I29" s="13" t="s">
        <v>122</v>
      </c>
    </row>
    <row r="30" spans="1:9" x14ac:dyDescent="0.25">
      <c r="A30" s="2" t="s">
        <v>39</v>
      </c>
      <c r="B30" s="2" t="s">
        <v>6</v>
      </c>
      <c r="C30" s="3">
        <v>67.575013886500003</v>
      </c>
      <c r="D30" s="9">
        <v>300</v>
      </c>
      <c r="E30" s="10">
        <f t="shared" si="0"/>
        <v>20272.504165950002</v>
      </c>
      <c r="F30" s="9" t="s">
        <v>111</v>
      </c>
      <c r="G30" s="2" t="s">
        <v>19</v>
      </c>
      <c r="H30" s="13">
        <v>2024</v>
      </c>
      <c r="I30" s="13" t="s">
        <v>122</v>
      </c>
    </row>
    <row r="31" spans="1:9" x14ac:dyDescent="0.25">
      <c r="A31" s="2" t="s">
        <v>40</v>
      </c>
      <c r="B31" s="2" t="s">
        <v>6</v>
      </c>
      <c r="C31" s="3">
        <v>26.870126342599999</v>
      </c>
      <c r="D31" s="9">
        <v>300</v>
      </c>
      <c r="E31" s="10">
        <f t="shared" si="0"/>
        <v>8061.03790278</v>
      </c>
      <c r="F31" s="9" t="s">
        <v>113</v>
      </c>
      <c r="G31" s="2" t="s">
        <v>19</v>
      </c>
      <c r="H31" s="13">
        <v>2025</v>
      </c>
      <c r="I31" s="13" t="s">
        <v>123</v>
      </c>
    </row>
    <row r="32" spans="1:9" x14ac:dyDescent="0.25">
      <c r="A32" s="2" t="s">
        <v>41</v>
      </c>
      <c r="B32" s="2" t="s">
        <v>6</v>
      </c>
      <c r="C32" s="3">
        <v>8.4547657736299993</v>
      </c>
      <c r="D32" s="9">
        <v>300</v>
      </c>
      <c r="E32" s="10">
        <f t="shared" si="0"/>
        <v>2536.4297320889996</v>
      </c>
      <c r="F32" s="9" t="s">
        <v>113</v>
      </c>
      <c r="G32" s="2" t="s">
        <v>12</v>
      </c>
      <c r="H32" s="13">
        <v>2025</v>
      </c>
      <c r="I32" s="13" t="s">
        <v>123</v>
      </c>
    </row>
    <row r="33" spans="1:9" x14ac:dyDescent="0.25">
      <c r="A33" s="2" t="s">
        <v>42</v>
      </c>
      <c r="B33" s="2" t="s">
        <v>20</v>
      </c>
      <c r="C33" s="3">
        <v>11.053941386</v>
      </c>
      <c r="D33" s="9">
        <v>300</v>
      </c>
      <c r="E33" s="10">
        <f t="shared" si="0"/>
        <v>3316.1824157999999</v>
      </c>
      <c r="F33" s="9" t="s">
        <v>111</v>
      </c>
      <c r="G33" s="2" t="s">
        <v>19</v>
      </c>
      <c r="H33" s="13">
        <v>2025</v>
      </c>
      <c r="I33" s="13" t="s">
        <v>122</v>
      </c>
    </row>
    <row r="34" spans="1:9" x14ac:dyDescent="0.25">
      <c r="A34" s="2" t="s">
        <v>43</v>
      </c>
      <c r="B34" s="2" t="s">
        <v>6</v>
      </c>
      <c r="C34" s="3">
        <v>25.019874379200001</v>
      </c>
      <c r="D34" s="9">
        <v>250</v>
      </c>
      <c r="E34" s="10">
        <f t="shared" si="0"/>
        <v>6254.9685948000006</v>
      </c>
      <c r="F34" s="9" t="s">
        <v>113</v>
      </c>
      <c r="G34" s="2" t="s">
        <v>12</v>
      </c>
      <c r="H34" s="13">
        <v>2025</v>
      </c>
      <c r="I34" s="13" t="s">
        <v>123</v>
      </c>
    </row>
    <row r="35" spans="1:9" x14ac:dyDescent="0.25">
      <c r="A35" s="2" t="s">
        <v>44</v>
      </c>
      <c r="B35" s="2" t="s">
        <v>6</v>
      </c>
      <c r="C35" s="3">
        <v>26.9994378343</v>
      </c>
      <c r="D35" s="9">
        <v>250</v>
      </c>
      <c r="E35" s="10">
        <f t="shared" si="0"/>
        <v>6749.8594585749997</v>
      </c>
      <c r="F35" s="9" t="s">
        <v>113</v>
      </c>
      <c r="G35" s="2" t="s">
        <v>12</v>
      </c>
      <c r="H35" s="13">
        <v>2025</v>
      </c>
      <c r="I35" s="13" t="s">
        <v>123</v>
      </c>
    </row>
    <row r="36" spans="1:9" x14ac:dyDescent="0.25">
      <c r="A36" s="2" t="s">
        <v>45</v>
      </c>
      <c r="B36" s="2" t="s">
        <v>6</v>
      </c>
      <c r="C36" s="3">
        <v>27.876568775900001</v>
      </c>
      <c r="D36" s="9">
        <v>250</v>
      </c>
      <c r="E36" s="10">
        <f t="shared" si="0"/>
        <v>6969.1421939749998</v>
      </c>
      <c r="F36" s="9" t="s">
        <v>113</v>
      </c>
      <c r="G36" s="2" t="s">
        <v>12</v>
      </c>
      <c r="H36" s="13">
        <v>2025</v>
      </c>
      <c r="I36" s="13" t="s">
        <v>123</v>
      </c>
    </row>
    <row r="37" spans="1:9" x14ac:dyDescent="0.25">
      <c r="A37" s="2" t="s">
        <v>46</v>
      </c>
      <c r="B37" s="2" t="s">
        <v>6</v>
      </c>
      <c r="C37" s="3">
        <v>22.185416146200001</v>
      </c>
      <c r="D37" s="9">
        <v>250</v>
      </c>
      <c r="E37" s="10">
        <f t="shared" si="0"/>
        <v>5546.3540365500003</v>
      </c>
      <c r="F37" s="9" t="s">
        <v>113</v>
      </c>
      <c r="G37" s="2" t="s">
        <v>12</v>
      </c>
      <c r="H37" s="13">
        <v>2025</v>
      </c>
      <c r="I37" s="13" t="s">
        <v>123</v>
      </c>
    </row>
    <row r="38" spans="1:9" x14ac:dyDescent="0.25">
      <c r="A38" s="2" t="s">
        <v>47</v>
      </c>
      <c r="B38" s="2" t="s">
        <v>6</v>
      </c>
      <c r="C38" s="3">
        <v>44.774294060999999</v>
      </c>
      <c r="D38" s="9">
        <v>250</v>
      </c>
      <c r="E38" s="10">
        <f t="shared" si="0"/>
        <v>11193.57351525</v>
      </c>
      <c r="F38" s="9" t="s">
        <v>113</v>
      </c>
      <c r="G38" s="2" t="s">
        <v>12</v>
      </c>
      <c r="H38" s="13">
        <v>2025</v>
      </c>
      <c r="I38" s="13" t="s">
        <v>123</v>
      </c>
    </row>
    <row r="39" spans="1:9" x14ac:dyDescent="0.25">
      <c r="A39" s="2" t="s">
        <v>48</v>
      </c>
      <c r="B39" s="2" t="s">
        <v>6</v>
      </c>
      <c r="C39" s="3">
        <v>23.332091626699999</v>
      </c>
      <c r="D39" s="9">
        <v>250</v>
      </c>
      <c r="E39" s="10">
        <f t="shared" si="0"/>
        <v>5833.0229066749998</v>
      </c>
      <c r="F39" s="9" t="s">
        <v>113</v>
      </c>
      <c r="G39" s="2" t="s">
        <v>12</v>
      </c>
      <c r="H39" s="13">
        <v>2024</v>
      </c>
      <c r="I39" s="13" t="s">
        <v>123</v>
      </c>
    </row>
    <row r="40" spans="1:9" x14ac:dyDescent="0.25">
      <c r="A40" s="2" t="s">
        <v>49</v>
      </c>
      <c r="B40" s="2" t="s">
        <v>6</v>
      </c>
      <c r="C40" s="3">
        <v>9.9190393863900006</v>
      </c>
      <c r="D40" s="9">
        <v>250</v>
      </c>
      <c r="E40" s="10">
        <f t="shared" si="0"/>
        <v>2479.7598465975002</v>
      </c>
      <c r="F40" s="9" t="s">
        <v>113</v>
      </c>
      <c r="G40" s="2" t="s">
        <v>12</v>
      </c>
      <c r="H40" s="13">
        <v>2025</v>
      </c>
      <c r="I40" s="13" t="s">
        <v>123</v>
      </c>
    </row>
    <row r="41" spans="1:9" x14ac:dyDescent="0.25">
      <c r="A41" s="2" t="s">
        <v>50</v>
      </c>
      <c r="B41" s="2" t="s">
        <v>6</v>
      </c>
      <c r="C41" s="3">
        <v>40.050148738300003</v>
      </c>
      <c r="D41" s="9">
        <v>250</v>
      </c>
      <c r="E41" s="10">
        <f t="shared" si="0"/>
        <v>10012.537184575001</v>
      </c>
      <c r="F41" s="9" t="s">
        <v>113</v>
      </c>
      <c r="G41" s="2" t="s">
        <v>12</v>
      </c>
      <c r="H41" s="13">
        <v>2025</v>
      </c>
      <c r="I41" s="13" t="s">
        <v>123</v>
      </c>
    </row>
    <row r="42" spans="1:9" x14ac:dyDescent="0.25">
      <c r="A42" s="2" t="s">
        <v>51</v>
      </c>
      <c r="B42" s="2" t="s">
        <v>6</v>
      </c>
      <c r="C42" s="3">
        <v>65.555295380900006</v>
      </c>
      <c r="D42" s="9">
        <v>200</v>
      </c>
      <c r="E42" s="10">
        <f t="shared" si="0"/>
        <v>13111.059076180001</v>
      </c>
      <c r="F42" s="9" t="s">
        <v>113</v>
      </c>
      <c r="G42" s="2" t="s">
        <v>10</v>
      </c>
      <c r="H42" s="13">
        <v>2025</v>
      </c>
      <c r="I42" s="13" t="s">
        <v>123</v>
      </c>
    </row>
    <row r="43" spans="1:9" x14ac:dyDescent="0.25">
      <c r="A43" s="2" t="s">
        <v>52</v>
      </c>
      <c r="B43" s="2" t="s">
        <v>6</v>
      </c>
      <c r="C43" s="3">
        <v>24.530179220899999</v>
      </c>
      <c r="D43" s="9">
        <v>250</v>
      </c>
      <c r="E43" s="10">
        <f t="shared" si="0"/>
        <v>6132.5448052249994</v>
      </c>
      <c r="F43" s="9" t="s">
        <v>113</v>
      </c>
      <c r="G43" s="2" t="s">
        <v>10</v>
      </c>
      <c r="H43" s="13">
        <v>2025</v>
      </c>
      <c r="I43" s="13" t="s">
        <v>123</v>
      </c>
    </row>
    <row r="44" spans="1:9" x14ac:dyDescent="0.25">
      <c r="A44" s="2" t="s">
        <v>53</v>
      </c>
      <c r="B44" s="2" t="s">
        <v>20</v>
      </c>
      <c r="C44" s="3">
        <v>14.491082476400001</v>
      </c>
      <c r="D44" s="9">
        <v>250</v>
      </c>
      <c r="E44" s="10">
        <f t="shared" si="0"/>
        <v>3622.7706191000002</v>
      </c>
      <c r="F44" s="9" t="s">
        <v>115</v>
      </c>
      <c r="G44" s="2" t="s">
        <v>54</v>
      </c>
      <c r="H44" s="13">
        <v>2023</v>
      </c>
      <c r="I44" s="13" t="s">
        <v>123</v>
      </c>
    </row>
    <row r="45" spans="1:9" x14ac:dyDescent="0.25">
      <c r="A45" s="2" t="s">
        <v>55</v>
      </c>
      <c r="B45" s="2" t="s">
        <v>20</v>
      </c>
      <c r="C45" s="3">
        <v>16.558500903199999</v>
      </c>
      <c r="D45" s="9">
        <v>300</v>
      </c>
      <c r="E45" s="10">
        <f t="shared" si="0"/>
        <v>4967.5502709599996</v>
      </c>
      <c r="F45" s="9" t="s">
        <v>115</v>
      </c>
      <c r="G45" s="2" t="s">
        <v>54</v>
      </c>
      <c r="H45" s="13">
        <v>2023</v>
      </c>
      <c r="I45" s="13" t="s">
        <v>123</v>
      </c>
    </row>
    <row r="46" spans="1:9" x14ac:dyDescent="0.25">
      <c r="A46" s="2" t="s">
        <v>56</v>
      </c>
      <c r="B46" s="2" t="s">
        <v>20</v>
      </c>
      <c r="C46" s="3">
        <v>15.7542878424</v>
      </c>
      <c r="D46" s="9">
        <v>300</v>
      </c>
      <c r="E46" s="10">
        <f t="shared" si="0"/>
        <v>4726.2863527199997</v>
      </c>
      <c r="F46" s="9" t="s">
        <v>115</v>
      </c>
      <c r="G46" s="2" t="s">
        <v>54</v>
      </c>
      <c r="H46" s="13">
        <v>2023</v>
      </c>
      <c r="I46" s="13" t="s">
        <v>123</v>
      </c>
    </row>
    <row r="47" spans="1:9" x14ac:dyDescent="0.25">
      <c r="A47" s="2" t="s">
        <v>57</v>
      </c>
      <c r="B47" s="2" t="s">
        <v>6</v>
      </c>
      <c r="C47" s="3">
        <v>131.81059059899999</v>
      </c>
      <c r="D47" s="9">
        <v>325</v>
      </c>
      <c r="E47" s="10">
        <f t="shared" si="0"/>
        <v>42838.441944674996</v>
      </c>
      <c r="F47" s="9" t="s">
        <v>113</v>
      </c>
      <c r="G47" s="2" t="s">
        <v>12</v>
      </c>
      <c r="H47" s="13">
        <v>2023</v>
      </c>
      <c r="I47" s="13" t="s">
        <v>122</v>
      </c>
    </row>
    <row r="48" spans="1:9" x14ac:dyDescent="0.25">
      <c r="A48" s="2" t="s">
        <v>58</v>
      </c>
      <c r="B48" s="2" t="s">
        <v>6</v>
      </c>
      <c r="C48" s="3">
        <v>28.113502738200001</v>
      </c>
      <c r="D48" s="9">
        <v>200</v>
      </c>
      <c r="E48" s="10">
        <f t="shared" si="0"/>
        <v>5622.70054764</v>
      </c>
      <c r="F48" s="9" t="s">
        <v>113</v>
      </c>
      <c r="G48" s="2" t="s">
        <v>12</v>
      </c>
      <c r="H48" s="13">
        <v>2023</v>
      </c>
      <c r="I48" s="13" t="s">
        <v>122</v>
      </c>
    </row>
    <row r="49" spans="1:9" x14ac:dyDescent="0.25">
      <c r="A49" s="2" t="s">
        <v>59</v>
      </c>
      <c r="B49" s="2" t="s">
        <v>6</v>
      </c>
      <c r="C49" s="3">
        <v>10.6741797402</v>
      </c>
      <c r="D49" s="9">
        <v>350</v>
      </c>
      <c r="E49" s="10">
        <f t="shared" si="0"/>
        <v>3735.96290907</v>
      </c>
      <c r="F49" s="9" t="s">
        <v>116</v>
      </c>
      <c r="G49" s="2" t="s">
        <v>60</v>
      </c>
      <c r="H49" s="13">
        <v>2022</v>
      </c>
      <c r="I49" s="13" t="s">
        <v>122</v>
      </c>
    </row>
    <row r="50" spans="1:9" x14ac:dyDescent="0.25">
      <c r="A50" s="2" t="s">
        <v>61</v>
      </c>
      <c r="B50" s="2" t="s">
        <v>6</v>
      </c>
      <c r="C50" s="3">
        <v>3.63683119954</v>
      </c>
      <c r="D50" s="9">
        <v>300</v>
      </c>
      <c r="E50" s="10">
        <f t="shared" si="0"/>
        <v>1091.0493598620001</v>
      </c>
      <c r="F50" s="9" t="s">
        <v>116</v>
      </c>
      <c r="G50" s="2" t="s">
        <v>60</v>
      </c>
      <c r="H50" s="13">
        <v>2022</v>
      </c>
      <c r="I50" s="13" t="s">
        <v>122</v>
      </c>
    </row>
    <row r="51" spans="1:9" x14ac:dyDescent="0.25">
      <c r="A51" s="2" t="s">
        <v>62</v>
      </c>
      <c r="B51" s="2" t="s">
        <v>6</v>
      </c>
      <c r="C51" s="3">
        <v>45.278618930599997</v>
      </c>
      <c r="D51" s="9">
        <v>325</v>
      </c>
      <c r="E51" s="10">
        <f t="shared" si="0"/>
        <v>14715.551152444999</v>
      </c>
      <c r="F51" s="9" t="s">
        <v>116</v>
      </c>
      <c r="G51" s="2" t="s">
        <v>60</v>
      </c>
      <c r="H51" s="13">
        <v>2022</v>
      </c>
      <c r="I51" s="13" t="s">
        <v>122</v>
      </c>
    </row>
    <row r="52" spans="1:9" x14ac:dyDescent="0.25">
      <c r="A52" s="2" t="s">
        <v>63</v>
      </c>
      <c r="B52" s="2" t="s">
        <v>6</v>
      </c>
      <c r="C52" s="3">
        <v>10.0743705093</v>
      </c>
      <c r="D52" s="9">
        <v>325</v>
      </c>
      <c r="E52" s="10">
        <f t="shared" si="0"/>
        <v>3274.1704155224998</v>
      </c>
      <c r="F52" s="9" t="s">
        <v>116</v>
      </c>
      <c r="G52" s="2" t="s">
        <v>60</v>
      </c>
      <c r="H52" s="13">
        <v>2022</v>
      </c>
      <c r="I52" s="13" t="s">
        <v>122</v>
      </c>
    </row>
    <row r="53" spans="1:9" x14ac:dyDescent="0.25">
      <c r="A53" s="2" t="s">
        <v>64</v>
      </c>
      <c r="B53" s="2" t="s">
        <v>6</v>
      </c>
      <c r="C53" s="3">
        <v>7.0384989494800001</v>
      </c>
      <c r="D53" s="9">
        <v>325</v>
      </c>
      <c r="E53" s="10">
        <f t="shared" si="0"/>
        <v>2287.5121585810002</v>
      </c>
      <c r="F53" s="9" t="s">
        <v>116</v>
      </c>
      <c r="G53" s="2" t="s">
        <v>60</v>
      </c>
      <c r="H53" s="13">
        <v>2022</v>
      </c>
      <c r="I53" s="13" t="s">
        <v>122</v>
      </c>
    </row>
    <row r="54" spans="1:9" x14ac:dyDescent="0.25">
      <c r="A54" s="2" t="s">
        <v>65</v>
      </c>
      <c r="B54" s="2" t="s">
        <v>67</v>
      </c>
      <c r="C54" s="3">
        <v>64.9962262512</v>
      </c>
      <c r="D54" s="9">
        <v>300</v>
      </c>
      <c r="E54" s="10">
        <f t="shared" si="0"/>
        <v>19498.86787536</v>
      </c>
      <c r="F54" s="9" t="s">
        <v>116</v>
      </c>
      <c r="G54" s="2" t="s">
        <v>66</v>
      </c>
      <c r="H54" s="13">
        <v>2022</v>
      </c>
      <c r="I54" s="13" t="s">
        <v>122</v>
      </c>
    </row>
    <row r="55" spans="1:9" x14ac:dyDescent="0.25">
      <c r="A55" s="2" t="s">
        <v>68</v>
      </c>
      <c r="B55" s="2" t="s">
        <v>6</v>
      </c>
      <c r="C55" s="3">
        <v>8.0217977521799995</v>
      </c>
      <c r="D55" s="9">
        <v>300</v>
      </c>
      <c r="E55" s="10">
        <f t="shared" si="0"/>
        <v>2406.5393256539996</v>
      </c>
      <c r="F55" s="9" t="s">
        <v>116</v>
      </c>
      <c r="G55" s="2" t="s">
        <v>60</v>
      </c>
      <c r="H55" s="13">
        <v>2022</v>
      </c>
      <c r="I55" s="13" t="s">
        <v>122</v>
      </c>
    </row>
    <row r="56" spans="1:9" x14ac:dyDescent="0.25">
      <c r="A56" s="2" t="s">
        <v>69</v>
      </c>
      <c r="B56" s="2" t="s">
        <v>6</v>
      </c>
      <c r="C56" s="3">
        <v>6.1243529923300004</v>
      </c>
      <c r="D56" s="9">
        <v>250</v>
      </c>
      <c r="E56" s="10">
        <f t="shared" si="0"/>
        <v>1531.0882480825001</v>
      </c>
      <c r="F56" s="9" t="s">
        <v>116</v>
      </c>
      <c r="G56" s="2" t="s">
        <v>60</v>
      </c>
      <c r="H56" s="13">
        <v>2022</v>
      </c>
      <c r="I56" s="13" t="s">
        <v>122</v>
      </c>
    </row>
    <row r="57" spans="1:9" x14ac:dyDescent="0.25">
      <c r="A57" s="2" t="s">
        <v>70</v>
      </c>
      <c r="B57" s="2" t="s">
        <v>6</v>
      </c>
      <c r="C57" s="3">
        <v>10.2014723995</v>
      </c>
      <c r="D57" s="9">
        <v>275</v>
      </c>
      <c r="E57" s="10">
        <f t="shared" si="0"/>
        <v>2805.4049098625001</v>
      </c>
      <c r="F57" s="9" t="s">
        <v>116</v>
      </c>
      <c r="G57" s="2" t="s">
        <v>60</v>
      </c>
      <c r="H57" s="13">
        <v>2022</v>
      </c>
      <c r="I57" s="13" t="s">
        <v>122</v>
      </c>
    </row>
    <row r="58" spans="1:9" x14ac:dyDescent="0.25">
      <c r="A58" s="2" t="s">
        <v>71</v>
      </c>
      <c r="B58" s="2" t="s">
        <v>6</v>
      </c>
      <c r="C58" s="3">
        <v>11.138370548999999</v>
      </c>
      <c r="D58" s="9">
        <v>250</v>
      </c>
      <c r="E58" s="10">
        <f t="shared" si="0"/>
        <v>2784.5926372499998</v>
      </c>
      <c r="F58" s="9" t="s">
        <v>116</v>
      </c>
      <c r="G58" s="2" t="s">
        <v>72</v>
      </c>
      <c r="H58" s="13">
        <v>2022</v>
      </c>
      <c r="I58" s="13" t="s">
        <v>122</v>
      </c>
    </row>
    <row r="59" spans="1:9" x14ac:dyDescent="0.25">
      <c r="A59" s="2" t="s">
        <v>73</v>
      </c>
      <c r="B59" s="2" t="s">
        <v>6</v>
      </c>
      <c r="C59" s="3">
        <v>66.748959016499995</v>
      </c>
      <c r="D59" s="9">
        <v>250</v>
      </c>
      <c r="E59" s="10">
        <f t="shared" si="0"/>
        <v>16687.239754124999</v>
      </c>
      <c r="F59" s="9" t="s">
        <v>116</v>
      </c>
      <c r="G59" s="2" t="s">
        <v>60</v>
      </c>
      <c r="H59" s="13">
        <v>2022</v>
      </c>
      <c r="I59" s="13" t="s">
        <v>122</v>
      </c>
    </row>
    <row r="60" spans="1:9" x14ac:dyDescent="0.25">
      <c r="A60" s="2" t="s">
        <v>74</v>
      </c>
      <c r="B60" s="2" t="s">
        <v>6</v>
      </c>
      <c r="C60" s="3">
        <v>41.715869955199999</v>
      </c>
      <c r="D60" s="9">
        <v>250</v>
      </c>
      <c r="E60" s="10">
        <f t="shared" si="0"/>
        <v>10428.967488799999</v>
      </c>
      <c r="F60" s="9" t="s">
        <v>116</v>
      </c>
      <c r="G60" s="2" t="s">
        <v>60</v>
      </c>
      <c r="H60" s="13">
        <v>2022</v>
      </c>
      <c r="I60" s="13" t="s">
        <v>122</v>
      </c>
    </row>
    <row r="61" spans="1:9" x14ac:dyDescent="0.25">
      <c r="A61" s="2" t="s">
        <v>75</v>
      </c>
      <c r="B61" s="2" t="s">
        <v>6</v>
      </c>
      <c r="C61" s="3">
        <v>55.129623733300001</v>
      </c>
      <c r="D61" s="9">
        <v>300</v>
      </c>
      <c r="E61" s="10">
        <f t="shared" si="0"/>
        <v>16538.887119989999</v>
      </c>
      <c r="F61" s="9" t="s">
        <v>116</v>
      </c>
      <c r="G61" s="2" t="s">
        <v>60</v>
      </c>
      <c r="H61" s="13">
        <v>2022</v>
      </c>
      <c r="I61" s="13" t="s">
        <v>122</v>
      </c>
    </row>
    <row r="62" spans="1:9" x14ac:dyDescent="0.25">
      <c r="A62" s="2" t="s">
        <v>76</v>
      </c>
      <c r="B62" s="2" t="s">
        <v>6</v>
      </c>
      <c r="C62" s="3">
        <v>50.024197151800003</v>
      </c>
      <c r="D62" s="9">
        <v>250</v>
      </c>
      <c r="E62" s="10">
        <f t="shared" si="0"/>
        <v>12506.049287950002</v>
      </c>
      <c r="F62" s="9" t="s">
        <v>116</v>
      </c>
      <c r="G62" s="2" t="s">
        <v>60</v>
      </c>
      <c r="H62" s="13">
        <v>2022</v>
      </c>
      <c r="I62" s="13" t="s">
        <v>122</v>
      </c>
    </row>
    <row r="63" spans="1:9" x14ac:dyDescent="0.25">
      <c r="A63" s="2" t="s">
        <v>77</v>
      </c>
      <c r="B63" s="2" t="s">
        <v>6</v>
      </c>
      <c r="C63" s="3">
        <v>16.692282125999998</v>
      </c>
      <c r="D63" s="9">
        <v>250</v>
      </c>
      <c r="E63" s="10">
        <f t="shared" si="0"/>
        <v>4173.0705314999996</v>
      </c>
      <c r="F63" s="9" t="s">
        <v>116</v>
      </c>
      <c r="G63" s="2" t="s">
        <v>60</v>
      </c>
      <c r="H63" s="13">
        <v>2022</v>
      </c>
      <c r="I63" s="13" t="s">
        <v>122</v>
      </c>
    </row>
    <row r="64" spans="1:9" x14ac:dyDescent="0.25">
      <c r="A64" s="2" t="s">
        <v>78</v>
      </c>
      <c r="B64" s="2" t="s">
        <v>20</v>
      </c>
      <c r="C64" s="3">
        <v>70.032182536799993</v>
      </c>
      <c r="D64" s="9">
        <v>275</v>
      </c>
      <c r="E64" s="10">
        <f t="shared" si="0"/>
        <v>19258.850197619999</v>
      </c>
      <c r="F64" s="9" t="s">
        <v>117</v>
      </c>
      <c r="G64" s="2" t="s">
        <v>54</v>
      </c>
      <c r="H64" s="13">
        <v>2022</v>
      </c>
      <c r="I64" s="13" t="s">
        <v>121</v>
      </c>
    </row>
    <row r="65" spans="1:9" x14ac:dyDescent="0.25">
      <c r="A65" s="2" t="s">
        <v>79</v>
      </c>
      <c r="B65" s="2" t="s">
        <v>20</v>
      </c>
      <c r="C65" s="3">
        <v>13.73140779</v>
      </c>
      <c r="D65" s="9">
        <v>200</v>
      </c>
      <c r="E65" s="10">
        <f t="shared" si="0"/>
        <v>2746.2815580000001</v>
      </c>
      <c r="F65" s="9" t="s">
        <v>118</v>
      </c>
      <c r="G65" s="2" t="s">
        <v>54</v>
      </c>
      <c r="H65" s="13">
        <v>2022</v>
      </c>
      <c r="I65" s="13" t="s">
        <v>123</v>
      </c>
    </row>
    <row r="66" spans="1:9" x14ac:dyDescent="0.25">
      <c r="A66" s="2" t="s">
        <v>80</v>
      </c>
      <c r="B66" s="2" t="s">
        <v>20</v>
      </c>
      <c r="C66" s="3">
        <v>21.241502796999999</v>
      </c>
      <c r="D66" s="9">
        <v>200</v>
      </c>
      <c r="E66" s="10">
        <f t="shared" si="0"/>
        <v>4248.3005593999997</v>
      </c>
      <c r="F66" s="9" t="s">
        <v>118</v>
      </c>
      <c r="G66" s="2" t="s">
        <v>54</v>
      </c>
      <c r="H66" s="13">
        <v>2023</v>
      </c>
      <c r="I66" s="13" t="s">
        <v>123</v>
      </c>
    </row>
    <row r="67" spans="1:9" x14ac:dyDescent="0.25">
      <c r="A67" s="2" t="s">
        <v>81</v>
      </c>
      <c r="B67" s="2" t="s">
        <v>20</v>
      </c>
      <c r="C67" s="3">
        <v>15.191001645</v>
      </c>
      <c r="D67" s="9">
        <v>200</v>
      </c>
      <c r="E67" s="10">
        <f t="shared" si="0"/>
        <v>3038.2003290000002</v>
      </c>
      <c r="F67" s="9" t="s">
        <v>118</v>
      </c>
      <c r="G67" s="2" t="s">
        <v>54</v>
      </c>
      <c r="H67" s="13">
        <v>2023</v>
      </c>
      <c r="I67" s="13" t="s">
        <v>123</v>
      </c>
    </row>
    <row r="68" spans="1:9" x14ac:dyDescent="0.25">
      <c r="A68" s="2" t="s">
        <v>82</v>
      </c>
      <c r="B68" s="2" t="s">
        <v>20</v>
      </c>
      <c r="C68" s="3">
        <v>27.770132803799999</v>
      </c>
      <c r="D68" s="9">
        <v>200</v>
      </c>
      <c r="E68" s="10">
        <f t="shared" ref="E68:E86" si="1">C68*D68</f>
        <v>5554.0265607599995</v>
      </c>
      <c r="F68" s="9" t="s">
        <v>118</v>
      </c>
      <c r="G68" s="2" t="s">
        <v>54</v>
      </c>
      <c r="H68" s="13">
        <v>2023</v>
      </c>
      <c r="I68" s="13" t="s">
        <v>123</v>
      </c>
    </row>
    <row r="69" spans="1:9" x14ac:dyDescent="0.25">
      <c r="A69" s="2" t="s">
        <v>83</v>
      </c>
      <c r="B69" s="2" t="s">
        <v>20</v>
      </c>
      <c r="C69" s="3">
        <v>38.922219539399997</v>
      </c>
      <c r="D69" s="9">
        <v>250</v>
      </c>
      <c r="E69" s="10">
        <f t="shared" si="1"/>
        <v>9730.5548848499984</v>
      </c>
      <c r="F69" s="9" t="s">
        <v>119</v>
      </c>
      <c r="G69" s="2" t="s">
        <v>84</v>
      </c>
      <c r="H69" s="13">
        <v>2022</v>
      </c>
      <c r="I69" s="13" t="s">
        <v>122</v>
      </c>
    </row>
    <row r="70" spans="1:9" x14ac:dyDescent="0.25">
      <c r="A70" s="2" t="s">
        <v>85</v>
      </c>
      <c r="B70" s="2" t="s">
        <v>20</v>
      </c>
      <c r="C70" s="3">
        <v>62.491724437899997</v>
      </c>
      <c r="D70" s="9">
        <v>250</v>
      </c>
      <c r="E70" s="10">
        <f t="shared" si="1"/>
        <v>15622.931109474999</v>
      </c>
      <c r="F70" s="9" t="s">
        <v>119</v>
      </c>
      <c r="G70" s="2" t="s">
        <v>84</v>
      </c>
      <c r="H70" s="13">
        <v>2022</v>
      </c>
      <c r="I70" s="13" t="s">
        <v>122</v>
      </c>
    </row>
    <row r="71" spans="1:9" x14ac:dyDescent="0.25">
      <c r="A71" s="2" t="s">
        <v>86</v>
      </c>
      <c r="B71" s="2" t="s">
        <v>20</v>
      </c>
      <c r="C71" s="3">
        <v>56.557206556700002</v>
      </c>
      <c r="D71" s="9">
        <v>325</v>
      </c>
      <c r="E71" s="10">
        <f t="shared" si="1"/>
        <v>18381.0921309275</v>
      </c>
      <c r="F71" s="9" t="s">
        <v>117</v>
      </c>
      <c r="G71" s="2" t="s">
        <v>54</v>
      </c>
      <c r="H71" s="13">
        <v>2022</v>
      </c>
      <c r="I71" s="13" t="s">
        <v>121</v>
      </c>
    </row>
    <row r="72" spans="1:9" x14ac:dyDescent="0.25">
      <c r="A72" s="2" t="s">
        <v>87</v>
      </c>
      <c r="B72" s="2" t="s">
        <v>20</v>
      </c>
      <c r="C72" s="3">
        <v>23.9817135658</v>
      </c>
      <c r="D72" s="9">
        <v>200</v>
      </c>
      <c r="E72" s="10">
        <f t="shared" si="1"/>
        <v>4796.3427131600001</v>
      </c>
      <c r="F72" s="9" t="s">
        <v>110</v>
      </c>
      <c r="G72" s="2" t="s">
        <v>5</v>
      </c>
      <c r="H72" s="13">
        <v>2024</v>
      </c>
      <c r="I72" s="13" t="s">
        <v>123</v>
      </c>
    </row>
    <row r="73" spans="1:9" x14ac:dyDescent="0.25">
      <c r="A73" s="2" t="s">
        <v>88</v>
      </c>
      <c r="B73" s="2" t="s">
        <v>20</v>
      </c>
      <c r="C73" s="3">
        <v>24.282054607700001</v>
      </c>
      <c r="D73" s="9">
        <v>200</v>
      </c>
      <c r="E73" s="10">
        <f t="shared" si="1"/>
        <v>4856.4109215400003</v>
      </c>
      <c r="F73" s="9" t="s">
        <v>110</v>
      </c>
      <c r="G73" s="2" t="s">
        <v>5</v>
      </c>
      <c r="H73" s="13">
        <v>2024</v>
      </c>
      <c r="I73" s="13" t="s">
        <v>123</v>
      </c>
    </row>
    <row r="74" spans="1:9" x14ac:dyDescent="0.25">
      <c r="A74" s="2" t="s">
        <v>90</v>
      </c>
      <c r="B74" s="2" t="s">
        <v>20</v>
      </c>
      <c r="C74" s="3">
        <v>31.184986708499999</v>
      </c>
      <c r="D74" s="9">
        <v>200</v>
      </c>
      <c r="E74" s="10">
        <f t="shared" si="1"/>
        <v>6236.9973417000001</v>
      </c>
      <c r="F74" s="9" t="s">
        <v>118</v>
      </c>
      <c r="G74" s="2" t="s">
        <v>54</v>
      </c>
      <c r="H74" s="13">
        <v>2022</v>
      </c>
      <c r="I74" s="13" t="s">
        <v>122</v>
      </c>
    </row>
    <row r="75" spans="1:9" x14ac:dyDescent="0.25">
      <c r="A75" s="2" t="s">
        <v>91</v>
      </c>
      <c r="B75" s="2" t="s">
        <v>20</v>
      </c>
      <c r="C75" s="3">
        <v>160.845825107</v>
      </c>
      <c r="D75" s="9">
        <v>200</v>
      </c>
      <c r="E75" s="10">
        <f t="shared" si="1"/>
        <v>32169.1650214</v>
      </c>
      <c r="F75" s="9" t="s">
        <v>118</v>
      </c>
      <c r="G75" s="2" t="s">
        <v>54</v>
      </c>
      <c r="H75" s="13">
        <v>2022</v>
      </c>
      <c r="I75" s="13" t="s">
        <v>123</v>
      </c>
    </row>
    <row r="76" spans="1:9" x14ac:dyDescent="0.25">
      <c r="A76" s="2" t="s">
        <v>92</v>
      </c>
      <c r="B76" s="2" t="s">
        <v>20</v>
      </c>
      <c r="C76" s="3">
        <v>24.925144266099998</v>
      </c>
      <c r="D76" s="9">
        <v>200</v>
      </c>
      <c r="E76" s="10">
        <f t="shared" si="1"/>
        <v>4985.0288532199993</v>
      </c>
      <c r="F76" s="9" t="s">
        <v>118</v>
      </c>
      <c r="G76" s="2" t="s">
        <v>54</v>
      </c>
      <c r="H76" s="13">
        <v>2022</v>
      </c>
      <c r="I76" s="13" t="s">
        <v>123</v>
      </c>
    </row>
    <row r="77" spans="1:9" x14ac:dyDescent="0.25">
      <c r="A77" s="2" t="s">
        <v>93</v>
      </c>
      <c r="B77" s="2" t="s">
        <v>20</v>
      </c>
      <c r="C77" s="3">
        <v>194.83895958299999</v>
      </c>
      <c r="D77" s="9">
        <v>200</v>
      </c>
      <c r="E77" s="10">
        <f t="shared" si="1"/>
        <v>38967.791916599999</v>
      </c>
      <c r="F77" s="9" t="s">
        <v>118</v>
      </c>
      <c r="G77" s="2" t="s">
        <v>54</v>
      </c>
      <c r="H77" s="13">
        <v>2022</v>
      </c>
      <c r="I77" s="13" t="s">
        <v>123</v>
      </c>
    </row>
    <row r="78" spans="1:9" x14ac:dyDescent="0.25">
      <c r="A78" s="2" t="s">
        <v>94</v>
      </c>
      <c r="B78" s="2" t="s">
        <v>6</v>
      </c>
      <c r="C78" s="3">
        <v>67.338055037800004</v>
      </c>
      <c r="D78" s="9">
        <v>250</v>
      </c>
      <c r="E78" s="10">
        <f t="shared" si="1"/>
        <v>16834.513759450001</v>
      </c>
      <c r="F78" s="9" t="s">
        <v>113</v>
      </c>
      <c r="G78" s="2" t="s">
        <v>19</v>
      </c>
      <c r="H78" s="13">
        <v>2024</v>
      </c>
      <c r="I78" s="13" t="s">
        <v>122</v>
      </c>
    </row>
    <row r="79" spans="1:9" x14ac:dyDescent="0.25">
      <c r="A79" s="2" t="s">
        <v>95</v>
      </c>
      <c r="B79" s="2" t="s">
        <v>6</v>
      </c>
      <c r="C79" s="3">
        <v>22.964315554700001</v>
      </c>
      <c r="D79" s="9">
        <v>250</v>
      </c>
      <c r="E79" s="10">
        <f t="shared" si="1"/>
        <v>5741.0788886750006</v>
      </c>
      <c r="F79" s="9" t="s">
        <v>113</v>
      </c>
      <c r="G79" s="2" t="s">
        <v>19</v>
      </c>
      <c r="H79" s="13">
        <v>2024</v>
      </c>
      <c r="I79" s="13" t="s">
        <v>122</v>
      </c>
    </row>
    <row r="80" spans="1:9" x14ac:dyDescent="0.25">
      <c r="A80" s="2" t="s">
        <v>96</v>
      </c>
      <c r="B80" s="2" t="s">
        <v>6</v>
      </c>
      <c r="C80" s="3">
        <v>43.2953382922</v>
      </c>
      <c r="D80" s="9">
        <v>250</v>
      </c>
      <c r="E80" s="10">
        <f t="shared" si="1"/>
        <v>10823.83457305</v>
      </c>
      <c r="F80" s="9" t="s">
        <v>113</v>
      </c>
      <c r="G80" s="2" t="s">
        <v>19</v>
      </c>
      <c r="H80" s="13">
        <v>2024</v>
      </c>
      <c r="I80" s="13" t="s">
        <v>123</v>
      </c>
    </row>
    <row r="81" spans="1:9" x14ac:dyDescent="0.25">
      <c r="A81" s="2" t="s">
        <v>97</v>
      </c>
      <c r="B81" s="2" t="s">
        <v>6</v>
      </c>
      <c r="C81" s="3">
        <v>248.746867339</v>
      </c>
      <c r="D81" s="9">
        <v>250</v>
      </c>
      <c r="E81" s="10">
        <f t="shared" si="1"/>
        <v>62186.716834750005</v>
      </c>
      <c r="F81" s="9" t="s">
        <v>113</v>
      </c>
      <c r="G81" s="2" t="s">
        <v>19</v>
      </c>
      <c r="H81" s="13">
        <v>2023</v>
      </c>
      <c r="I81" s="13" t="s">
        <v>123</v>
      </c>
    </row>
    <row r="82" spans="1:9" x14ac:dyDescent="0.25">
      <c r="A82" s="2" t="s">
        <v>98</v>
      </c>
      <c r="B82" s="2" t="s">
        <v>99</v>
      </c>
      <c r="C82" s="3">
        <v>23.1436028207</v>
      </c>
      <c r="D82" s="9">
        <v>175</v>
      </c>
      <c r="E82" s="10">
        <f t="shared" si="1"/>
        <v>4050.1304936225001</v>
      </c>
      <c r="F82" s="9" t="s">
        <v>113</v>
      </c>
      <c r="G82" s="2" t="s">
        <v>54</v>
      </c>
      <c r="H82" s="13">
        <v>2023</v>
      </c>
      <c r="I82" s="13" t="s">
        <v>123</v>
      </c>
    </row>
    <row r="83" spans="1:9" x14ac:dyDescent="0.25">
      <c r="A83" s="2" t="s">
        <v>98</v>
      </c>
      <c r="B83" s="2" t="s">
        <v>89</v>
      </c>
      <c r="C83" s="3">
        <v>208.31267831400001</v>
      </c>
      <c r="D83" s="9">
        <v>175</v>
      </c>
      <c r="E83" s="10">
        <f t="shared" si="1"/>
        <v>36454.718704949999</v>
      </c>
      <c r="F83" s="9" t="s">
        <v>113</v>
      </c>
      <c r="G83" s="2" t="s">
        <v>54</v>
      </c>
      <c r="H83" s="13">
        <v>2023</v>
      </c>
      <c r="I83" s="13" t="s">
        <v>123</v>
      </c>
    </row>
    <row r="84" spans="1:9" x14ac:dyDescent="0.25">
      <c r="A84" s="2" t="s">
        <v>100</v>
      </c>
      <c r="B84" s="2" t="s">
        <v>89</v>
      </c>
      <c r="C84" s="3">
        <v>17.218861952099999</v>
      </c>
      <c r="D84" s="9">
        <v>275</v>
      </c>
      <c r="E84" s="10">
        <f t="shared" si="1"/>
        <v>4735.1870368274995</v>
      </c>
      <c r="F84" s="9" t="s">
        <v>113</v>
      </c>
      <c r="G84" s="2" t="s">
        <v>19</v>
      </c>
      <c r="H84" s="13">
        <v>2024</v>
      </c>
      <c r="I84" s="13" t="s">
        <v>122</v>
      </c>
    </row>
    <row r="85" spans="1:9" x14ac:dyDescent="0.25">
      <c r="A85" s="2" t="s">
        <v>101</v>
      </c>
      <c r="B85" s="2" t="s">
        <v>89</v>
      </c>
      <c r="C85" s="3">
        <v>83.948642759400002</v>
      </c>
      <c r="D85" s="9">
        <v>275</v>
      </c>
      <c r="E85" s="10">
        <f t="shared" si="1"/>
        <v>23085.876758835002</v>
      </c>
      <c r="F85" s="9" t="s">
        <v>113</v>
      </c>
      <c r="G85" s="2" t="s">
        <v>19</v>
      </c>
      <c r="H85" s="13">
        <v>2024</v>
      </c>
      <c r="I85" s="13" t="s">
        <v>122</v>
      </c>
    </row>
    <row r="86" spans="1:9" x14ac:dyDescent="0.25">
      <c r="A86" s="2" t="s">
        <v>102</v>
      </c>
      <c r="B86" s="2" t="s">
        <v>6</v>
      </c>
      <c r="C86" s="3">
        <v>48.833095649299999</v>
      </c>
      <c r="D86" s="9">
        <v>275</v>
      </c>
      <c r="E86" s="10">
        <f t="shared" si="1"/>
        <v>13429.1013035575</v>
      </c>
      <c r="F86" s="9" t="s">
        <v>113</v>
      </c>
      <c r="G86" s="2" t="s">
        <v>19</v>
      </c>
      <c r="H86" s="13">
        <v>2024</v>
      </c>
      <c r="I86" s="13" t="s">
        <v>122</v>
      </c>
    </row>
    <row r="87" spans="1:9" x14ac:dyDescent="0.25">
      <c r="C87" s="4">
        <f>SUM(C3:C86)</f>
        <v>3061.2457097536103</v>
      </c>
      <c r="E87" s="11">
        <f>SUM(E3:E86)</f>
        <v>741700.67152166227</v>
      </c>
    </row>
  </sheetData>
  <mergeCells count="1">
    <mergeCell ref="A1:H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Bernie Banovic</cp:lastModifiedBy>
  <dcterms:created xsi:type="dcterms:W3CDTF">2021-02-02T22:27:16Z</dcterms:created>
  <dcterms:modified xsi:type="dcterms:W3CDTF">2021-02-03T00:52:00Z</dcterms:modified>
</cp:coreProperties>
</file>